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2585" activeTab="0"/>
  </bookViews>
  <sheets>
    <sheet name="TAB 21 LIQUIDATE" sheetId="1" r:id="rId1"/>
  </sheets>
  <definedNames/>
  <calcPr fullCalcOnLoad="1"/>
</workbook>
</file>

<file path=xl/sharedStrings.xml><?xml version="1.0" encoding="utf-8"?>
<sst xmlns="http://schemas.openxmlformats.org/spreadsheetml/2006/main" count="75" uniqueCount="23">
  <si>
    <t>(1) Sono esclusi il fondo previdenziale delle persone che svolgono lavori non retribuiti da responsabilità familiare e le assicurazioni facoltative</t>
  </si>
  <si>
    <t>Totale</t>
  </si>
  <si>
    <t>Prestazioni agli invalidi civili</t>
  </si>
  <si>
    <t>Assegni sociali</t>
  </si>
  <si>
    <t>ASSISTENZIALI</t>
  </si>
  <si>
    <t>Superstite</t>
  </si>
  <si>
    <t>Invalidità</t>
  </si>
  <si>
    <t>Vecchiaia</t>
  </si>
  <si>
    <t>PARASUBORDINATI</t>
  </si>
  <si>
    <t>Anzianità</t>
  </si>
  <si>
    <t>AUTONOMI</t>
  </si>
  <si>
    <t>DIPENDENTI</t>
  </si>
  <si>
    <t>FEMMINE</t>
  </si>
  <si>
    <t>MASCHI</t>
  </si>
  <si>
    <t>MASCHI E FEMMINE</t>
  </si>
  <si>
    <t>N.I.</t>
  </si>
  <si>
    <t>Importo medio mensile</t>
  </si>
  <si>
    <t>Età media alla decorrenza</t>
  </si>
  <si>
    <t>Valori %</t>
  </si>
  <si>
    <t>Numero pensioni</t>
  </si>
  <si>
    <t>Categoria</t>
  </si>
  <si>
    <t>Gestioni</t>
  </si>
  <si>
    <r>
      <t>Tab.21 - Pensioni liquidate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nel 2012 ed importo medio mensile per gestione, genere e categoria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</si>
</sst>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49" applyFont="1" applyAlignment="1">
      <alignment vertical="center" wrapText="1"/>
      <protection/>
    </xf>
    <xf numFmtId="164" fontId="5" fillId="33" borderId="10" xfId="46" applyNumberFormat="1" applyFont="1" applyFill="1" applyBorder="1" applyAlignment="1">
      <alignment vertical="center" wrapText="1"/>
    </xf>
    <xf numFmtId="164" fontId="5" fillId="33" borderId="11" xfId="46" applyNumberFormat="1" applyFont="1" applyFill="1" applyBorder="1" applyAlignment="1">
      <alignment vertical="center" wrapText="1"/>
    </xf>
    <xf numFmtId="165" fontId="5" fillId="33" borderId="12" xfId="46" applyNumberFormat="1" applyFont="1" applyFill="1" applyBorder="1" applyAlignment="1">
      <alignment vertical="center" wrapText="1"/>
    </xf>
    <xf numFmtId="0" fontId="5" fillId="33" borderId="12" xfId="49" applyFont="1" applyFill="1" applyBorder="1" applyAlignment="1">
      <alignment horizontal="left" vertical="center" wrapText="1"/>
      <protection/>
    </xf>
    <xf numFmtId="164" fontId="3" fillId="33" borderId="13" xfId="46" applyNumberFormat="1" applyFont="1" applyFill="1" applyBorder="1" applyAlignment="1">
      <alignment vertical="center" wrapText="1"/>
    </xf>
    <xf numFmtId="164" fontId="3" fillId="33" borderId="0" xfId="46" applyNumberFormat="1" applyFont="1" applyFill="1" applyBorder="1" applyAlignment="1">
      <alignment vertical="center" wrapText="1"/>
    </xf>
    <xf numFmtId="165" fontId="3" fillId="33" borderId="14" xfId="46" applyNumberFormat="1" applyFont="1" applyFill="1" applyBorder="1" applyAlignment="1">
      <alignment vertical="center" wrapText="1"/>
    </xf>
    <xf numFmtId="0" fontId="3" fillId="33" borderId="14" xfId="49" applyFont="1" applyFill="1" applyBorder="1" applyAlignment="1">
      <alignment horizontal="left" vertical="center" wrapText="1"/>
      <protection/>
    </xf>
    <xf numFmtId="0" fontId="3" fillId="33" borderId="15" xfId="49" applyFont="1" applyFill="1" applyBorder="1" applyAlignment="1">
      <alignment horizontal="left" vertical="center" wrapText="1"/>
      <protection/>
    </xf>
    <xf numFmtId="164" fontId="3" fillId="33" borderId="16" xfId="46" applyNumberFormat="1" applyFont="1" applyFill="1" applyBorder="1" applyAlignment="1">
      <alignment vertical="center" wrapText="1"/>
    </xf>
    <xf numFmtId="164" fontId="3" fillId="33" borderId="17" xfId="46" applyNumberFormat="1" applyFont="1" applyFill="1" applyBorder="1" applyAlignment="1">
      <alignment vertical="center" wrapText="1"/>
    </xf>
    <xf numFmtId="165" fontId="3" fillId="33" borderId="15" xfId="46" applyNumberFormat="1" applyFont="1" applyFill="1" applyBorder="1" applyAlignment="1">
      <alignment vertical="center" wrapText="1"/>
    </xf>
    <xf numFmtId="0" fontId="6" fillId="0" borderId="0" xfId="49" applyFont="1" applyAlignment="1">
      <alignment vertical="center" wrapText="1"/>
      <protection/>
    </xf>
    <xf numFmtId="166" fontId="5" fillId="0" borderId="0" xfId="54" applyNumberFormat="1" applyFont="1" applyAlignment="1">
      <alignment vertical="center" wrapText="1"/>
    </xf>
    <xf numFmtId="166" fontId="3" fillId="0" borderId="0" xfId="54" applyNumberFormat="1" applyFont="1" applyAlignment="1">
      <alignment vertical="center" wrapText="1"/>
    </xf>
    <xf numFmtId="164" fontId="7" fillId="0" borderId="0" xfId="46" applyNumberFormat="1" applyFont="1" applyBorder="1" applyAlignment="1">
      <alignment horizontal="center" vertical="center" wrapText="1"/>
    </xf>
    <xf numFmtId="0" fontId="5" fillId="0" borderId="0" xfId="49" applyFont="1" applyBorder="1" applyAlignment="1">
      <alignment horizontal="center" vertical="center" wrapText="1"/>
      <protection/>
    </xf>
    <xf numFmtId="0" fontId="3" fillId="0" borderId="0" xfId="49" applyFont="1" applyAlignment="1">
      <alignment horizontal="left" vertical="center" wrapText="1"/>
      <protection/>
    </xf>
    <xf numFmtId="0" fontId="4" fillId="0" borderId="0" xfId="49" applyFont="1" applyAlignment="1">
      <alignment horizontal="left" vertical="center" wrapText="1"/>
      <protection/>
    </xf>
    <xf numFmtId="0" fontId="5" fillId="33" borderId="18" xfId="49" applyFont="1" applyFill="1" applyBorder="1" applyAlignment="1">
      <alignment horizontal="center" vertical="center" wrapText="1"/>
      <protection/>
    </xf>
    <xf numFmtId="0" fontId="5" fillId="33" borderId="19" xfId="49" applyFont="1" applyFill="1" applyBorder="1" applyAlignment="1">
      <alignment horizontal="center" vertical="center" wrapText="1"/>
      <protection/>
    </xf>
    <xf numFmtId="0" fontId="5" fillId="33" borderId="20" xfId="49" applyFont="1" applyFill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5" fillId="33" borderId="21" xfId="49" applyFont="1" applyFill="1" applyBorder="1" applyAlignment="1">
      <alignment horizontal="center" vertical="center" wrapText="1"/>
      <protection/>
    </xf>
    <xf numFmtId="0" fontId="8" fillId="0" borderId="0" xfId="49" applyFont="1" applyAlignment="1">
      <alignment horizontal="left" vertical="center" wrapText="1"/>
      <protection/>
    </xf>
    <xf numFmtId="0" fontId="5" fillId="0" borderId="18" xfId="49" applyFont="1" applyBorder="1" applyAlignment="1">
      <alignment horizontal="center" vertical="center" wrapText="1"/>
      <protection/>
    </xf>
    <xf numFmtId="0" fontId="5" fillId="0" borderId="20" xfId="49" applyFont="1" applyBorder="1" applyAlignment="1">
      <alignment horizontal="center" vertical="center" wrapText="1"/>
      <protection/>
    </xf>
    <xf numFmtId="0" fontId="5" fillId="0" borderId="18" xfId="49" applyFont="1" applyBorder="1" applyAlignment="1">
      <alignment horizontal="left" vertical="center" wrapText="1"/>
      <protection/>
    </xf>
    <xf numFmtId="0" fontId="5" fillId="0" borderId="20" xfId="49" applyFont="1" applyBorder="1" applyAlignment="1">
      <alignment horizontal="left" vertical="center" wrapText="1"/>
      <protection/>
    </xf>
    <xf numFmtId="164" fontId="7" fillId="0" borderId="18" xfId="46" applyNumberFormat="1" applyFont="1" applyBorder="1" applyAlignment="1">
      <alignment horizontal="center" vertical="center" wrapText="1"/>
    </xf>
    <xf numFmtId="164" fontId="7" fillId="0" borderId="20" xfId="46" applyNumberFormat="1" applyFont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3" xfId="47"/>
    <cellStyle name="Neutrale" xfId="48"/>
    <cellStyle name="Normale 2" xfId="49"/>
    <cellStyle name="Nota" xfId="50"/>
    <cellStyle name="Output" xfId="51"/>
    <cellStyle name="Percent" xfId="52"/>
    <cellStyle name="Percentuale 2" xfId="53"/>
    <cellStyle name="Percentuale 2 2" xfId="54"/>
    <cellStyle name="Percentuale 3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37">
      <selection activeCell="A43" sqref="A43:G59"/>
    </sheetView>
  </sheetViews>
  <sheetFormatPr defaultColWidth="9.140625" defaultRowHeight="19.5" customHeight="1"/>
  <cols>
    <col min="1" max="1" width="21.57421875" style="1" customWidth="1"/>
    <col min="2" max="2" width="28.8515625" style="1" customWidth="1"/>
    <col min="3" max="7" width="15.57421875" style="1" customWidth="1"/>
    <col min="8" max="8" width="9.140625" style="1" customWidth="1"/>
    <col min="9" max="9" width="14.28125" style="1" bestFit="1" customWidth="1"/>
    <col min="10" max="10" width="9.140625" style="1" customWidth="1"/>
    <col min="11" max="11" width="13.28125" style="1" bestFit="1" customWidth="1"/>
    <col min="12" max="16384" width="9.140625" style="1" customWidth="1"/>
  </cols>
  <sheetData>
    <row r="1" spans="1:7" s="19" customFormat="1" ht="37.5" customHeight="1">
      <c r="A1" s="27" t="s">
        <v>22</v>
      </c>
      <c r="B1" s="27"/>
      <c r="C1" s="27"/>
      <c r="D1" s="27"/>
      <c r="E1" s="27"/>
      <c r="F1" s="27"/>
      <c r="G1" s="27"/>
    </row>
    <row r="3" spans="1:7" ht="19.5" customHeight="1">
      <c r="A3" s="28" t="s">
        <v>21</v>
      </c>
      <c r="B3" s="30" t="s">
        <v>20</v>
      </c>
      <c r="C3" s="28" t="s">
        <v>19</v>
      </c>
      <c r="D3" s="28" t="s">
        <v>18</v>
      </c>
      <c r="E3" s="28" t="s">
        <v>17</v>
      </c>
      <c r="F3" s="28" t="s">
        <v>16</v>
      </c>
      <c r="G3" s="32" t="s">
        <v>15</v>
      </c>
    </row>
    <row r="4" spans="1:7" ht="48.75" customHeight="1">
      <c r="A4" s="29"/>
      <c r="B4" s="31"/>
      <c r="C4" s="29"/>
      <c r="D4" s="29"/>
      <c r="E4" s="29"/>
      <c r="F4" s="29"/>
      <c r="G4" s="33"/>
    </row>
    <row r="5" spans="1:7" ht="14.25" customHeight="1">
      <c r="A5" s="18"/>
      <c r="B5" s="18"/>
      <c r="C5" s="18"/>
      <c r="D5" s="18"/>
      <c r="E5" s="18"/>
      <c r="F5" s="18"/>
      <c r="G5" s="17"/>
    </row>
    <row r="6" spans="1:7" ht="19.5" customHeight="1">
      <c r="A6" s="24" t="s">
        <v>14</v>
      </c>
      <c r="B6" s="24"/>
      <c r="C6" s="25"/>
      <c r="D6" s="25"/>
      <c r="E6" s="25"/>
      <c r="F6" s="25"/>
      <c r="G6" s="25"/>
    </row>
    <row r="7" spans="1:12" ht="19.5" customHeight="1">
      <c r="A7" s="26" t="s">
        <v>11</v>
      </c>
      <c r="B7" s="10" t="s">
        <v>9</v>
      </c>
      <c r="C7" s="13">
        <v>101055</v>
      </c>
      <c r="D7" s="12">
        <v>10.48</v>
      </c>
      <c r="E7" s="12">
        <v>58.66</v>
      </c>
      <c r="F7" s="12">
        <v>1995.9</v>
      </c>
      <c r="G7" s="11">
        <f>+F7/$F$11*100</f>
        <v>184.05569900405754</v>
      </c>
      <c r="I7" s="16"/>
      <c r="J7" s="16"/>
      <c r="K7" s="16"/>
      <c r="L7" s="16"/>
    </row>
    <row r="8" spans="1:12" ht="19.5" customHeight="1">
      <c r="A8" s="26"/>
      <c r="B8" s="9" t="s">
        <v>7</v>
      </c>
      <c r="C8" s="8">
        <v>65609</v>
      </c>
      <c r="D8" s="7">
        <v>6.8</v>
      </c>
      <c r="E8" s="7">
        <v>62.5</v>
      </c>
      <c r="F8" s="7">
        <v>772.2</v>
      </c>
      <c r="G8" s="6">
        <f>+F8/$F$11*100</f>
        <v>71.20988565105128</v>
      </c>
      <c r="I8" s="16"/>
      <c r="J8" s="16"/>
      <c r="K8" s="16"/>
      <c r="L8" s="16"/>
    </row>
    <row r="9" spans="1:12" ht="19.5" customHeight="1">
      <c r="A9" s="26"/>
      <c r="B9" s="9" t="s">
        <v>6</v>
      </c>
      <c r="C9" s="8">
        <v>34364</v>
      </c>
      <c r="D9" s="7">
        <v>3.56</v>
      </c>
      <c r="E9" s="7">
        <v>50.84</v>
      </c>
      <c r="F9" s="7">
        <v>740.37</v>
      </c>
      <c r="G9" s="6">
        <f>+F9/$F$11*100</f>
        <v>68.27462191073404</v>
      </c>
      <c r="I9" s="16"/>
      <c r="J9" s="16"/>
      <c r="K9" s="16"/>
      <c r="L9" s="16"/>
    </row>
    <row r="10" spans="1:12" ht="19.5" customHeight="1">
      <c r="A10" s="26"/>
      <c r="B10" s="9" t="s">
        <v>5</v>
      </c>
      <c r="C10" s="8">
        <v>134556</v>
      </c>
      <c r="D10" s="7">
        <v>13.95</v>
      </c>
      <c r="E10" s="7">
        <v>73.02</v>
      </c>
      <c r="F10" s="7">
        <v>639.83</v>
      </c>
      <c r="G10" s="6">
        <f>+F10/$F$11*100</f>
        <v>59.003135374400586</v>
      </c>
      <c r="I10" s="16"/>
      <c r="J10" s="16"/>
      <c r="K10" s="16"/>
      <c r="L10" s="16"/>
    </row>
    <row r="11" spans="1:12" ht="19.5" customHeight="1">
      <c r="A11" s="26"/>
      <c r="B11" s="5" t="s">
        <v>1</v>
      </c>
      <c r="C11" s="4">
        <v>335584</v>
      </c>
      <c r="D11" s="3">
        <v>34.8</v>
      </c>
      <c r="E11" s="3">
        <v>64.37</v>
      </c>
      <c r="F11" s="3">
        <v>1084.4</v>
      </c>
      <c r="G11" s="2">
        <f>+F11/$F$11*100</f>
        <v>100</v>
      </c>
      <c r="I11" s="15"/>
      <c r="J11" s="15"/>
      <c r="K11" s="15"/>
      <c r="L11" s="15"/>
    </row>
    <row r="12" spans="1:12" ht="19.5" customHeight="1">
      <c r="A12" s="26" t="s">
        <v>10</v>
      </c>
      <c r="B12" s="10" t="s">
        <v>9</v>
      </c>
      <c r="C12" s="8">
        <v>47205</v>
      </c>
      <c r="D12" s="7">
        <v>4.89</v>
      </c>
      <c r="E12" s="7">
        <v>59.08</v>
      </c>
      <c r="F12" s="7">
        <v>1271.6</v>
      </c>
      <c r="G12" s="6">
        <f aca="true" t="shared" si="0" ref="G12:G20">+F12/$F$16*100</f>
        <v>173.3298801848343</v>
      </c>
      <c r="I12" s="16"/>
      <c r="J12" s="16"/>
      <c r="K12" s="16"/>
      <c r="L12" s="16"/>
    </row>
    <row r="13" spans="1:12" ht="19.5" customHeight="1">
      <c r="A13" s="26"/>
      <c r="B13" s="9" t="s">
        <v>7</v>
      </c>
      <c r="C13" s="8">
        <v>58023</v>
      </c>
      <c r="D13" s="7">
        <v>6.02</v>
      </c>
      <c r="E13" s="7">
        <v>63.38</v>
      </c>
      <c r="F13" s="7">
        <v>600.42</v>
      </c>
      <c r="G13" s="6">
        <f t="shared" si="0"/>
        <v>81.84234559655411</v>
      </c>
      <c r="I13" s="16"/>
      <c r="J13" s="16"/>
      <c r="K13" s="16"/>
      <c r="L13" s="16"/>
    </row>
    <row r="14" spans="1:12" ht="19.5" customHeight="1">
      <c r="A14" s="26"/>
      <c r="B14" s="9" t="s">
        <v>6</v>
      </c>
      <c r="C14" s="8">
        <v>14349</v>
      </c>
      <c r="D14" s="7">
        <v>1.49</v>
      </c>
      <c r="E14" s="7">
        <v>53.17</v>
      </c>
      <c r="F14" s="7">
        <v>655.34</v>
      </c>
      <c r="G14" s="6">
        <f t="shared" si="0"/>
        <v>89.32840805310579</v>
      </c>
      <c r="I14" s="16"/>
      <c r="J14" s="16"/>
      <c r="K14" s="16"/>
      <c r="L14" s="16"/>
    </row>
    <row r="15" spans="1:12" ht="19.5" customHeight="1">
      <c r="A15" s="26"/>
      <c r="B15" s="9" t="s">
        <v>5</v>
      </c>
      <c r="C15" s="8">
        <v>59177</v>
      </c>
      <c r="D15" s="7">
        <v>6.14</v>
      </c>
      <c r="E15" s="7">
        <v>71.3</v>
      </c>
      <c r="F15" s="7">
        <v>454.06</v>
      </c>
      <c r="G15" s="6">
        <f t="shared" si="0"/>
        <v>61.892234505132016</v>
      </c>
      <c r="I15" s="16"/>
      <c r="J15" s="16"/>
      <c r="K15" s="16"/>
      <c r="L15" s="16"/>
    </row>
    <row r="16" spans="1:12" ht="19.5" customHeight="1">
      <c r="A16" s="26"/>
      <c r="B16" s="5" t="s">
        <v>1</v>
      </c>
      <c r="C16" s="4">
        <v>178754</v>
      </c>
      <c r="D16" s="3">
        <v>18.53</v>
      </c>
      <c r="E16" s="3">
        <v>64.05</v>
      </c>
      <c r="F16" s="3">
        <v>733.63</v>
      </c>
      <c r="G16" s="2">
        <f t="shared" si="0"/>
        <v>100</v>
      </c>
      <c r="I16" s="15"/>
      <c r="J16" s="15"/>
      <c r="K16" s="15"/>
      <c r="L16" s="15"/>
    </row>
    <row r="17" spans="1:12" ht="19.5" customHeight="1">
      <c r="A17" s="21" t="s">
        <v>8</v>
      </c>
      <c r="B17" s="9" t="s">
        <v>7</v>
      </c>
      <c r="C17" s="8">
        <v>22551</v>
      </c>
      <c r="D17" s="7">
        <v>2.34</v>
      </c>
      <c r="E17" s="7">
        <v>66.78</v>
      </c>
      <c r="F17" s="7">
        <v>158.76</v>
      </c>
      <c r="G17" s="6">
        <f t="shared" si="0"/>
        <v>21.640336409361666</v>
      </c>
      <c r="I17" s="15"/>
      <c r="J17" s="15"/>
      <c r="K17" s="15"/>
      <c r="L17" s="15"/>
    </row>
    <row r="18" spans="1:12" ht="19.5" customHeight="1">
      <c r="A18" s="22"/>
      <c r="B18" s="9" t="s">
        <v>6</v>
      </c>
      <c r="C18" s="8">
        <v>317</v>
      </c>
      <c r="D18" s="7">
        <v>0.03</v>
      </c>
      <c r="E18" s="7">
        <v>52.94</v>
      </c>
      <c r="F18" s="7">
        <v>299.61</v>
      </c>
      <c r="G18" s="6">
        <f t="shared" si="0"/>
        <v>40.839387702247734</v>
      </c>
      <c r="I18" s="15"/>
      <c r="J18" s="15"/>
      <c r="K18" s="15"/>
      <c r="L18" s="15"/>
    </row>
    <row r="19" spans="1:12" ht="19.5" customHeight="1">
      <c r="A19" s="22"/>
      <c r="B19" s="9" t="s">
        <v>5</v>
      </c>
      <c r="C19" s="8">
        <v>3067</v>
      </c>
      <c r="D19" s="7">
        <v>0.32</v>
      </c>
      <c r="E19" s="7">
        <v>62.06</v>
      </c>
      <c r="F19" s="7">
        <v>86.96</v>
      </c>
      <c r="G19" s="6">
        <f t="shared" si="0"/>
        <v>11.85338658451808</v>
      </c>
      <c r="I19" s="15"/>
      <c r="J19" s="15"/>
      <c r="K19" s="15"/>
      <c r="L19" s="15"/>
    </row>
    <row r="20" spans="1:12" ht="19.5" customHeight="1">
      <c r="A20" s="23"/>
      <c r="B20" s="5" t="s">
        <v>1</v>
      </c>
      <c r="C20" s="4">
        <v>25935</v>
      </c>
      <c r="D20" s="3">
        <v>2.69</v>
      </c>
      <c r="E20" s="3">
        <v>66.06</v>
      </c>
      <c r="F20" s="3">
        <v>151.99</v>
      </c>
      <c r="G20" s="2">
        <f t="shared" si="0"/>
        <v>20.717527909164023</v>
      </c>
      <c r="I20" s="15"/>
      <c r="J20" s="15"/>
      <c r="K20" s="15"/>
      <c r="L20" s="15"/>
    </row>
    <row r="21" spans="1:12" ht="19.5" customHeight="1">
      <c r="A21" s="21" t="s">
        <v>4</v>
      </c>
      <c r="B21" s="9" t="s">
        <v>3</v>
      </c>
      <c r="C21" s="8">
        <v>40971</v>
      </c>
      <c r="D21" s="7">
        <v>4.25</v>
      </c>
      <c r="E21" s="7">
        <v>66.39</v>
      </c>
      <c r="F21" s="7">
        <v>353.9</v>
      </c>
      <c r="G21" s="6">
        <f>F21/F$23*100</f>
        <v>85.93977659057795</v>
      </c>
      <c r="I21" s="16"/>
      <c r="J21" s="16"/>
      <c r="K21" s="16"/>
      <c r="L21" s="16"/>
    </row>
    <row r="22" spans="1:12" ht="19.5" customHeight="1">
      <c r="A22" s="22"/>
      <c r="B22" s="9" t="s">
        <v>2</v>
      </c>
      <c r="C22" s="8">
        <v>383182</v>
      </c>
      <c r="D22" s="7">
        <v>39.73</v>
      </c>
      <c r="E22" s="7">
        <v>69.29</v>
      </c>
      <c r="F22" s="7">
        <v>417.99</v>
      </c>
      <c r="G22" s="6">
        <f>F22/F$23*100</f>
        <v>101.5031568722681</v>
      </c>
      <c r="I22" s="16"/>
      <c r="J22" s="16"/>
      <c r="K22" s="16"/>
      <c r="L22" s="16"/>
    </row>
    <row r="23" spans="1:12" ht="19.5" customHeight="1">
      <c r="A23" s="23"/>
      <c r="B23" s="5" t="s">
        <v>1</v>
      </c>
      <c r="C23" s="4">
        <v>424153</v>
      </c>
      <c r="D23" s="3">
        <v>43.98</v>
      </c>
      <c r="E23" s="3">
        <v>69.01</v>
      </c>
      <c r="F23" s="3">
        <v>411.8</v>
      </c>
      <c r="G23" s="2">
        <f>F23/F$23*100</f>
        <v>100</v>
      </c>
      <c r="I23" s="15"/>
      <c r="J23" s="15"/>
      <c r="K23" s="15"/>
      <c r="L23" s="15"/>
    </row>
    <row r="24" spans="1:12" ht="19.5" customHeight="1">
      <c r="A24" s="24" t="s">
        <v>13</v>
      </c>
      <c r="B24" s="24"/>
      <c r="C24" s="25"/>
      <c r="D24" s="25"/>
      <c r="E24" s="25"/>
      <c r="F24" s="25"/>
      <c r="G24" s="25"/>
      <c r="I24" s="15"/>
      <c r="J24" s="15"/>
      <c r="K24" s="15"/>
      <c r="L24" s="15"/>
    </row>
    <row r="25" spans="1:12" ht="19.5" customHeight="1">
      <c r="A25" s="26" t="s">
        <v>11</v>
      </c>
      <c r="B25" s="10" t="s">
        <v>9</v>
      </c>
      <c r="C25" s="13">
        <v>77779</v>
      </c>
      <c r="D25" s="12">
        <v>18.3</v>
      </c>
      <c r="E25" s="12">
        <v>58.95</v>
      </c>
      <c r="F25" s="12">
        <v>2106.6</v>
      </c>
      <c r="G25" s="11">
        <f>+F25/$F$11*100</f>
        <v>194.26410918480263</v>
      </c>
      <c r="I25" s="15"/>
      <c r="J25" s="15"/>
      <c r="K25" s="15"/>
      <c r="L25" s="15"/>
    </row>
    <row r="26" spans="1:7" ht="19.5" customHeight="1">
      <c r="A26" s="26"/>
      <c r="B26" s="9" t="s">
        <v>7</v>
      </c>
      <c r="C26" s="8">
        <v>22853</v>
      </c>
      <c r="D26" s="7">
        <v>5.38</v>
      </c>
      <c r="E26" s="7">
        <v>65.11</v>
      </c>
      <c r="F26" s="7">
        <v>926.88</v>
      </c>
      <c r="G26" s="6">
        <f>+F26/$F$11*100</f>
        <v>85.47399483585392</v>
      </c>
    </row>
    <row r="27" spans="1:10" ht="24" customHeight="1">
      <c r="A27" s="26"/>
      <c r="B27" s="9" t="s">
        <v>6</v>
      </c>
      <c r="C27" s="8">
        <v>23213</v>
      </c>
      <c r="D27" s="7">
        <v>5.46</v>
      </c>
      <c r="E27" s="7">
        <v>51.55</v>
      </c>
      <c r="F27" s="7">
        <v>816.89</v>
      </c>
      <c r="G27" s="6">
        <f>+F27/$F$11*100</f>
        <v>75.33105864994467</v>
      </c>
      <c r="H27" s="14"/>
      <c r="I27" s="14"/>
      <c r="J27" s="14"/>
    </row>
    <row r="28" spans="1:7" ht="19.5" customHeight="1">
      <c r="A28" s="26"/>
      <c r="B28" s="9" t="s">
        <v>5</v>
      </c>
      <c r="C28" s="8">
        <v>23525</v>
      </c>
      <c r="D28" s="7">
        <v>5.53</v>
      </c>
      <c r="E28" s="7">
        <v>73.98</v>
      </c>
      <c r="F28" s="7">
        <v>396.98</v>
      </c>
      <c r="G28" s="6">
        <f>+F28/$F$11*100</f>
        <v>36.608262633714496</v>
      </c>
    </row>
    <row r="29" spans="1:7" ht="19.5" customHeight="1">
      <c r="A29" s="26"/>
      <c r="B29" s="5" t="s">
        <v>1</v>
      </c>
      <c r="C29" s="4">
        <v>147370</v>
      </c>
      <c r="D29" s="3">
        <v>34.67</v>
      </c>
      <c r="E29" s="3">
        <v>61.14</v>
      </c>
      <c r="F29" s="3">
        <v>1447.6</v>
      </c>
      <c r="G29" s="2">
        <f>+F29/$F$11*100</f>
        <v>133.49317594983398</v>
      </c>
    </row>
    <row r="30" spans="1:7" ht="19.5" customHeight="1">
      <c r="A30" s="26" t="s">
        <v>10</v>
      </c>
      <c r="B30" s="10" t="s">
        <v>9</v>
      </c>
      <c r="C30" s="8">
        <v>38092</v>
      </c>
      <c r="D30" s="7">
        <v>8.96</v>
      </c>
      <c r="E30" s="7">
        <v>59.36</v>
      </c>
      <c r="F30" s="7">
        <v>1334.2</v>
      </c>
      <c r="G30" s="6">
        <f aca="true" t="shared" si="1" ref="G30:G38">+F30/$F$16*100</f>
        <v>181.86279187056147</v>
      </c>
    </row>
    <row r="31" spans="1:7" ht="19.5" customHeight="1">
      <c r="A31" s="26"/>
      <c r="B31" s="9" t="s">
        <v>7</v>
      </c>
      <c r="C31" s="8">
        <v>20474</v>
      </c>
      <c r="D31" s="7">
        <v>4.82</v>
      </c>
      <c r="E31" s="7">
        <v>66.38</v>
      </c>
      <c r="F31" s="7">
        <v>631.1</v>
      </c>
      <c r="G31" s="6">
        <f t="shared" si="1"/>
        <v>86.02429017352071</v>
      </c>
    </row>
    <row r="32" spans="1:7" ht="19.5" customHeight="1">
      <c r="A32" s="26"/>
      <c r="B32" s="9" t="s">
        <v>6</v>
      </c>
      <c r="C32" s="8">
        <v>10614</v>
      </c>
      <c r="D32" s="7">
        <v>2.5</v>
      </c>
      <c r="E32" s="7">
        <v>53.7</v>
      </c>
      <c r="F32" s="7">
        <v>705.15</v>
      </c>
      <c r="G32" s="6">
        <f t="shared" si="1"/>
        <v>96.1179341084743</v>
      </c>
    </row>
    <row r="33" spans="1:7" ht="19.5" customHeight="1">
      <c r="A33" s="26"/>
      <c r="B33" s="9" t="s">
        <v>5</v>
      </c>
      <c r="C33" s="8">
        <v>13018</v>
      </c>
      <c r="D33" s="7">
        <v>3.06</v>
      </c>
      <c r="E33" s="7">
        <v>75.56</v>
      </c>
      <c r="F33" s="7">
        <v>344.66</v>
      </c>
      <c r="G33" s="6">
        <f t="shared" si="1"/>
        <v>46.98008532911686</v>
      </c>
    </row>
    <row r="34" spans="1:7" ht="19.5" customHeight="1">
      <c r="A34" s="26"/>
      <c r="B34" s="5" t="s">
        <v>1</v>
      </c>
      <c r="C34" s="4">
        <v>82198</v>
      </c>
      <c r="D34" s="3">
        <v>19.34</v>
      </c>
      <c r="E34" s="3">
        <v>62.94</v>
      </c>
      <c r="F34" s="3">
        <v>921.15</v>
      </c>
      <c r="G34" s="2">
        <f t="shared" si="1"/>
        <v>125.56056867903438</v>
      </c>
    </row>
    <row r="35" spans="1:7" ht="19.5" customHeight="1">
      <c r="A35" s="21" t="s">
        <v>8</v>
      </c>
      <c r="B35" s="9" t="s">
        <v>7</v>
      </c>
      <c r="C35" s="8">
        <v>15728</v>
      </c>
      <c r="D35" s="7">
        <v>3.7</v>
      </c>
      <c r="E35" s="7">
        <v>67.93</v>
      </c>
      <c r="F35" s="7">
        <v>171.27</v>
      </c>
      <c r="G35" s="6">
        <f t="shared" si="1"/>
        <v>23.345555661573275</v>
      </c>
    </row>
    <row r="36" spans="1:7" ht="19.5" customHeight="1">
      <c r="A36" s="22"/>
      <c r="B36" s="9" t="s">
        <v>6</v>
      </c>
      <c r="C36" s="8">
        <v>235</v>
      </c>
      <c r="D36" s="7">
        <v>0.06</v>
      </c>
      <c r="E36" s="7">
        <v>54.1</v>
      </c>
      <c r="F36" s="7">
        <v>320.86</v>
      </c>
      <c r="G36" s="6">
        <f t="shared" si="1"/>
        <v>43.735943186619956</v>
      </c>
    </row>
    <row r="37" spans="1:7" ht="19.5" customHeight="1">
      <c r="A37" s="22"/>
      <c r="B37" s="9" t="s">
        <v>5</v>
      </c>
      <c r="C37" s="8">
        <v>300</v>
      </c>
      <c r="D37" s="7">
        <v>0.07</v>
      </c>
      <c r="E37" s="7">
        <v>58.16</v>
      </c>
      <c r="F37" s="7">
        <v>72.62</v>
      </c>
      <c r="G37" s="6">
        <f t="shared" si="1"/>
        <v>9.89872278941701</v>
      </c>
    </row>
    <row r="38" spans="1:7" ht="19.5" customHeight="1">
      <c r="A38" s="23"/>
      <c r="B38" s="5" t="s">
        <v>1</v>
      </c>
      <c r="C38" s="4">
        <v>16263</v>
      </c>
      <c r="D38" s="3">
        <v>3.83</v>
      </c>
      <c r="E38" s="3">
        <v>67.55</v>
      </c>
      <c r="F38" s="3">
        <v>171.61</v>
      </c>
      <c r="G38" s="2">
        <f t="shared" si="1"/>
        <v>23.391900549323232</v>
      </c>
    </row>
    <row r="39" spans="1:7" ht="19.5" customHeight="1">
      <c r="A39" s="21" t="s">
        <v>4</v>
      </c>
      <c r="B39" s="9" t="s">
        <v>3</v>
      </c>
      <c r="C39" s="8">
        <v>20824</v>
      </c>
      <c r="D39" s="7">
        <v>4.9</v>
      </c>
      <c r="E39" s="7">
        <v>66.19</v>
      </c>
      <c r="F39" s="7">
        <v>377.56</v>
      </c>
      <c r="G39" s="6">
        <f>F39/F$23*100</f>
        <v>91.68528411850413</v>
      </c>
    </row>
    <row r="40" spans="1:7" ht="19.5" customHeight="1">
      <c r="A40" s="22"/>
      <c r="B40" s="9" t="s">
        <v>2</v>
      </c>
      <c r="C40" s="8">
        <v>158431</v>
      </c>
      <c r="D40" s="7">
        <v>37.27</v>
      </c>
      <c r="E40" s="7">
        <v>65.87</v>
      </c>
      <c r="F40" s="7">
        <v>409.68</v>
      </c>
      <c r="G40" s="6">
        <f>F40/F$23*100</f>
        <v>99.48518698397281</v>
      </c>
    </row>
    <row r="41" spans="1:7" ht="19.5" customHeight="1">
      <c r="A41" s="23"/>
      <c r="B41" s="5" t="s">
        <v>1</v>
      </c>
      <c r="C41" s="4">
        <v>179255</v>
      </c>
      <c r="D41" s="3">
        <v>42.17</v>
      </c>
      <c r="E41" s="3">
        <v>65.91</v>
      </c>
      <c r="F41" s="3">
        <v>405.94</v>
      </c>
      <c r="G41" s="2">
        <f>F41/F$23*100</f>
        <v>98.57697911607576</v>
      </c>
    </row>
    <row r="42" spans="1:7" ht="19.5" customHeight="1">
      <c r="A42" s="24" t="s">
        <v>12</v>
      </c>
      <c r="B42" s="24"/>
      <c r="C42" s="25"/>
      <c r="D42" s="25"/>
      <c r="E42" s="25"/>
      <c r="F42" s="25"/>
      <c r="G42" s="25"/>
    </row>
    <row r="43" spans="1:7" ht="19.5" customHeight="1">
      <c r="A43" s="26" t="s">
        <v>11</v>
      </c>
      <c r="B43" s="10" t="s">
        <v>9</v>
      </c>
      <c r="C43" s="13">
        <v>23276</v>
      </c>
      <c r="D43" s="12">
        <v>4.32</v>
      </c>
      <c r="E43" s="12">
        <v>57.7</v>
      </c>
      <c r="F43" s="12">
        <v>1626</v>
      </c>
      <c r="G43" s="11">
        <f>+F43/$F$11*100</f>
        <v>149.94466986351898</v>
      </c>
    </row>
    <row r="44" spans="1:7" ht="19.5" customHeight="1">
      <c r="A44" s="26"/>
      <c r="B44" s="9" t="s">
        <v>7</v>
      </c>
      <c r="C44" s="8">
        <v>42756</v>
      </c>
      <c r="D44" s="7">
        <v>7.93</v>
      </c>
      <c r="E44" s="7">
        <v>61.1</v>
      </c>
      <c r="F44" s="7">
        <v>689.53</v>
      </c>
      <c r="G44" s="6">
        <f>+F44/$F$11*100</f>
        <v>63.586315012910354</v>
      </c>
    </row>
    <row r="45" spans="1:7" ht="19.5" customHeight="1">
      <c r="A45" s="26"/>
      <c r="B45" s="9" t="s">
        <v>6</v>
      </c>
      <c r="C45" s="8">
        <v>11151</v>
      </c>
      <c r="D45" s="7">
        <v>2.07</v>
      </c>
      <c r="E45" s="7">
        <v>49.37</v>
      </c>
      <c r="F45" s="7">
        <v>581.07</v>
      </c>
      <c r="G45" s="6">
        <f>+F45/$F$11*100</f>
        <v>53.58447067502766</v>
      </c>
    </row>
    <row r="46" spans="1:7" ht="19.5" customHeight="1">
      <c r="A46" s="26"/>
      <c r="B46" s="9" t="s">
        <v>5</v>
      </c>
      <c r="C46" s="8">
        <v>111031</v>
      </c>
      <c r="D46" s="7">
        <v>20.59</v>
      </c>
      <c r="E46" s="7">
        <v>72.82</v>
      </c>
      <c r="F46" s="7">
        <v>691.28</v>
      </c>
      <c r="G46" s="6">
        <f>+F46/$F$11*100</f>
        <v>63.74769457764662</v>
      </c>
    </row>
    <row r="47" spans="1:7" ht="19.5" customHeight="1">
      <c r="A47" s="26"/>
      <c r="B47" s="5" t="s">
        <v>1</v>
      </c>
      <c r="C47" s="4">
        <v>188214</v>
      </c>
      <c r="D47" s="3">
        <v>34.9</v>
      </c>
      <c r="E47" s="3">
        <v>66.9</v>
      </c>
      <c r="F47" s="3">
        <v>799.94</v>
      </c>
      <c r="G47" s="2">
        <f>+F47/$F$11*100</f>
        <v>73.76798229435633</v>
      </c>
    </row>
    <row r="48" spans="1:7" ht="19.5" customHeight="1">
      <c r="A48" s="26" t="s">
        <v>10</v>
      </c>
      <c r="B48" s="10" t="s">
        <v>9</v>
      </c>
      <c r="C48" s="8">
        <v>9113</v>
      </c>
      <c r="D48" s="7">
        <v>1.69</v>
      </c>
      <c r="E48" s="7">
        <v>57.91</v>
      </c>
      <c r="F48" s="7">
        <v>1009.9</v>
      </c>
      <c r="G48" s="6">
        <f aca="true" t="shared" si="2" ref="G48:G56">+F48/$F$16*100</f>
        <v>137.65794746670664</v>
      </c>
    </row>
    <row r="49" spans="1:7" ht="19.5" customHeight="1">
      <c r="A49" s="26"/>
      <c r="B49" s="9" t="s">
        <v>7</v>
      </c>
      <c r="C49" s="8">
        <v>37549</v>
      </c>
      <c r="D49" s="7">
        <v>6.96</v>
      </c>
      <c r="E49" s="7">
        <v>61.74</v>
      </c>
      <c r="F49" s="7">
        <v>583.69</v>
      </c>
      <c r="G49" s="6">
        <f t="shared" si="2"/>
        <v>79.56190450226954</v>
      </c>
    </row>
    <row r="50" spans="1:7" ht="19.5" customHeight="1">
      <c r="A50" s="26"/>
      <c r="B50" s="9" t="s">
        <v>6</v>
      </c>
      <c r="C50" s="8">
        <v>3735</v>
      </c>
      <c r="D50" s="7">
        <v>0.69</v>
      </c>
      <c r="E50" s="7">
        <v>51.67</v>
      </c>
      <c r="F50" s="7">
        <v>513.79</v>
      </c>
      <c r="G50" s="6">
        <f t="shared" si="2"/>
        <v>70.03394081485217</v>
      </c>
    </row>
    <row r="51" spans="1:7" ht="19.5" customHeight="1">
      <c r="A51" s="26"/>
      <c r="B51" s="9" t="s">
        <v>5</v>
      </c>
      <c r="C51" s="8">
        <v>46159</v>
      </c>
      <c r="D51" s="7">
        <v>8.56</v>
      </c>
      <c r="E51" s="7">
        <v>70.1</v>
      </c>
      <c r="F51" s="7">
        <v>484.91</v>
      </c>
      <c r="G51" s="6">
        <f t="shared" si="2"/>
        <v>66.0973515259736</v>
      </c>
    </row>
    <row r="52" spans="1:7" ht="19.5" customHeight="1">
      <c r="A52" s="26"/>
      <c r="B52" s="5" t="s">
        <v>1</v>
      </c>
      <c r="C52" s="4">
        <v>96556</v>
      </c>
      <c r="D52" s="3">
        <v>17.9</v>
      </c>
      <c r="E52" s="3">
        <v>64.99</v>
      </c>
      <c r="F52" s="3">
        <v>574</v>
      </c>
      <c r="G52" s="2">
        <f t="shared" si="2"/>
        <v>78.2410752013958</v>
      </c>
    </row>
    <row r="53" spans="1:7" ht="19.5" customHeight="1">
      <c r="A53" s="21" t="s">
        <v>8</v>
      </c>
      <c r="B53" s="9" t="s">
        <v>7</v>
      </c>
      <c r="C53" s="8">
        <v>6823</v>
      </c>
      <c r="D53" s="7">
        <v>1.27</v>
      </c>
      <c r="E53" s="7">
        <v>64.13</v>
      </c>
      <c r="F53" s="7">
        <v>129.93</v>
      </c>
      <c r="G53" s="6">
        <f t="shared" si="2"/>
        <v>17.71056254515219</v>
      </c>
    </row>
    <row r="54" spans="1:7" ht="19.5" customHeight="1">
      <c r="A54" s="22"/>
      <c r="B54" s="9" t="s">
        <v>6</v>
      </c>
      <c r="C54" s="8">
        <v>82</v>
      </c>
      <c r="D54" s="7">
        <v>0.02</v>
      </c>
      <c r="E54" s="7">
        <v>49.61</v>
      </c>
      <c r="F54" s="7">
        <v>238.72</v>
      </c>
      <c r="G54" s="6">
        <f t="shared" si="2"/>
        <v>32.53956354020419</v>
      </c>
    </row>
    <row r="55" spans="1:7" ht="19.5" customHeight="1">
      <c r="A55" s="22"/>
      <c r="B55" s="9" t="s">
        <v>5</v>
      </c>
      <c r="C55" s="8">
        <v>2767</v>
      </c>
      <c r="D55" s="7">
        <v>0.51</v>
      </c>
      <c r="E55" s="7">
        <v>62.49</v>
      </c>
      <c r="F55" s="7">
        <v>88.51</v>
      </c>
      <c r="G55" s="6">
        <f t="shared" si="2"/>
        <v>12.064664749260528</v>
      </c>
    </row>
    <row r="56" spans="1:7" ht="19.5" customHeight="1">
      <c r="A56" s="23"/>
      <c r="B56" s="5" t="s">
        <v>1</v>
      </c>
      <c r="C56" s="4">
        <v>9672</v>
      </c>
      <c r="D56" s="3">
        <v>1.79</v>
      </c>
      <c r="E56" s="3">
        <v>63.54</v>
      </c>
      <c r="F56" s="3">
        <v>119</v>
      </c>
      <c r="G56" s="2">
        <f t="shared" si="2"/>
        <v>16.220710712484497</v>
      </c>
    </row>
    <row r="57" spans="1:7" ht="19.5" customHeight="1">
      <c r="A57" s="21" t="s">
        <v>4</v>
      </c>
      <c r="B57" s="9" t="s">
        <v>3</v>
      </c>
      <c r="C57" s="8">
        <v>20147</v>
      </c>
      <c r="D57" s="7">
        <v>3.74</v>
      </c>
      <c r="E57" s="7">
        <v>66.59</v>
      </c>
      <c r="F57" s="7">
        <v>329.45</v>
      </c>
      <c r="G57" s="6">
        <f>F57/F$23*100</f>
        <v>80.00242836328314</v>
      </c>
    </row>
    <row r="58" spans="1:7" ht="19.5" customHeight="1">
      <c r="A58" s="22"/>
      <c r="B58" s="9" t="s">
        <v>2</v>
      </c>
      <c r="C58" s="8">
        <v>224751</v>
      </c>
      <c r="D58" s="7">
        <v>41.67</v>
      </c>
      <c r="E58" s="7">
        <v>71.69</v>
      </c>
      <c r="F58" s="7">
        <v>423.84</v>
      </c>
      <c r="G58" s="6">
        <f>F58/F$23*100</f>
        <v>102.92374939290919</v>
      </c>
    </row>
    <row r="59" spans="1:7" ht="19.5" customHeight="1">
      <c r="A59" s="23"/>
      <c r="B59" s="5" t="s">
        <v>1</v>
      </c>
      <c r="C59" s="4">
        <v>244898</v>
      </c>
      <c r="D59" s="3">
        <v>45.41</v>
      </c>
      <c r="E59" s="3">
        <v>71.27</v>
      </c>
      <c r="F59" s="3">
        <v>416.08</v>
      </c>
      <c r="G59" s="2">
        <f>F59/F$23*100</f>
        <v>101.03933948518697</v>
      </c>
    </row>
    <row r="60" spans="1:7" ht="19.5" customHeight="1">
      <c r="A60" s="20" t="s">
        <v>0</v>
      </c>
      <c r="B60" s="20"/>
      <c r="C60" s="20"/>
      <c r="D60" s="20"/>
      <c r="E60" s="20"/>
      <c r="F60" s="20"/>
      <c r="G60" s="20"/>
    </row>
  </sheetData>
  <sheetProtection/>
  <mergeCells count="24">
    <mergeCell ref="A17:A20"/>
    <mergeCell ref="A48:A52"/>
    <mergeCell ref="A12:A16"/>
    <mergeCell ref="A39:A41"/>
    <mergeCell ref="A1:G1"/>
    <mergeCell ref="A3:A4"/>
    <mergeCell ref="B3:B4"/>
    <mergeCell ref="A6:G6"/>
    <mergeCell ref="A7:A11"/>
    <mergeCell ref="G3:G4"/>
    <mergeCell ref="F3:F4"/>
    <mergeCell ref="D3:D4"/>
    <mergeCell ref="C3:C4"/>
    <mergeCell ref="E3:E4"/>
    <mergeCell ref="A60:G60"/>
    <mergeCell ref="A21:A23"/>
    <mergeCell ref="A24:G24"/>
    <mergeCell ref="A25:A29"/>
    <mergeCell ref="A30:A34"/>
    <mergeCell ref="A57:A59"/>
    <mergeCell ref="A35:A38"/>
    <mergeCell ref="A53:A56"/>
    <mergeCell ref="A42:G42"/>
    <mergeCell ref="A43:A47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Lombardelli</dc:creator>
  <cp:keywords/>
  <dc:description/>
  <cp:lastModifiedBy>Riccardo Troccoli</cp:lastModifiedBy>
  <dcterms:created xsi:type="dcterms:W3CDTF">2013-09-18T13:45:46Z</dcterms:created>
  <dcterms:modified xsi:type="dcterms:W3CDTF">2013-12-03T15:16:18Z</dcterms:modified>
  <cp:category/>
  <cp:version/>
  <cp:contentType/>
  <cp:contentStatus/>
</cp:coreProperties>
</file>