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720" windowHeight="12552" firstSheet="27" activeTab="35"/>
  </bookViews>
  <sheets>
    <sheet name="Tavola App. 4.1A" sheetId="1" r:id="rId1"/>
    <sheet name="Tavola App. 4.2" sheetId="2" r:id="rId2"/>
    <sheet name="Tavola App. 4.2A" sheetId="3" r:id="rId3"/>
    <sheet name="Tavola App. 4.3" sheetId="4" r:id="rId4"/>
    <sheet name="Tavola App. 4.4" sheetId="5" r:id="rId5"/>
    <sheet name="Tavola App. 4.4A" sheetId="6" r:id="rId6"/>
    <sheet name="Tavola App. 4.4B " sheetId="7" r:id="rId7"/>
    <sheet name="Tavola App. 4.5" sheetId="8" r:id="rId8"/>
    <sheet name="Tavola App. 4.5A" sheetId="9" r:id="rId9"/>
    <sheet name="Tavola App. 4.6" sheetId="10" r:id="rId10"/>
    <sheet name="Tavola App. 4.6A" sheetId="11" r:id="rId11"/>
    <sheet name="Tavola App. 4.7" sheetId="12" r:id="rId12"/>
    <sheet name="Tavola App. 4.8" sheetId="13" r:id="rId13"/>
    <sheet name="Tavola App. 4.8A" sheetId="14" r:id="rId14"/>
    <sheet name="Tavola App. 4.9" sheetId="15" r:id="rId15"/>
    <sheet name="Tavola App. 4.9A" sheetId="16" r:id="rId16"/>
    <sheet name="Tavola App. 4.10" sheetId="17" r:id="rId17"/>
    <sheet name="Tavola App. 4.10A" sheetId="18" r:id="rId18"/>
    <sheet name="Tavola app. 4.11" sheetId="19" r:id="rId19"/>
    <sheet name="Tavola App. 4.12" sheetId="20" r:id="rId20"/>
    <sheet name="Tavola App. 4.12A" sheetId="21" r:id="rId21"/>
    <sheet name="Tavola App. 4.13" sheetId="22" r:id="rId22"/>
    <sheet name="Tavola App. 4.13A" sheetId="23" r:id="rId23"/>
    <sheet name="Tavola App. 4.14" sheetId="24" r:id="rId24"/>
    <sheet name="Tavola App. 4.14A" sheetId="25" r:id="rId25"/>
    <sheet name="Tavola App. 4.15" sheetId="26" r:id="rId26"/>
    <sheet name="Tavola App. 4.16" sheetId="27" r:id="rId27"/>
    <sheet name="Tavola App. 4.17" sheetId="28" r:id="rId28"/>
    <sheet name="Tavola App. 4.18" sheetId="29" r:id="rId29"/>
    <sheet name="Tavola App. 4.19" sheetId="30" r:id="rId30"/>
    <sheet name="Tavola App. 4.20 " sheetId="31" r:id="rId31"/>
    <sheet name="Tavola App. 4.21" sheetId="32" r:id="rId32"/>
    <sheet name="Tavola App. 4.22" sheetId="33" r:id="rId33"/>
    <sheet name="Tavola App. 4.23" sheetId="34" r:id="rId34"/>
    <sheet name="Tavola App. 4.24" sheetId="35" r:id="rId35"/>
    <sheet name="Tavola App. 4.25 " sheetId="36" r:id="rId36"/>
    <sheet name="Tavola App. 4.26" sheetId="37" r:id="rId37"/>
    <sheet name="Tavola App. 4.27" sheetId="38" r:id="rId38"/>
    <sheet name="Tavola App. 4.28" sheetId="39" r:id="rId39"/>
    <sheet name="Tavola App. 4.29" sheetId="40" r:id="rId40"/>
    <sheet name="Tavola App. 4.30" sheetId="41" r:id="rId41"/>
    <sheet name="Tavola App. 4.31" sheetId="42" r:id="rId42"/>
    <sheet name="Tavola App. 4.33" sheetId="43" r:id="rId43"/>
    <sheet name="Tavola App. 4.35" sheetId="44" r:id="rId44"/>
    <sheet name="Tavola App. 4.36" sheetId="45" r:id="rId45"/>
    <sheet name="Tavola App. 4.37" sheetId="46" r:id="rId46"/>
    <sheet name="Tavola App. 4.40" sheetId="47" r:id="rId47"/>
    <sheet name="Tavola App. 4.41" sheetId="48" r:id="rId48"/>
    <sheet name="Tavola App. 4.42" sheetId="49" r:id="rId49"/>
    <sheet name="Tavola App. 4.43" sheetId="50" r:id="rId50"/>
    <sheet name="Tavola App. 4.44" sheetId="51" r:id="rId51"/>
    <sheet name="Tavola App. 4.45" sheetId="52" r:id="rId52"/>
    <sheet name="Tavola App. 4.46" sheetId="53" r:id="rId53"/>
    <sheet name="Tavola App. 4.47" sheetId="54" r:id="rId54"/>
    <sheet name="Tavola App. 4.48" sheetId="55" r:id="rId55"/>
    <sheet name="Tavola App. 4.49" sheetId="56" r:id="rId56"/>
  </sheets>
  <definedNames/>
  <calcPr fullCalcOnLoad="1"/>
</workbook>
</file>

<file path=xl/sharedStrings.xml><?xml version="1.0" encoding="utf-8"?>
<sst xmlns="http://schemas.openxmlformats.org/spreadsheetml/2006/main" count="1567" uniqueCount="305">
  <si>
    <t>CATEGORIA</t>
  </si>
  <si>
    <t>Numero</t>
  </si>
  <si>
    <t>%</t>
  </si>
  <si>
    <t>N.I.</t>
  </si>
  <si>
    <t>MASCHI E FEMMINE</t>
  </si>
  <si>
    <t>Invalidità</t>
  </si>
  <si>
    <t>Superstite</t>
  </si>
  <si>
    <t>Totale</t>
  </si>
  <si>
    <t>MASCHI</t>
  </si>
  <si>
    <t>FEMMINE</t>
  </si>
  <si>
    <t>Coltivatori diretti Coloni e Mezzadri</t>
  </si>
  <si>
    <t>Artigiani</t>
  </si>
  <si>
    <t>Commercianti</t>
  </si>
  <si>
    <t>Invalidi civili</t>
  </si>
  <si>
    <r>
      <t xml:space="preserve">Importo annuo
</t>
    </r>
    <r>
      <rPr>
        <sz val="10"/>
        <rFont val="Garamond"/>
        <family val="1"/>
      </rPr>
      <t>(milioni di euro)</t>
    </r>
  </si>
  <si>
    <t>Nord</t>
  </si>
  <si>
    <t>Centro</t>
  </si>
  <si>
    <t>Sud e Isole</t>
  </si>
  <si>
    <t>IVS</t>
  </si>
  <si>
    <t>Piemonte</t>
  </si>
  <si>
    <t>Liguria</t>
  </si>
  <si>
    <t>Lombardia</t>
  </si>
  <si>
    <t>Veneto</t>
  </si>
  <si>
    <t>Toscana</t>
  </si>
  <si>
    <t>Umbria</t>
  </si>
  <si>
    <t>Marche</t>
  </si>
  <si>
    <t>Lazio</t>
  </si>
  <si>
    <t>Abruzzo</t>
  </si>
  <si>
    <t>Molise</t>
  </si>
  <si>
    <t>Campania</t>
  </si>
  <si>
    <t>Puglia</t>
  </si>
  <si>
    <t>Basilicata</t>
  </si>
  <si>
    <t>Calabria</t>
  </si>
  <si>
    <t>Sicilia</t>
  </si>
  <si>
    <t>Sardegna</t>
  </si>
  <si>
    <t>Assistenziali</t>
  </si>
  <si>
    <t>Importo medio mensile (euro)</t>
  </si>
  <si>
    <t>80 anni e oltre</t>
  </si>
  <si>
    <t>Non ripartibili</t>
  </si>
  <si>
    <t>Maschi</t>
  </si>
  <si>
    <t>Femmine</t>
  </si>
  <si>
    <t>Fino a 499,99</t>
  </si>
  <si>
    <t>500,00-999,99</t>
  </si>
  <si>
    <t>1000,00-1499,99</t>
  </si>
  <si>
    <t>1500,00-1999,99</t>
  </si>
  <si>
    <t>2000,00-2499,99</t>
  </si>
  <si>
    <t>2500,00-2999,99</t>
  </si>
  <si>
    <t>Vecchiaia</t>
  </si>
  <si>
    <t>Superstiti</t>
  </si>
  <si>
    <t>Estero</t>
  </si>
  <si>
    <t>Mezzogiorno</t>
  </si>
  <si>
    <t xml:space="preserve">Nord </t>
  </si>
  <si>
    <t>Importo</t>
  </si>
  <si>
    <t>V.A.</t>
  </si>
  <si>
    <t>(milioni di euro)</t>
  </si>
  <si>
    <t>(euro)</t>
  </si>
  <si>
    <t>Maschi e femmine</t>
  </si>
  <si>
    <t>Medio</t>
  </si>
  <si>
    <t>IVS + Assistenziali</t>
  </si>
  <si>
    <t xml:space="preserve">N.I. </t>
  </si>
  <si>
    <t>Beneficiari di una pensione di cui:</t>
  </si>
  <si>
    <t>Fondo Pensioni Lavoratori dipendenti</t>
  </si>
  <si>
    <t xml:space="preserve">Gestione separata </t>
  </si>
  <si>
    <t>Pensioni/assegni sociali</t>
  </si>
  <si>
    <t>Gestione ex Inpdap</t>
  </si>
  <si>
    <t>Gestione ex Enpals</t>
  </si>
  <si>
    <t>Beneficiari di due o più pensioni</t>
  </si>
  <si>
    <r>
      <t>Altri fondi previdenziali</t>
    </r>
    <r>
      <rPr>
        <i/>
        <vertAlign val="superscript"/>
        <sz val="10"/>
        <rFont val="Garamond"/>
        <family val="1"/>
      </rPr>
      <t>(4)</t>
    </r>
  </si>
  <si>
    <t>Fino a 14 anni</t>
  </si>
  <si>
    <t>da 15 a 19 anni</t>
  </si>
  <si>
    <t>da 20 a 29 anni</t>
  </si>
  <si>
    <t>da 30 a 39 anni</t>
  </si>
  <si>
    <t>da 40 a 49 anni</t>
  </si>
  <si>
    <t>da 50 a 54 anni</t>
  </si>
  <si>
    <t>da 55 a 59 anni</t>
  </si>
  <si>
    <t>da 60 a 64 anni</t>
  </si>
  <si>
    <t>da 65 a 69 anni</t>
  </si>
  <si>
    <t>da 70 a 79 anni</t>
  </si>
  <si>
    <t>3000,00 e oltre</t>
  </si>
  <si>
    <t>REGIONI E RIPARTIZIONI GEOGRAFICHE</t>
  </si>
  <si>
    <t>REDDITO PENSIONISTICO ANNUO - IMPORTI DEI DECILI</t>
  </si>
  <si>
    <t>COEFF. GINI</t>
  </si>
  <si>
    <t>I</t>
  </si>
  <si>
    <t>II</t>
  </si>
  <si>
    <t>III</t>
  </si>
  <si>
    <t>IV</t>
  </si>
  <si>
    <t>V</t>
  </si>
  <si>
    <t>VI</t>
  </si>
  <si>
    <t>VII</t>
  </si>
  <si>
    <t>VIII</t>
  </si>
  <si>
    <t>IX</t>
  </si>
  <si>
    <t>Valle d'Aosta</t>
  </si>
  <si>
    <t>Trentino-Alto A.</t>
  </si>
  <si>
    <t>Friuli-Venezia G.</t>
  </si>
  <si>
    <t>Emilia-Romagna</t>
  </si>
  <si>
    <t>Italia</t>
  </si>
  <si>
    <r>
      <t>mensile</t>
    </r>
    <r>
      <rPr>
        <b/>
        <vertAlign val="superscript"/>
        <sz val="10"/>
        <rFont val="Garamond"/>
        <family val="1"/>
      </rPr>
      <t>(3)</t>
    </r>
  </si>
  <si>
    <r>
      <t xml:space="preserve">N.I. </t>
    </r>
    <r>
      <rPr>
        <b/>
        <vertAlign val="superscript"/>
        <sz val="10"/>
        <rFont val="Garamond"/>
        <family val="1"/>
      </rPr>
      <t>(a)</t>
    </r>
  </si>
  <si>
    <t>Complessivo annuo (3)</t>
  </si>
  <si>
    <r>
      <t>Medio mensile</t>
    </r>
    <r>
      <rPr>
        <b/>
        <vertAlign val="superscript"/>
        <sz val="10"/>
        <rFont val="Garamond"/>
        <family val="1"/>
      </rPr>
      <t>(4)</t>
    </r>
  </si>
  <si>
    <r>
      <t>(</t>
    </r>
    <r>
      <rPr>
        <sz val="10"/>
        <color indexed="8"/>
        <rFont val="Garamond"/>
        <family val="1"/>
      </rPr>
      <t>1) Comprende le gestioni dei dipendenti pubblici (ex Inpdap) e dei lavoratori dello spettacolo e sport professionistico (ex Enpals); (2) Non comprende gli assegni di cura erogati dalla Provincia Autonoma di Bolzano, né le pensioni erogate dagli organi costituzionali dello Stato (Parlamento, Presidenza della Repubblica, ecc.), né gli assegni al nucleo familiare; comprende invece gli altri redditi pensionistici del pensionati Inps, inclusi l’importo aggiuntivo ex art. 70 della legge n. 388/2000 e la somma aggiuntiva ex art. 5 della legge n. 127/2007; (3) L’importo complessivo annuo è dato dal prodotto tra l’importo mensile della prestazione pagata al 31 dicembre e il numero di mensilità annue per cui è prevista l’erogazione della prestazione; (4) Escluso rateo di tredicesima.</t>
    </r>
  </si>
  <si>
    <t>(1) Comprende le gestioni dei dipendenti pubblici (ex Inpdap) e dei lavoratori dello spettacolo e sport professionistico (ex Enpals); (2) Non comprende gli assegni di cura erogati dalla Provincia Autonoma di Bolzano, né le pensioni erogate dagli organi costituzionali dello Stato (Parlamento, Presidenza della Repubblica, ecc.), né gli assegni al nucleo familiare; comprende invece gli altri redditi pensionistici del pensionati Inps, inclusi l’importo aggiuntivo ex art. 70 della legge n. 388/2000 e la somma aggiuntiva ex art. 5 della legge n. 127/2007; (3) Escluso rateo di tredicesima.</t>
  </si>
  <si>
    <t>(1) Comprende le gestioni dei dipendenti pubblici (ex Inpdap) e dei lavoratori dello spettacolo e sport professionistico (ex Enpals); (2) Non comprende gli assegni di cura erogati dalla Provincia Autonoma di Bolzano, né le pensioni erogate dagli organi costituzionali dello Stato (Parlamento, Presidenza della Repubblica, ecc.), né gli assegni al nucleo familiare; comprende invece gli altri redditi pensionistici del pensionati Inps, inclusi l’importo aggiuntivo ex art. 70 della legge n. 388/2000 e la somma aggiuntiva ex art. 5 della legge n. 127/2007; (3) Escluso rateo di tredicesima; (4) Comprende il fondo speciale FF.SS. che negli anni precedenti era escluso.</t>
  </si>
  <si>
    <t xml:space="preserve">(1) Non comprende gli assegni di cura erogati dalla Provincia Autonoma di Bolzano, né le pensioni erogate dagli organi costituzionali dello Stato (Parlamento, Presidenza della Repubblica, ecc.), né gli assegni al nucleo familiare; comprende invece gli altri redditi pensionistici del pensionati Inps, inclusi l’importo aggiuntivo ex art. 70 della legge n. 388/2000 e la somma aggiuntiva ex art. 5 della legge n. 127/2007; (2) Comprende le gestioni dei dipendenti pubblici (ex Inpdap) e dei lavoratori dello spettacolo e sport professionistico (ex Enpals). </t>
  </si>
  <si>
    <r>
      <t>Tavola App. 4.43 - Pensionati Inps</t>
    </r>
    <r>
      <rPr>
        <b/>
        <vertAlign val="superscript"/>
        <sz val="10"/>
        <rFont val="Garamond"/>
        <family val="1"/>
      </rPr>
      <t>(1)</t>
    </r>
    <r>
      <rPr>
        <b/>
        <sz val="10"/>
        <rFont val="Garamond"/>
        <family val="1"/>
      </rPr>
      <t xml:space="preserve"> e importo, complessivo annuo e medio mensile, del reddito pensionistico</t>
    </r>
    <r>
      <rPr>
        <b/>
        <vertAlign val="superscript"/>
        <sz val="10"/>
        <rFont val="Garamond"/>
        <family val="1"/>
      </rPr>
      <t xml:space="preserve">(2) </t>
    </r>
    <r>
      <rPr>
        <b/>
        <sz val="10"/>
        <rFont val="Garamond"/>
        <family val="1"/>
      </rPr>
      <t>per sesso al 31.12.2014</t>
    </r>
  </si>
  <si>
    <r>
      <t>Tavola App. 4.47 - Pensionati Inps</t>
    </r>
    <r>
      <rPr>
        <b/>
        <vertAlign val="superscript"/>
        <sz val="10"/>
        <rFont val="Garamond"/>
        <family val="1"/>
      </rPr>
      <t>(1)</t>
    </r>
    <r>
      <rPr>
        <b/>
        <sz val="10"/>
        <rFont val="Garamond"/>
        <family val="1"/>
      </rPr>
      <t xml:space="preserve"> e importo medio mensile del reddito pensionistico</t>
    </r>
    <r>
      <rPr>
        <b/>
        <vertAlign val="superscript"/>
        <sz val="10"/>
        <rFont val="Garamond"/>
        <family val="1"/>
      </rPr>
      <t>(2)</t>
    </r>
    <r>
      <rPr>
        <b/>
        <sz val="10"/>
        <rFont val="Garamond"/>
        <family val="1"/>
      </rPr>
      <t xml:space="preserve"> per classe di età e sesso al 31.12.2014 </t>
    </r>
    <r>
      <rPr>
        <i/>
        <sz val="10"/>
        <rFont val="Garamond"/>
        <family val="1"/>
      </rPr>
      <t>(importi in euro)</t>
    </r>
  </si>
  <si>
    <r>
      <t>Tavola App. 4.48 - Pensionati Inps</t>
    </r>
    <r>
      <rPr>
        <b/>
        <vertAlign val="superscript"/>
        <sz val="10"/>
        <rFont val="Garamond"/>
        <family val="1"/>
      </rPr>
      <t>(1)</t>
    </r>
    <r>
      <rPr>
        <b/>
        <sz val="10"/>
        <rFont val="Garamond"/>
        <family val="1"/>
      </rPr>
      <t xml:space="preserve"> e importo medio mensile del reddito pensionistico</t>
    </r>
    <r>
      <rPr>
        <b/>
        <vertAlign val="superscript"/>
        <sz val="10"/>
        <rFont val="Garamond"/>
        <family val="1"/>
      </rPr>
      <t>(2)</t>
    </r>
    <r>
      <rPr>
        <b/>
        <sz val="10"/>
        <rFont val="Garamond"/>
        <family val="1"/>
      </rPr>
      <t xml:space="preserve"> per classe di importo e sesso al 31.12.2014 </t>
    </r>
    <r>
      <rPr>
        <i/>
        <sz val="10"/>
        <rFont val="Garamond"/>
        <family val="1"/>
      </rPr>
      <t>(importi in euro)</t>
    </r>
  </si>
  <si>
    <r>
      <t>Tavola App. 4.49 - Reddito pensionistico</t>
    </r>
    <r>
      <rPr>
        <b/>
        <vertAlign val="superscript"/>
        <sz val="10"/>
        <rFont val="Garamond"/>
        <family val="1"/>
      </rPr>
      <t>(1)</t>
    </r>
    <r>
      <rPr>
        <b/>
        <sz val="10"/>
        <rFont val="Garamond"/>
        <family val="1"/>
      </rPr>
      <t xml:space="preserve"> annuo dei pensionati Inps</t>
    </r>
    <r>
      <rPr>
        <b/>
        <vertAlign val="superscript"/>
        <sz val="10"/>
        <rFont val="Garamond"/>
        <family val="1"/>
      </rPr>
      <t>(2)</t>
    </r>
    <r>
      <rPr>
        <b/>
        <sz val="10"/>
        <rFont val="Garamond"/>
        <family val="1"/>
      </rPr>
      <t>: valore dei decili e coefficiente del Gini per regione e ripartizione geografica - Anno 2014</t>
    </r>
  </si>
  <si>
    <t>Tavola App. 4.25 - Pensioni INPS Gestione Privata Vigenti nel 2014: percettori dell'assegno al nucleo familiare distinti per categoria e sesso</t>
  </si>
  <si>
    <t>Tavola App. 4.26 - Pensioni INPS Gestione Privata Vigenti nel 2014: percettori di assegni al nucleo familiare distinti per categoria e zona geografica di residenza</t>
  </si>
  <si>
    <r>
      <t>Tavola App. 4.44 - Pensionati Inps</t>
    </r>
    <r>
      <rPr>
        <b/>
        <vertAlign val="superscript"/>
        <sz val="10"/>
        <rFont val="Garamond"/>
        <family val="1"/>
      </rPr>
      <t>(1)</t>
    </r>
    <r>
      <rPr>
        <b/>
        <sz val="10"/>
        <rFont val="Garamond"/>
        <family val="1"/>
      </rPr>
      <t xml:space="preserve"> importo medio mensile del reddito pensionistico</t>
    </r>
    <r>
      <rPr>
        <b/>
        <vertAlign val="superscript"/>
        <sz val="10"/>
        <rFont val="Garamond"/>
        <family val="1"/>
      </rPr>
      <t>(2)</t>
    </r>
    <r>
      <rPr>
        <b/>
        <sz val="10"/>
        <rFont val="Garamond"/>
        <family val="1"/>
      </rPr>
      <t xml:space="preserve"> per tipologia di pensione e sesso al 31.12.2014 </t>
    </r>
    <r>
      <rPr>
        <i/>
        <sz val="10"/>
        <rFont val="Garamond"/>
        <family val="1"/>
      </rPr>
      <t>(importi in euro)</t>
    </r>
  </si>
  <si>
    <r>
      <t>Tavola App. 4.45 - Pensionati Inps</t>
    </r>
    <r>
      <rPr>
        <b/>
        <vertAlign val="superscript"/>
        <sz val="10"/>
        <rFont val="Garamond"/>
        <family val="1"/>
      </rPr>
      <t>(1)</t>
    </r>
    <r>
      <rPr>
        <b/>
        <sz val="10"/>
        <rFont val="Garamond"/>
        <family val="1"/>
      </rPr>
      <t xml:space="preserve"> importo medio mensile del reddito pensionistico</t>
    </r>
    <r>
      <rPr>
        <b/>
        <vertAlign val="superscript"/>
        <sz val="10"/>
        <rFont val="Garamond"/>
        <family val="1"/>
      </rPr>
      <t>(2)</t>
    </r>
    <r>
      <rPr>
        <b/>
        <sz val="10"/>
        <rFont val="Garamond"/>
        <family val="1"/>
      </rPr>
      <t xml:space="preserve"> per gestione erogatrice e sesso al 31.12.2014 </t>
    </r>
    <r>
      <rPr>
        <i/>
        <sz val="10"/>
        <rFont val="Garamond"/>
        <family val="1"/>
      </rPr>
      <t>(importi in euro)</t>
    </r>
  </si>
  <si>
    <r>
      <t>Tavola App. 4.46 - Pensionati Inps</t>
    </r>
    <r>
      <rPr>
        <b/>
        <vertAlign val="superscript"/>
        <sz val="10"/>
        <rFont val="Garamond"/>
        <family val="1"/>
      </rPr>
      <t>(1)</t>
    </r>
    <r>
      <rPr>
        <b/>
        <sz val="10"/>
        <rFont val="Garamond"/>
        <family val="1"/>
      </rPr>
      <t xml:space="preserve"> e importo medio mensile del reddito pensionistico</t>
    </r>
    <r>
      <rPr>
        <b/>
        <vertAlign val="superscript"/>
        <sz val="10"/>
        <rFont val="Garamond"/>
        <family val="1"/>
      </rPr>
      <t>(2)</t>
    </r>
    <r>
      <rPr>
        <b/>
        <sz val="10"/>
        <rFont val="Garamond"/>
        <family val="1"/>
      </rPr>
      <t xml:space="preserve"> per area geografica e sesso al 31.12.2014 </t>
    </r>
    <r>
      <rPr>
        <i/>
        <sz val="10"/>
        <rFont val="Garamond"/>
        <family val="1"/>
      </rPr>
      <t>(importi in euro)</t>
    </r>
  </si>
  <si>
    <r>
      <t xml:space="preserve">Importo annuo
</t>
    </r>
    <r>
      <rPr>
        <sz val="9"/>
        <rFont val="Garamond"/>
        <family val="1"/>
      </rPr>
      <t>(milioni di euro)</t>
    </r>
  </si>
  <si>
    <t>Importo medio mensile</t>
  </si>
  <si>
    <t>Anzianità/Anticipata</t>
  </si>
  <si>
    <r>
      <t>Vecchiaia</t>
    </r>
    <r>
      <rPr>
        <vertAlign val="superscript"/>
        <sz val="9"/>
        <rFont val="Garamond"/>
        <family val="1"/>
      </rPr>
      <t>(1)</t>
    </r>
  </si>
  <si>
    <t>Totale IVS</t>
  </si>
  <si>
    <t>Prestazioni assistenziali</t>
  </si>
  <si>
    <t>(1) Compresi i prepensionamenti</t>
  </si>
  <si>
    <t>Tavola App. 4.2 - Pensioni INPS Gestione Privata Vigenti al 31-12-2014 per gestione</t>
  </si>
  <si>
    <t>GESTIONE</t>
  </si>
  <si>
    <t>Fondo Pensioni Lavoratori dipendenti 
(comprese le gestioni a contabilità separata)</t>
  </si>
  <si>
    <r>
      <t>Altri fondi</t>
    </r>
    <r>
      <rPr>
        <vertAlign val="superscript"/>
        <sz val="10"/>
        <rFont val="Garamond"/>
        <family val="1"/>
      </rPr>
      <t>(1)</t>
    </r>
  </si>
  <si>
    <t>Gestione separata lavoratori parasubordinati</t>
  </si>
  <si>
    <t>Pensioni ed Assegni sociali</t>
  </si>
  <si>
    <t>(1) FF.SS., Volo, Dazieri, Clero, Gas, Esattoriali, Minatori, Casalinghe, Facoltative</t>
  </si>
  <si>
    <t>Tavola App. 4.2A - Pensioni Inps vigenti della Gestione separata (parasubordinati) al 31-12-2014 per categoria e sesso</t>
  </si>
  <si>
    <r>
      <t xml:space="preserve">Importo medio mensile </t>
    </r>
    <r>
      <rPr>
        <sz val="10"/>
        <rFont val="Garamond"/>
        <family val="1"/>
      </rPr>
      <t>(euro)</t>
    </r>
  </si>
  <si>
    <t>di cui non supplementari</t>
  </si>
  <si>
    <t>di cui supplementari</t>
  </si>
  <si>
    <t>Tavola App. 4.3  - Pensioni INPS Gestione Privata Vigenti al 31-12-2014 per regime di liquidazione</t>
  </si>
  <si>
    <t>Retributivo</t>
  </si>
  <si>
    <t>Misto</t>
  </si>
  <si>
    <t>Contributivo</t>
  </si>
  <si>
    <t>Fondo Pensioni Lavoratori dipendenti (comprese le gestioni a contabilità separata)</t>
  </si>
  <si>
    <t>COMPLESSO</t>
  </si>
  <si>
    <t>Tavola App. 4.4 - Pensioni INPS Gestione Privata Vigenti al 31-12-2014 distinte per categoria e zona geografica</t>
  </si>
  <si>
    <r>
      <t>Vecchiaia</t>
    </r>
    <r>
      <rPr>
        <vertAlign val="superscript"/>
        <sz val="10"/>
        <rFont val="Garamond"/>
        <family val="1"/>
      </rPr>
      <t>(1)</t>
    </r>
  </si>
  <si>
    <t>Pensioni e Assegni sociali</t>
  </si>
  <si>
    <t>Prestazioni agli invalidi civili</t>
  </si>
  <si>
    <t>Tavola 4.4A - Pensioni INPS Gestione Privata Vigenti al 31-12-2014 distinte per categoria e zona geografica</t>
  </si>
  <si>
    <t>TOTALE</t>
  </si>
  <si>
    <t>NORD</t>
  </si>
  <si>
    <t>CENTRO</t>
  </si>
  <si>
    <t>SUD E ISOLE</t>
  </si>
  <si>
    <t>Tavola 4.4B - Pensioni INPS Gestione Privata Vigenti al 31-12-2014 distinte per categoria e regione</t>
  </si>
  <si>
    <t>REGIONE</t>
  </si>
  <si>
    <t>Valle D'Aosta</t>
  </si>
  <si>
    <t>Trentino Alto Adige</t>
  </si>
  <si>
    <t>Friuli Venezia Giulia</t>
  </si>
  <si>
    <t>Emilia Romagna</t>
  </si>
  <si>
    <t>Tavola App. 4.5 - Pensioni INPS Gestione Privata Vigenti al 31-12-2014 per classe di età</t>
  </si>
  <si>
    <t>Classe di età</t>
  </si>
  <si>
    <t>Fino a 14</t>
  </si>
  <si>
    <t>15-19</t>
  </si>
  <si>
    <t>20-29</t>
  </si>
  <si>
    <t>30-39</t>
  </si>
  <si>
    <t>40-49</t>
  </si>
  <si>
    <t>50-54</t>
  </si>
  <si>
    <t>55-59</t>
  </si>
  <si>
    <t>60-64</t>
  </si>
  <si>
    <t>65-69</t>
  </si>
  <si>
    <t>70-79</t>
  </si>
  <si>
    <t>Tavola App. 4.5A - Pensioni INPS Gestione Privata Vigenti al 31-12-2014 per classe di età</t>
  </si>
  <si>
    <t>di cui assistenziali</t>
  </si>
  <si>
    <t>di cui superstiti</t>
  </si>
  <si>
    <t>Tavola App. 4.6 - Pensioni INPS Gestione Privata Vigenti al 31-12-2014 distinte per sesso e classe di importo</t>
  </si>
  <si>
    <t>Classe di importo</t>
  </si>
  <si>
    <t>3000,00 e più</t>
  </si>
  <si>
    <t>Tavola App. 4.6A - Pensioni INPS Gestione Privata Vigenti al 31-12-2014 distinte per classe di importo</t>
  </si>
  <si>
    <t>di cui Assistenziali</t>
  </si>
  <si>
    <r>
      <t>Tavola App.4.11 - Pensioni Inps Gestione ex ENPALS</t>
    </r>
    <r>
      <rPr>
        <b/>
        <vertAlign val="superscript"/>
        <sz val="10"/>
        <rFont val="Garamond"/>
        <family val="1"/>
      </rPr>
      <t>(1)</t>
    </r>
    <r>
      <rPr>
        <b/>
        <sz val="10"/>
        <rFont val="Garamond"/>
        <family val="1"/>
      </rPr>
      <t xml:space="preserve"> Vigenti al 31-12-2014 distinte per categoria e sesso</t>
    </r>
  </si>
  <si>
    <t>Vecchiaia/Anzianità/Anticipata</t>
  </si>
  <si>
    <t>(1) Solo pensioni ordinarie</t>
  </si>
  <si>
    <r>
      <t>Tavola App. 4.12  - Pensioni Inps Gestione ex ENPALS</t>
    </r>
    <r>
      <rPr>
        <b/>
        <vertAlign val="superscript"/>
        <sz val="10"/>
        <rFont val="Garamond"/>
        <family val="1"/>
      </rPr>
      <t>(1)</t>
    </r>
    <r>
      <rPr>
        <b/>
        <sz val="10"/>
        <rFont val="Garamond"/>
        <family val="1"/>
      </rPr>
      <t xml:space="preserve"> Vigenti al 31-12-2014 distinte per categoria e zona geografica di residenza</t>
    </r>
  </si>
  <si>
    <t>ESTERO</t>
  </si>
  <si>
    <t>NON RIPARTIBILI</t>
  </si>
  <si>
    <r>
      <t>Tavola App. 4.12A - Pensioni Inps Gestione ex ENPALS</t>
    </r>
    <r>
      <rPr>
        <b/>
        <vertAlign val="superscript"/>
        <sz val="10"/>
        <rFont val="Garamond"/>
        <family val="1"/>
      </rPr>
      <t>(1)</t>
    </r>
    <r>
      <rPr>
        <b/>
        <sz val="10"/>
        <rFont val="Garamond"/>
        <family val="1"/>
      </rPr>
      <t xml:space="preserve"> Vigenti al 31-12-2014 distinte per categoria e regione</t>
    </r>
  </si>
  <si>
    <t>Trentino A.A.</t>
  </si>
  <si>
    <t>Friuli V.G.</t>
  </si>
  <si>
    <t>Non Ripartibili</t>
  </si>
  <si>
    <r>
      <t>Tavola App. 4.13 - Pensioni Inps Gestione ex ENPALS</t>
    </r>
    <r>
      <rPr>
        <b/>
        <vertAlign val="superscript"/>
        <sz val="10"/>
        <rFont val="Garamond"/>
        <family val="1"/>
      </rPr>
      <t>(1)</t>
    </r>
    <r>
      <rPr>
        <b/>
        <sz val="10"/>
        <rFont val="Garamond"/>
        <family val="1"/>
      </rPr>
      <t xml:space="preserve"> Vigenti al 31-12-2014 per classe di età</t>
    </r>
  </si>
  <si>
    <r>
      <t>Tavola App. 4.13A - Pensioni Inps Gestione ex ENPALS</t>
    </r>
    <r>
      <rPr>
        <b/>
        <vertAlign val="superscript"/>
        <sz val="10"/>
        <rFont val="Garamond"/>
        <family val="1"/>
      </rPr>
      <t>(1)</t>
    </r>
    <r>
      <rPr>
        <b/>
        <sz val="10"/>
        <rFont val="Garamond"/>
        <family val="1"/>
      </rPr>
      <t xml:space="preserve"> Vigenti al 31-12-2014 per classe di età</t>
    </r>
  </si>
  <si>
    <r>
      <t>Tavola App. 4.14 - Pensioni Inps Gestione ex ENPALS</t>
    </r>
    <r>
      <rPr>
        <b/>
        <vertAlign val="superscript"/>
        <sz val="10"/>
        <rFont val="Garamond"/>
        <family val="1"/>
      </rPr>
      <t>(1)</t>
    </r>
    <r>
      <rPr>
        <b/>
        <sz val="10"/>
        <rFont val="Garamond"/>
        <family val="1"/>
      </rPr>
      <t xml:space="preserve"> Vigenti al 31-12-2014 distinte per sesso e classe di importo</t>
    </r>
  </si>
  <si>
    <r>
      <t>Tavola App. 4.14A - Pensioni Inps Gestione ex ENPALS</t>
    </r>
    <r>
      <rPr>
        <b/>
        <vertAlign val="superscript"/>
        <sz val="10"/>
        <rFont val="Garamond"/>
        <family val="1"/>
      </rPr>
      <t>(1)</t>
    </r>
    <r>
      <rPr>
        <b/>
        <sz val="10"/>
        <rFont val="Garamond"/>
        <family val="1"/>
      </rPr>
      <t xml:space="preserve"> Vigenti al 31-12-2014 distinte per classe di importo</t>
    </r>
  </si>
  <si>
    <t>Tavola App. 4.15 - Prestazioni agli invalidi civili Vigenti al 31-12-2014 distinte per tipo prestazione e zona geografica</t>
  </si>
  <si>
    <t>Pensione ciechi assoluti</t>
  </si>
  <si>
    <t>Pensione ciechi parziali</t>
  </si>
  <si>
    <t>Indennità ventesimisti</t>
  </si>
  <si>
    <t>Indennità di accompagnamento ai ciechi</t>
  </si>
  <si>
    <t>Pensione ai sordomuti</t>
  </si>
  <si>
    <t>Indennità comunicazione</t>
  </si>
  <si>
    <t>Pensione inabilità</t>
  </si>
  <si>
    <t>Indennità di accompagnamento agli invalidi totali</t>
  </si>
  <si>
    <t>Assegno di assistenza</t>
  </si>
  <si>
    <t>Indennità di frequenza minori</t>
  </si>
  <si>
    <t>Indennità di accompagnamento agli invalidi parziali</t>
  </si>
  <si>
    <t>(1) Non sono comprese la Regione Valle d’Aosta e le province autonome di Trento e Bolzano che provvedono in modo autonomo all’erogazione delle prestazioni agli invalidi civili, secondo quanto previsto dai rispettivi Statuti e dalle relative norme di attuazione.</t>
  </si>
  <si>
    <t>Tavola App. 4.16 - Prestazioni agli invalidi civili Vigenti al 31-12-2014 distinte per tipo prestazione e regione</t>
  </si>
  <si>
    <t>Pensioni</t>
  </si>
  <si>
    <t>Indennità</t>
  </si>
  <si>
    <t>PIEMONTE</t>
  </si>
  <si>
    <t>LIGURIA</t>
  </si>
  <si>
    <t>LOMBARDIA</t>
  </si>
  <si>
    <t>VENETO</t>
  </si>
  <si>
    <t>FRIULI V.G.</t>
  </si>
  <si>
    <t>EMILIA ROMAGNA</t>
  </si>
  <si>
    <t>TOSCANA</t>
  </si>
  <si>
    <t>UMBRIA</t>
  </si>
  <si>
    <t>MARCHE</t>
  </si>
  <si>
    <t>LAZIO</t>
  </si>
  <si>
    <t>ABRUZZO</t>
  </si>
  <si>
    <t>MOLISE</t>
  </si>
  <si>
    <t>CAMPANIA</t>
  </si>
  <si>
    <t>PUGLIA</t>
  </si>
  <si>
    <t>BASILICATA</t>
  </si>
  <si>
    <t>CALABRIA</t>
  </si>
  <si>
    <t>SICILIA</t>
  </si>
  <si>
    <t>SARDEGNA</t>
  </si>
  <si>
    <t>Tavola App. 4.17 - Pensioni Inps Gestione Privata integrate al minimo Vigenti al 31-12-2014 distinte per categoria e 
                   zona geografica</t>
  </si>
  <si>
    <t>Tavola App. 4.18 - Pensioni Inps Gestione Privata integrate al minimo Vigenti al 31-12-2014 distinte per categoria e gestione</t>
  </si>
  <si>
    <t>Altri fondi</t>
  </si>
  <si>
    <t>Tavola App. 4.19 - Maggiorazioni sociali su pensioni Inps Gestione Privata vigenti al 31-12-2014 distinte per categoria e sesso (maggiorazioni di cui alla legge 544/1988 art.1 e 2 e legge  448/2001 art.38)</t>
  </si>
  <si>
    <r>
      <t xml:space="preserve">Importo annuo delle maggiorazioni
</t>
    </r>
    <r>
      <rPr>
        <sz val="10"/>
        <rFont val="Garamond"/>
        <family val="1"/>
      </rPr>
      <t>(milioni di euro)</t>
    </r>
  </si>
  <si>
    <t>Importo medio mensile maggiorazioni (euro)</t>
  </si>
  <si>
    <t>Tavola App. 4.20 - Maggiorazioni sociali su pensioni Inps Gestione Privata vigenti al 31-12-2014 distinte per categoria e zona geografica  (maggiorazioni di cui alla legge 544/1988 art.1 e 2 e legge  448/2001 art.38)</t>
  </si>
  <si>
    <t>Tavola App. 4.21 - Somme aggiuntive ("quattordicesima" ex articolo 5 legge 127/2007 ) su pensioni Inps Gestione Privata erogate nel 2014 distinte per categoria e sesso</t>
  </si>
  <si>
    <r>
      <t xml:space="preserve">Importo annuo della quattordicesima
</t>
    </r>
    <r>
      <rPr>
        <sz val="10"/>
        <rFont val="Garamond"/>
        <family val="1"/>
      </rPr>
      <t>(milioni di euro)</t>
    </r>
  </si>
  <si>
    <t xml:space="preserve">Importo medio mensile della quattordicesima (euro) </t>
  </si>
  <si>
    <t>Tavola App. 4.22 - Somme aggiuntive ("quattordicesima" ex articolo 5 legge 127/2007 ) su pensioni Inps Gestione Privata erogate nel 2014 distinte per categoria e zona geografica</t>
  </si>
  <si>
    <t>Tavola App. 4.23 - Importo aggiuntivo di euro 154,94 (ex art. 70 legge 388/2000) su pensioni Inps Gestione Privata  erogato nel 2014 distinto per categoria e sesso</t>
  </si>
  <si>
    <t xml:space="preserve">Importo medio mensile (euro) </t>
  </si>
  <si>
    <t>Tavola App. 4.24 -  Importo aggiuntivo di euro 154,94 (ex art. 70 legge 388/2000) su pensioni Inps Gestione Privata  erogato nel 2014 distinto per categoria e zona geografica</t>
  </si>
  <si>
    <t>Tavola App. 4.29 - Pensioni INPS Gestione Privata liquidate nel 2014 ed importo medio mensile per gestione, genere e categoria</t>
  </si>
  <si>
    <t>Gestioni</t>
  </si>
  <si>
    <t>Categoria</t>
  </si>
  <si>
    <t>Numero pensioni</t>
  </si>
  <si>
    <t>Valori %</t>
  </si>
  <si>
    <t>Età media alla decorrenza</t>
  </si>
  <si>
    <t>DIPENDENTI</t>
  </si>
  <si>
    <t>Prepensionamenti</t>
  </si>
  <si>
    <t>AUTONOMI</t>
  </si>
  <si>
    <t>PARASUBORDINATI</t>
  </si>
  <si>
    <t>ASSISTENZIALI</t>
  </si>
  <si>
    <t>Assegni sociali</t>
  </si>
  <si>
    <t>* Sono esclusi il fondo previdenziale persone che svolgono lavori non retribuiti da responsabilità familiare e le assicurazioni facoltative</t>
  </si>
  <si>
    <t>Anzianità</t>
  </si>
  <si>
    <t>Vecchiaia e anzianità</t>
  </si>
  <si>
    <t>Lavoratori dipendenti</t>
  </si>
  <si>
    <t>Lavoratori autonomi</t>
  </si>
  <si>
    <t>importo medio mensile</t>
  </si>
  <si>
    <t>età media alla decorrenza</t>
  </si>
  <si>
    <t>* Sono escluse la gestione separata lavoratori parasubordinati, il fondo previdenziale persone che svolgono lavori non retribuiti da responsabilità familiare e le assicurazioni facoltative</t>
  </si>
  <si>
    <r>
      <t>Tavola App. 4.31 - Pensioni INPS di vecchiaia e di anzianità</t>
    </r>
    <r>
      <rPr>
        <b/>
        <vertAlign val="superscript"/>
        <sz val="10"/>
        <rFont val="Garamond"/>
        <family val="1"/>
      </rPr>
      <t>(1)</t>
    </r>
    <r>
      <rPr>
        <b/>
        <sz val="10"/>
        <rFont val="Garamond"/>
        <family val="1"/>
      </rPr>
      <t xml:space="preserve"> liquidate nel 2014 nella Gestione Privata ed età media alla decorrenza suddivise per genere e area geografica</t>
    </r>
  </si>
  <si>
    <t>Gestione</t>
  </si>
  <si>
    <t>Area geografica</t>
  </si>
  <si>
    <t>Pensioni di anzianità/anticipata</t>
  </si>
  <si>
    <t>ITALIA</t>
  </si>
  <si>
    <t>Pensioni di vecchiaia</t>
  </si>
  <si>
    <t>(1) Sono escluse la gestione separata lavoratori parasubordinati, il fondo previdenziale persone che svolgono lavori non retribuiti da responsabilità   familiare e le assicurazioni facoltative</t>
  </si>
  <si>
    <r>
      <t>Tavola App. 4.40 - Pensioni Inps liquidate nel 2014 dalla Gestione ex Enpals</t>
    </r>
    <r>
      <rPr>
        <b/>
        <vertAlign val="superscript"/>
        <sz val="10"/>
        <rFont val="Garamond"/>
        <family val="1"/>
      </rPr>
      <t>(1)</t>
    </r>
    <r>
      <rPr>
        <b/>
        <sz val="10"/>
        <rFont val="Garamond"/>
        <family val="1"/>
      </rPr>
      <t xml:space="preserve">  ed importo medio mensile per casse, genere e categoria</t>
    </r>
  </si>
  <si>
    <t>Casse</t>
  </si>
  <si>
    <t>Lavoratori dello spettacolo</t>
  </si>
  <si>
    <t>Sportivi</t>
  </si>
  <si>
    <t>(1) Incluse le pensioni supplementari ed integrative</t>
  </si>
  <si>
    <r>
      <t xml:space="preserve">Tavola App. 4.42 - Pensioni di vecchiaia e di anzianità/anticipata </t>
    </r>
    <r>
      <rPr>
        <b/>
        <vertAlign val="superscript"/>
        <sz val="10"/>
        <rFont val="Garamond"/>
        <family val="1"/>
      </rPr>
      <t>(1)</t>
    </r>
    <r>
      <rPr>
        <b/>
        <sz val="10"/>
        <rFont val="Garamond"/>
        <family val="1"/>
      </rPr>
      <t xml:space="preserve"> liquidate dalla Gestione ex Enpals nel 2014 ed età media alla decorrenza suddivise per genere e area geografica</t>
    </r>
  </si>
  <si>
    <t>Pensioni di vecchiaia e anzianità/anticipata</t>
  </si>
  <si>
    <t>Tavola App. 4.7 - Pensioni Inps Gestione dipendenti pubblici (ex Inpdap)  Vigenti al 31-12-2014 distinte per categoria e sesso</t>
  </si>
  <si>
    <t>Dirette</t>
  </si>
  <si>
    <t>Tavola App. 4.8 - Pensioni Inps Gestione dipendenti pubblici (ex INPDAP) Vigenti al 31-12-2014 distinte per categoria e zona geografica</t>
  </si>
  <si>
    <t>Importo annuo
(milioni di euro)</t>
  </si>
  <si>
    <t>Tavola App. 4.8A - Pensioni Inps Gestione dipendenti pubblici (ex INPDAP) Vigenti al 31-12-2014 distinte per regione</t>
  </si>
  <si>
    <t>Tavola App. 4.9 - Pensioni Inps Gestione dipendenti pubblici (ex INPDAP) Vigenti al 31-12-2014 per classe di età</t>
  </si>
  <si>
    <t>Classi di età</t>
  </si>
  <si>
    <t>Tavola App. 4.9A - Pensioni Inps Gestione dipendenti pubblici (ex INPDAP) Vigenti al 31-12-2014 per classe di età</t>
  </si>
  <si>
    <t>Tavola App. 4.10 - Pensioni Inps Gestione dipendenti pubblici (ex INPDAP) Vigenti al 31-12-2014 distinte per sesso e classe di importo</t>
  </si>
  <si>
    <t>Tavola App. 4.10A - Pensioni Inps Gestione dipendenti pubblici (ex INPDAP) Vigenti al 31-12-2014 distinte per classe di importo</t>
  </si>
  <si>
    <t>Tavola App. 4.27 - Pensioni Inps Gestione dipendenti pubblici (ex INPDAP) Vigenti nel 2014: percettori dell' assegno al nucleo familiare distinti per categoria e sesso</t>
  </si>
  <si>
    <t xml:space="preserve">Dirette </t>
  </si>
  <si>
    <t>Tavola App. 4.28 - Pensioni Inps  Gestione dipendenti pubblici (ex INPDAP) Vigenti nel 2014: percettori di assegni al nucleo familiare distinti per categoria e zona geografica di residenza</t>
  </si>
  <si>
    <t>Tavola App. 4.33 - Pensioni Inps liquidate nel 2014 dalla Gestione dipendenti pubblici (ex Inpdap) ed importo medio mensile per casse, sesso e categoria</t>
  </si>
  <si>
    <t>Età media 
alla decorrenza</t>
  </si>
  <si>
    <t>N.I. 
(Maschi e femmine = 100)</t>
  </si>
  <si>
    <t xml:space="preserve">Cassa Pensioni Dipendenti Enti Locali </t>
  </si>
  <si>
    <t>Cassa Pensioni Insegnanti</t>
  </si>
  <si>
    <t xml:space="preserve">Cassa Pensioni Sanitari </t>
  </si>
  <si>
    <t xml:space="preserve">Cassa Pensioni Ufficiali Giudiziari </t>
  </si>
  <si>
    <t>Cassa Trattamenti Pensionistici Statali</t>
  </si>
  <si>
    <t xml:space="preserve">Tavola App. 4.35 - Pensioni Inps liquidate nel 2014 dalla Cassa Trattamenti Pensionistici Statali della Gestione dipendenti pubblici (ex Inpdap) ed importo medio mensile per comparto e sesso </t>
  </si>
  <si>
    <t>Comparto</t>
  </si>
  <si>
    <t>N.I.
 (Maschi e femmine = 100)</t>
  </si>
  <si>
    <t xml:space="preserve">Aziende Autonome </t>
  </si>
  <si>
    <t xml:space="preserve">Corpi Di Polizia </t>
  </si>
  <si>
    <t xml:space="preserve">Forze Armate </t>
  </si>
  <si>
    <t xml:space="preserve">Magistrati </t>
  </si>
  <si>
    <t xml:space="preserve">Ministeri </t>
  </si>
  <si>
    <t xml:space="preserve">Scuola </t>
  </si>
  <si>
    <t xml:space="preserve">Universita' </t>
  </si>
  <si>
    <t>Tavola App. 4.37 - Pensioni Inps di vecchiaia e di anzianità/anticipata liquidate dalla Gestione dipendenti pubblici (ex Inpdap) nel 2014 ed età media alla decorrenza suddivise per sesso e area geografica</t>
  </si>
  <si>
    <t>Tavola App. 4.1A - Pensioni INPS Gestione Privata Vigenti al 31-12-2014 distinte per categoria e sesso</t>
  </si>
  <si>
    <t>Tavola App. 4.36 -Serie storica delle pensioni di vecchiaia e anzianità/anticipate INPS - Gestione dipendenti pubblici (ex Inpdap)  liquidate negli anni 2003-2014 per sesso e gestione (importi in euro)</t>
  </si>
  <si>
    <t>Anno di liquidazione</t>
  </si>
  <si>
    <t xml:space="preserve">Tavola App. 4.30 - Serie storica delle pensioni di vecchiaia e di anzianità/anticipate INPS* (escluse le gestioni dipendenti pubblici e ex Enpals) liquidate negli anni 2001-2014 per sesso e gestione (importi in euro) </t>
  </si>
  <si>
    <r>
      <t>Tavola App. 4.41 - Serie storica delle pensioni (1) di vecchiaia e anzianità/anticipate INPS - Gestione ex Enpals liquidate negli anni 2001-2014 per sesso (importi in euro)</t>
    </r>
    <r>
      <rPr>
        <b/>
        <sz val="10"/>
        <rFont val="Garamond"/>
        <family val="1"/>
      </rPr>
      <t xml:space="preserve"> </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</si>
</sst>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0.0"/>
    <numFmt numFmtId="167" formatCode="0.0"/>
  </numFmts>
  <fonts count="64">
    <font>
      <sz val="11"/>
      <color theme="1"/>
      <name val="Calibri"/>
      <family val="2"/>
    </font>
    <font>
      <sz val="11"/>
      <color indexed="8"/>
      <name val="Calibri"/>
      <family val="2"/>
    </font>
    <font>
      <sz val="10"/>
      <name val="Arial"/>
      <family val="2"/>
    </font>
    <font>
      <b/>
      <sz val="10"/>
      <name val="Garamond"/>
      <family val="1"/>
    </font>
    <font>
      <sz val="10"/>
      <name val="Garamond"/>
      <family val="1"/>
    </font>
    <font>
      <b/>
      <i/>
      <sz val="10"/>
      <name val="Garamond"/>
      <family val="1"/>
    </font>
    <font>
      <i/>
      <sz val="10"/>
      <name val="Garamond"/>
      <family val="1"/>
    </font>
    <font>
      <sz val="10"/>
      <color indexed="8"/>
      <name val="Garamond"/>
      <family val="1"/>
    </font>
    <font>
      <b/>
      <vertAlign val="superscript"/>
      <sz val="10"/>
      <name val="Garamond"/>
      <family val="1"/>
    </font>
    <font>
      <i/>
      <vertAlign val="superscript"/>
      <sz val="10"/>
      <name val="Garamond"/>
      <family val="1"/>
    </font>
    <font>
      <sz val="10"/>
      <color indexed="8"/>
      <name val="Calibri"/>
      <family val="2"/>
    </font>
    <font>
      <b/>
      <sz val="11"/>
      <color indexed="8"/>
      <name val="Calibri"/>
      <family val="2"/>
    </font>
    <font>
      <b/>
      <sz val="12"/>
      <name val="Garamond"/>
      <family val="1"/>
    </font>
    <font>
      <sz val="9"/>
      <name val="Garamond"/>
      <family val="1"/>
    </font>
    <font>
      <b/>
      <sz val="9"/>
      <name val="Garamond"/>
      <family val="1"/>
    </font>
    <font>
      <b/>
      <i/>
      <sz val="9"/>
      <name val="Garamond"/>
      <family val="1"/>
    </font>
    <font>
      <i/>
      <sz val="9"/>
      <name val="Garamond"/>
      <family val="1"/>
    </font>
    <font>
      <vertAlign val="superscript"/>
      <sz val="9"/>
      <name val="Garamond"/>
      <family val="1"/>
    </font>
    <font>
      <vertAlign val="superscript"/>
      <sz val="10"/>
      <name val="Garamond"/>
      <family val="1"/>
    </font>
    <font>
      <b/>
      <sz val="10"/>
      <color indexed="8"/>
      <name val="Garamond"/>
      <family val="1"/>
    </font>
    <font>
      <i/>
      <sz val="10"/>
      <color indexed="8"/>
      <name val="Garamond"/>
      <family val="1"/>
    </font>
    <font>
      <b/>
      <i/>
      <sz val="10"/>
      <color indexed="8"/>
      <name val="Garamond"/>
      <family val="1"/>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Garamond"/>
      <family val="1"/>
    </font>
    <font>
      <b/>
      <sz val="10"/>
      <color theme="1"/>
      <name val="Garamond"/>
      <family val="1"/>
    </font>
    <font>
      <i/>
      <sz val="10"/>
      <color theme="1"/>
      <name val="Garamond"/>
      <family val="1"/>
    </font>
    <font>
      <b/>
      <i/>
      <sz val="10"/>
      <color theme="1"/>
      <name val="Garamond"/>
      <family val="1"/>
    </font>
    <font>
      <i/>
      <sz val="11"/>
      <color theme="1"/>
      <name val="Calibri"/>
      <family val="2"/>
    </font>
    <font>
      <sz val="10"/>
      <color rgb="FF000000"/>
      <name val="Garamond"/>
      <family val="1"/>
    </font>
    <font>
      <i/>
      <sz val="10"/>
      <color rgb="FF000000"/>
      <name val="Garamond"/>
      <family val="1"/>
    </font>
    <font>
      <b/>
      <sz val="10"/>
      <color rgb="FF000000"/>
      <name val="Garamond"/>
      <family val="1"/>
    </font>
    <font>
      <b/>
      <i/>
      <sz val="10"/>
      <color rgb="FF000000"/>
      <name val="Garamond"/>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bottom style="thin">
        <color indexed="8"/>
      </bottom>
    </border>
    <border>
      <left/>
      <right/>
      <top style="thin">
        <color indexed="8"/>
      </top>
      <bottom style="thin">
        <color indexed="8"/>
      </bottom>
    </border>
    <border>
      <left style="thin"/>
      <right style="thin"/>
      <top/>
      <bottom style="thin"/>
    </border>
    <border>
      <left/>
      <right/>
      <top style="thin"/>
      <bottom style="thin"/>
    </border>
    <border>
      <left/>
      <right/>
      <top style="thin">
        <color indexed="8"/>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3" fillId="29" borderId="0" applyNumberFormat="0" applyBorder="0" applyAlignment="0" applyProtection="0"/>
    <xf numFmtId="0" fontId="2" fillId="0" borderId="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4">
    <xf numFmtId="0" fontId="0" fillId="0" borderId="0" xfId="0" applyFont="1" applyAlignment="1">
      <alignment/>
    </xf>
    <xf numFmtId="0" fontId="4" fillId="0" borderId="0" xfId="0" applyFont="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3" fillId="0" borderId="12" xfId="0" applyFont="1" applyBorder="1" applyAlignment="1">
      <alignment horizontal="left" vertical="center" wrapText="1"/>
    </xf>
    <xf numFmtId="165" fontId="4" fillId="0" borderId="13" xfId="45" applyNumberFormat="1" applyFont="1" applyBorder="1" applyAlignment="1">
      <alignment vertical="center" wrapText="1"/>
    </xf>
    <xf numFmtId="164" fontId="6" fillId="0" borderId="14" xfId="45" applyNumberFormat="1" applyFont="1" applyBorder="1" applyAlignment="1">
      <alignment vertical="center" wrapText="1"/>
    </xf>
    <xf numFmtId="165" fontId="4" fillId="0" borderId="15" xfId="45" applyNumberFormat="1" applyFont="1" applyBorder="1" applyAlignment="1">
      <alignment vertical="center" wrapText="1"/>
    </xf>
    <xf numFmtId="165" fontId="4" fillId="0" borderId="16" xfId="45" applyNumberFormat="1" applyFont="1" applyBorder="1" applyAlignment="1">
      <alignment vertical="center" wrapText="1"/>
    </xf>
    <xf numFmtId="164" fontId="6" fillId="0" borderId="17" xfId="45" applyNumberFormat="1" applyFont="1" applyBorder="1" applyAlignment="1">
      <alignment vertical="center" wrapText="1"/>
    </xf>
    <xf numFmtId="165" fontId="4" fillId="0" borderId="0" xfId="45" applyNumberFormat="1" applyFont="1" applyBorder="1" applyAlignment="1">
      <alignment vertical="center" wrapText="1"/>
    </xf>
    <xf numFmtId="165" fontId="3" fillId="0" borderId="18" xfId="45" applyNumberFormat="1" applyFont="1" applyBorder="1" applyAlignment="1">
      <alignment vertical="center" wrapText="1"/>
    </xf>
    <xf numFmtId="164" fontId="5" fillId="0" borderId="19" xfId="45" applyNumberFormat="1" applyFont="1" applyBorder="1" applyAlignment="1">
      <alignment vertical="center" wrapText="1"/>
    </xf>
    <xf numFmtId="164" fontId="3" fillId="0" borderId="12" xfId="45" applyNumberFormat="1" applyFont="1" applyBorder="1" applyAlignment="1">
      <alignment horizontal="center" vertical="center" wrapText="1"/>
    </xf>
    <xf numFmtId="0" fontId="3" fillId="0" borderId="15" xfId="0" applyFont="1" applyBorder="1" applyAlignment="1">
      <alignment horizontal="center" vertical="center" wrapText="1"/>
    </xf>
    <xf numFmtId="0" fontId="4" fillId="0" borderId="16" xfId="0" applyFont="1" applyBorder="1" applyAlignment="1">
      <alignment vertical="center" wrapText="1"/>
    </xf>
    <xf numFmtId="0" fontId="3" fillId="0" borderId="16" xfId="0" applyFont="1" applyBorder="1" applyAlignment="1">
      <alignment horizontal="left" vertical="center" wrapText="1"/>
    </xf>
    <xf numFmtId="0" fontId="4" fillId="0" borderId="0" xfId="0" applyFont="1" applyBorder="1" applyAlignment="1">
      <alignment vertical="center" wrapText="1"/>
    </xf>
    <xf numFmtId="0" fontId="3" fillId="0" borderId="20" xfId="0" applyFont="1" applyBorder="1" applyAlignment="1">
      <alignment horizontal="left" vertical="center" wrapText="1"/>
    </xf>
    <xf numFmtId="0" fontId="0" fillId="0" borderId="0" xfId="0" applyAlignment="1">
      <alignment wrapText="1"/>
    </xf>
    <xf numFmtId="0" fontId="4" fillId="0" borderId="0" xfId="0" applyFont="1" applyAlignment="1">
      <alignment horizontal="left" vertical="center" wrapText="1"/>
    </xf>
    <xf numFmtId="165" fontId="4" fillId="0" borderId="0" xfId="45" applyNumberFormat="1" applyFont="1" applyBorder="1" applyAlignment="1">
      <alignment horizontal="right" vertical="center" wrapText="1"/>
    </xf>
    <xf numFmtId="164" fontId="6" fillId="0" borderId="0" xfId="45" applyNumberFormat="1" applyFont="1" applyBorder="1" applyAlignment="1">
      <alignment horizontal="right" vertical="center" wrapText="1"/>
    </xf>
    <xf numFmtId="164" fontId="4" fillId="0" borderId="0" xfId="45" applyNumberFormat="1" applyFont="1" applyBorder="1" applyAlignment="1">
      <alignment horizontal="right" vertical="center" wrapText="1"/>
    </xf>
    <xf numFmtId="43" fontId="4" fillId="0" borderId="0" xfId="45" applyFont="1" applyBorder="1" applyAlignment="1">
      <alignment horizontal="right" vertical="center" wrapText="1"/>
    </xf>
    <xf numFmtId="164" fontId="6" fillId="0" borderId="17" xfId="45" applyNumberFormat="1" applyFont="1" applyBorder="1" applyAlignment="1">
      <alignment horizontal="right" vertical="center" wrapText="1"/>
    </xf>
    <xf numFmtId="165" fontId="3" fillId="0" borderId="0" xfId="45" applyNumberFormat="1" applyFont="1" applyBorder="1" applyAlignment="1">
      <alignment horizontal="right" vertical="center" wrapText="1"/>
    </xf>
    <xf numFmtId="164" fontId="5" fillId="0" borderId="0" xfId="45" applyNumberFormat="1" applyFont="1" applyBorder="1" applyAlignment="1">
      <alignment horizontal="right" vertical="center" wrapText="1"/>
    </xf>
    <xf numFmtId="164" fontId="3" fillId="0" borderId="0" xfId="45" applyNumberFormat="1" applyFont="1" applyBorder="1" applyAlignment="1">
      <alignment horizontal="right" vertical="center" wrapText="1"/>
    </xf>
    <xf numFmtId="43" fontId="3" fillId="0" borderId="0" xfId="45" applyFont="1" applyBorder="1" applyAlignment="1">
      <alignment horizontal="right" vertical="center" wrapText="1"/>
    </xf>
    <xf numFmtId="164" fontId="5" fillId="0" borderId="17" xfId="45" applyNumberFormat="1" applyFont="1" applyBorder="1" applyAlignment="1">
      <alignment horizontal="right" vertical="center" wrapText="1"/>
    </xf>
    <xf numFmtId="165" fontId="3" fillId="0" borderId="21" xfId="45" applyNumberFormat="1" applyFont="1" applyBorder="1" applyAlignment="1">
      <alignment horizontal="right" vertical="center" wrapText="1"/>
    </xf>
    <xf numFmtId="164" fontId="5" fillId="0" borderId="21" xfId="45" applyNumberFormat="1" applyFont="1" applyBorder="1" applyAlignment="1">
      <alignment horizontal="right" vertical="center" wrapText="1"/>
    </xf>
    <xf numFmtId="164" fontId="3" fillId="0" borderId="21" xfId="45" applyNumberFormat="1" applyFont="1" applyBorder="1" applyAlignment="1">
      <alignment horizontal="right" vertical="center" wrapText="1"/>
    </xf>
    <xf numFmtId="43" fontId="3" fillId="0" borderId="21" xfId="45" applyFont="1" applyBorder="1" applyAlignment="1">
      <alignment horizontal="right" vertical="center" wrapText="1"/>
    </xf>
    <xf numFmtId="43" fontId="5" fillId="0" borderId="22" xfId="45" applyFont="1" applyBorder="1" applyAlignment="1">
      <alignment horizontal="right" vertical="center" wrapText="1"/>
    </xf>
    <xf numFmtId="165" fontId="4" fillId="0" borderId="20" xfId="45" applyNumberFormat="1" applyFont="1" applyBorder="1" applyAlignment="1">
      <alignment vertical="center" wrapText="1"/>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165" fontId="4" fillId="0" borderId="0" xfId="45" applyNumberFormat="1" applyFont="1" applyFill="1" applyBorder="1" applyAlignment="1">
      <alignment horizontal="right" vertical="top" wrapText="1"/>
    </xf>
    <xf numFmtId="0" fontId="3" fillId="0" borderId="21" xfId="0" applyFont="1" applyFill="1" applyBorder="1" applyAlignment="1">
      <alignment horizontal="left" vertical="top"/>
    </xf>
    <xf numFmtId="0" fontId="4" fillId="0" borderId="0" xfId="0" applyFont="1" applyFill="1" applyAlignment="1">
      <alignment horizontal="right" vertical="top"/>
    </xf>
    <xf numFmtId="3" fontId="4" fillId="0" borderId="0" xfId="0" applyNumberFormat="1" applyFont="1" applyFill="1" applyBorder="1" applyAlignment="1">
      <alignment horizontal="right" vertical="top" wrapText="1"/>
    </xf>
    <xf numFmtId="0" fontId="3" fillId="0" borderId="0" xfId="0" applyFont="1" applyFill="1" applyBorder="1" applyAlignment="1">
      <alignment horizontal="left" vertical="top" wrapText="1"/>
    </xf>
    <xf numFmtId="3" fontId="3" fillId="0" borderId="0" xfId="0" applyNumberFormat="1" applyFont="1" applyFill="1" applyBorder="1" applyAlignment="1">
      <alignment horizontal="right" vertical="top" wrapText="1"/>
    </xf>
    <xf numFmtId="165" fontId="3" fillId="0" borderId="0" xfId="45" applyNumberFormat="1" applyFont="1" applyFill="1" applyBorder="1" applyAlignment="1">
      <alignment horizontal="right" vertical="top" wrapText="1"/>
    </xf>
    <xf numFmtId="165" fontId="4" fillId="0" borderId="0" xfId="45" applyNumberFormat="1" applyFont="1" applyFill="1" applyAlignment="1">
      <alignment horizontal="right" vertical="top"/>
    </xf>
    <xf numFmtId="0" fontId="6" fillId="0" borderId="0" xfId="0" applyFont="1" applyFill="1" applyBorder="1" applyAlignment="1">
      <alignment horizontal="left" vertical="top" wrapText="1"/>
    </xf>
    <xf numFmtId="165" fontId="3" fillId="0" borderId="0" xfId="45" applyNumberFormat="1" applyFont="1" applyFill="1" applyAlignment="1">
      <alignment horizontal="right" vertical="top"/>
    </xf>
    <xf numFmtId="0" fontId="4" fillId="0" borderId="0" xfId="0" applyFont="1" applyFill="1" applyBorder="1" applyAlignment="1">
      <alignment horizontal="left" vertical="center" wrapText="1"/>
    </xf>
    <xf numFmtId="165" fontId="4" fillId="0" borderId="0" xfId="45" applyNumberFormat="1" applyFont="1" applyFill="1" applyAlignment="1">
      <alignment horizontal="right" vertical="center"/>
    </xf>
    <xf numFmtId="0" fontId="4" fillId="0" borderId="0" xfId="0" applyFont="1" applyFill="1" applyAlignment="1">
      <alignment horizontal="left" vertical="center"/>
    </xf>
    <xf numFmtId="0" fontId="3" fillId="0" borderId="0" xfId="0" applyFont="1" applyFill="1" applyBorder="1" applyAlignment="1">
      <alignment horizontal="left" vertical="center" wrapText="1"/>
    </xf>
    <xf numFmtId="165" fontId="3" fillId="0" borderId="0" xfId="45" applyNumberFormat="1" applyFont="1" applyFill="1" applyAlignment="1">
      <alignment horizontal="right" vertical="center"/>
    </xf>
    <xf numFmtId="166" fontId="4" fillId="0" borderId="0" xfId="0" applyNumberFormat="1" applyFont="1" applyAlignment="1">
      <alignment horizontal="right" vertical="center" wrapText="1"/>
    </xf>
    <xf numFmtId="0" fontId="3" fillId="0" borderId="0" xfId="0" applyFont="1" applyAlignment="1">
      <alignment vertical="center" wrapText="1"/>
    </xf>
    <xf numFmtId="166" fontId="3" fillId="0" borderId="0" xfId="0" applyNumberFormat="1" applyFont="1" applyAlignment="1">
      <alignment horizontal="right" vertical="center" wrapText="1"/>
    </xf>
    <xf numFmtId="0" fontId="4" fillId="0" borderId="0" xfId="0" applyFont="1" applyFill="1" applyAlignment="1">
      <alignment horizontal="center" vertical="top"/>
    </xf>
    <xf numFmtId="0" fontId="3" fillId="0" borderId="15" xfId="0" applyFont="1" applyFill="1" applyBorder="1" applyAlignment="1">
      <alignment horizontal="center" vertical="top" wrapText="1"/>
    </xf>
    <xf numFmtId="0" fontId="3" fillId="0" borderId="21" xfId="0" applyFont="1" applyFill="1" applyBorder="1" applyAlignment="1">
      <alignment horizontal="center" vertical="top" wrapText="1"/>
    </xf>
    <xf numFmtId="0" fontId="5" fillId="0" borderId="21" xfId="0" applyFont="1" applyFill="1" applyBorder="1" applyAlignment="1">
      <alignment horizontal="center" vertical="top"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5" fillId="0" borderId="0" xfId="0" applyFont="1" applyFill="1" applyBorder="1" applyAlignment="1">
      <alignment horizontal="left" vertical="top"/>
    </xf>
    <xf numFmtId="165" fontId="5" fillId="0" borderId="0" xfId="0" applyNumberFormat="1" applyFont="1" applyFill="1" applyAlignment="1">
      <alignment horizontal="right" vertical="top"/>
    </xf>
    <xf numFmtId="0" fontId="3"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9" xfId="0" applyFont="1" applyBorder="1" applyAlignment="1">
      <alignment horizontal="center" vertical="center" wrapText="1"/>
    </xf>
    <xf numFmtId="43" fontId="4" fillId="0" borderId="0" xfId="43" applyFont="1" applyFill="1" applyBorder="1" applyAlignment="1">
      <alignment horizontal="right" vertical="top" wrapText="1"/>
    </xf>
    <xf numFmtId="43" fontId="3" fillId="0" borderId="0" xfId="43" applyFont="1" applyFill="1" applyBorder="1" applyAlignment="1">
      <alignment horizontal="right" vertical="top" wrapText="1"/>
    </xf>
    <xf numFmtId="164" fontId="4" fillId="0" borderId="0" xfId="43" applyNumberFormat="1" applyFont="1" applyFill="1" applyBorder="1" applyAlignment="1">
      <alignment horizontal="right" vertical="top" wrapText="1"/>
    </xf>
    <xf numFmtId="164" fontId="3" fillId="0" borderId="0" xfId="43" applyNumberFormat="1" applyFont="1" applyFill="1" applyBorder="1" applyAlignment="1">
      <alignment horizontal="right" vertical="top" wrapText="1"/>
    </xf>
    <xf numFmtId="165" fontId="6" fillId="0" borderId="0" xfId="0" applyNumberFormat="1" applyFont="1" applyFill="1" applyAlignment="1">
      <alignment horizontal="right" vertical="top"/>
    </xf>
    <xf numFmtId="165" fontId="3" fillId="0" borderId="0" xfId="0" applyNumberFormat="1" applyFont="1" applyFill="1" applyAlignment="1">
      <alignment horizontal="right" vertical="top"/>
    </xf>
    <xf numFmtId="43" fontId="5" fillId="0" borderId="0" xfId="43" applyFont="1" applyFill="1" applyAlignment="1">
      <alignment horizontal="right" vertical="top"/>
    </xf>
    <xf numFmtId="43" fontId="6" fillId="0" borderId="0" xfId="43" applyFont="1" applyFill="1" applyAlignment="1">
      <alignment horizontal="right" vertical="top"/>
    </xf>
    <xf numFmtId="43" fontId="3" fillId="0" borderId="0" xfId="43" applyFont="1" applyFill="1" applyAlignment="1">
      <alignment horizontal="right" vertical="top"/>
    </xf>
    <xf numFmtId="164" fontId="5" fillId="0" borderId="0" xfId="43" applyNumberFormat="1" applyFont="1" applyFill="1" applyAlignment="1">
      <alignment horizontal="right" vertical="top"/>
    </xf>
    <xf numFmtId="164" fontId="6" fillId="0" borderId="0" xfId="43" applyNumberFormat="1" applyFont="1" applyFill="1" applyAlignment="1">
      <alignment horizontal="right" vertical="top"/>
    </xf>
    <xf numFmtId="164" fontId="3" fillId="0" borderId="0" xfId="43" applyNumberFormat="1" applyFont="1" applyFill="1" applyAlignment="1">
      <alignment horizontal="right" vertical="top"/>
    </xf>
    <xf numFmtId="43" fontId="4" fillId="0" borderId="0" xfId="43" applyFont="1" applyFill="1" applyAlignment="1">
      <alignment horizontal="right" vertical="top"/>
    </xf>
    <xf numFmtId="164" fontId="4" fillId="0" borderId="0" xfId="43" applyNumberFormat="1" applyFont="1" applyFill="1" applyAlignment="1">
      <alignment horizontal="right" vertical="top"/>
    </xf>
    <xf numFmtId="43" fontId="4" fillId="0" borderId="0" xfId="43" applyFont="1" applyFill="1" applyAlignment="1">
      <alignment horizontal="right" vertical="center"/>
    </xf>
    <xf numFmtId="43" fontId="3" fillId="0" borderId="0" xfId="43" applyFont="1" applyFill="1" applyAlignment="1">
      <alignment horizontal="right" vertical="center"/>
    </xf>
    <xf numFmtId="164" fontId="4" fillId="0" borderId="0" xfId="43" applyNumberFormat="1" applyFont="1" applyFill="1" applyAlignment="1">
      <alignment horizontal="right" vertical="center"/>
    </xf>
    <xf numFmtId="164" fontId="3" fillId="0" borderId="0" xfId="43" applyNumberFormat="1" applyFont="1" applyFill="1" applyAlignment="1">
      <alignment horizontal="right" vertical="center"/>
    </xf>
    <xf numFmtId="165" fontId="0" fillId="0" borderId="0" xfId="0" applyNumberFormat="1" applyAlignment="1">
      <alignment/>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12" xfId="0" applyFont="1" applyBorder="1" applyAlignment="1">
      <alignment horizontal="center" vertical="center" wrapText="1"/>
    </xf>
    <xf numFmtId="164" fontId="14" fillId="0" borderId="12" xfId="45" applyNumberFormat="1" applyFont="1" applyBorder="1" applyAlignment="1">
      <alignment horizontal="center" vertical="center" wrapText="1"/>
    </xf>
    <xf numFmtId="0" fontId="13" fillId="0" borderId="13" xfId="0" applyFont="1" applyBorder="1" applyAlignment="1">
      <alignment vertical="center" wrapText="1"/>
    </xf>
    <xf numFmtId="0" fontId="14" fillId="0" borderId="15" xfId="0" applyFont="1" applyBorder="1" applyAlignment="1">
      <alignment horizontal="center" vertical="center" wrapText="1"/>
    </xf>
    <xf numFmtId="0" fontId="15" fillId="0" borderId="15" xfId="0" applyFont="1" applyBorder="1" applyAlignment="1">
      <alignment horizontal="center" vertical="center" wrapText="1"/>
    </xf>
    <xf numFmtId="164" fontId="14" fillId="0" borderId="14" xfId="45" applyNumberFormat="1" applyFont="1" applyBorder="1" applyAlignment="1">
      <alignment horizontal="center" vertical="center" wrapText="1"/>
    </xf>
    <xf numFmtId="0" fontId="13" fillId="0" borderId="16" xfId="0" applyFont="1" applyBorder="1" applyAlignment="1">
      <alignment vertical="center" wrapText="1"/>
    </xf>
    <xf numFmtId="165" fontId="13" fillId="0" borderId="0" xfId="45" applyNumberFormat="1" applyFont="1" applyBorder="1" applyAlignment="1">
      <alignment vertical="center" wrapText="1"/>
    </xf>
    <xf numFmtId="164" fontId="16" fillId="0" borderId="0" xfId="45" applyNumberFormat="1" applyFont="1" applyBorder="1" applyAlignment="1">
      <alignment vertical="center" wrapText="1"/>
    </xf>
    <xf numFmtId="164" fontId="13" fillId="0" borderId="0" xfId="45" applyNumberFormat="1" applyFont="1" applyBorder="1" applyAlignment="1">
      <alignment vertical="center" wrapText="1"/>
    </xf>
    <xf numFmtId="43" fontId="13" fillId="0" borderId="0" xfId="45" applyNumberFormat="1" applyFont="1" applyBorder="1" applyAlignment="1">
      <alignment vertical="center" wrapText="1"/>
    </xf>
    <xf numFmtId="164" fontId="13" fillId="0" borderId="17" xfId="45" applyNumberFormat="1" applyFont="1" applyBorder="1" applyAlignment="1">
      <alignment vertical="center" wrapText="1"/>
    </xf>
    <xf numFmtId="0" fontId="15" fillId="0" borderId="16" xfId="0" applyFont="1" applyBorder="1" applyAlignment="1">
      <alignment vertical="center" wrapText="1"/>
    </xf>
    <xf numFmtId="165" fontId="15" fillId="0" borderId="0" xfId="45" applyNumberFormat="1" applyFont="1" applyBorder="1" applyAlignment="1">
      <alignment vertical="center" wrapText="1"/>
    </xf>
    <xf numFmtId="164" fontId="15" fillId="0" borderId="0" xfId="45" applyNumberFormat="1" applyFont="1" applyBorder="1" applyAlignment="1">
      <alignment vertical="center" wrapText="1"/>
    </xf>
    <xf numFmtId="43" fontId="15" fillId="0" borderId="0" xfId="45" applyNumberFormat="1" applyFont="1" applyBorder="1" applyAlignment="1">
      <alignment vertical="center" wrapText="1"/>
    </xf>
    <xf numFmtId="164" fontId="15" fillId="0" borderId="17" xfId="45" applyNumberFormat="1" applyFont="1" applyBorder="1" applyAlignment="1">
      <alignment vertical="center" wrapText="1"/>
    </xf>
    <xf numFmtId="0" fontId="14" fillId="0" borderId="16" xfId="0" applyFont="1" applyBorder="1" applyAlignment="1">
      <alignment horizontal="left" vertical="center" wrapText="1"/>
    </xf>
    <xf numFmtId="165" fontId="14" fillId="0" borderId="0" xfId="45" applyNumberFormat="1" applyFont="1" applyBorder="1" applyAlignment="1">
      <alignment vertical="center" wrapText="1"/>
    </xf>
    <xf numFmtId="164" fontId="14" fillId="0" borderId="0" xfId="45" applyNumberFormat="1" applyFont="1" applyBorder="1" applyAlignment="1">
      <alignment vertical="center" wrapText="1"/>
    </xf>
    <xf numFmtId="43" fontId="14" fillId="0" borderId="0" xfId="45" applyNumberFormat="1" applyFont="1" applyBorder="1" applyAlignment="1">
      <alignment vertical="center" wrapText="1"/>
    </xf>
    <xf numFmtId="164" fontId="14" fillId="0" borderId="17" xfId="45" applyNumberFormat="1" applyFont="1" applyBorder="1" applyAlignment="1">
      <alignment vertical="center" wrapText="1"/>
    </xf>
    <xf numFmtId="43" fontId="14" fillId="0" borderId="0" xfId="45" applyFont="1" applyBorder="1" applyAlignment="1">
      <alignment vertical="center" wrapText="1"/>
    </xf>
    <xf numFmtId="43" fontId="13" fillId="0" borderId="0" xfId="45" applyFont="1" applyBorder="1" applyAlignment="1">
      <alignment vertical="center" wrapText="1"/>
    </xf>
    <xf numFmtId="0" fontId="13" fillId="0" borderId="0" xfId="0" applyFont="1" applyBorder="1" applyAlignment="1">
      <alignment vertical="center" wrapText="1"/>
    </xf>
    <xf numFmtId="0" fontId="14" fillId="0" borderId="20" xfId="0" applyFont="1" applyBorder="1" applyAlignment="1">
      <alignment horizontal="left" vertical="center" wrapText="1"/>
    </xf>
    <xf numFmtId="165" fontId="14" fillId="0" borderId="21" xfId="45" applyNumberFormat="1" applyFont="1" applyBorder="1" applyAlignment="1">
      <alignment vertical="center" wrapText="1"/>
    </xf>
    <xf numFmtId="164" fontId="15" fillId="0" borderId="21" xfId="45" applyNumberFormat="1" applyFont="1" applyBorder="1" applyAlignment="1">
      <alignment vertical="center" wrapText="1"/>
    </xf>
    <xf numFmtId="164" fontId="14" fillId="0" borderId="21" xfId="45" applyNumberFormat="1" applyFont="1" applyBorder="1" applyAlignment="1">
      <alignment vertical="center" wrapText="1"/>
    </xf>
    <xf numFmtId="43" fontId="14" fillId="0" borderId="21" xfId="45" applyFont="1" applyBorder="1" applyAlignment="1">
      <alignment vertical="center" wrapText="1"/>
    </xf>
    <xf numFmtId="164" fontId="14" fillId="0" borderId="22" xfId="45" applyNumberFormat="1" applyFont="1" applyBorder="1" applyAlignment="1">
      <alignment vertical="center" wrapText="1"/>
    </xf>
    <xf numFmtId="164" fontId="4" fillId="0" borderId="0" xfId="46" applyNumberFormat="1" applyFont="1" applyAlignment="1">
      <alignment vertical="center" wrapText="1"/>
    </xf>
    <xf numFmtId="164" fontId="3" fillId="0" borderId="12" xfId="46" applyNumberFormat="1" applyFont="1" applyBorder="1" applyAlignment="1">
      <alignment horizontal="center" vertical="center" wrapText="1"/>
    </xf>
    <xf numFmtId="165" fontId="4" fillId="0" borderId="13" xfId="46" applyNumberFormat="1" applyFont="1" applyBorder="1" applyAlignment="1">
      <alignment vertical="center" wrapText="1"/>
    </xf>
    <xf numFmtId="164" fontId="6" fillId="0" borderId="14" xfId="46" applyNumberFormat="1" applyFont="1" applyBorder="1" applyAlignment="1">
      <alignment vertical="center" wrapText="1"/>
    </xf>
    <xf numFmtId="164" fontId="4" fillId="0" borderId="13" xfId="46" applyNumberFormat="1" applyFont="1" applyBorder="1" applyAlignment="1">
      <alignment vertical="center" wrapText="1"/>
    </xf>
    <xf numFmtId="164" fontId="4" fillId="0" borderId="15" xfId="46" applyNumberFormat="1" applyFont="1" applyBorder="1" applyAlignment="1">
      <alignment vertical="center" wrapText="1"/>
    </xf>
    <xf numFmtId="164" fontId="4" fillId="0" borderId="14" xfId="46" applyNumberFormat="1" applyFont="1" applyBorder="1" applyAlignment="1">
      <alignment vertical="center" wrapText="1"/>
    </xf>
    <xf numFmtId="165" fontId="4" fillId="0" borderId="16" xfId="46" applyNumberFormat="1" applyFont="1" applyBorder="1" applyAlignment="1">
      <alignment vertical="center" wrapText="1"/>
    </xf>
    <xf numFmtId="164" fontId="6" fillId="0" borderId="17" xfId="46" applyNumberFormat="1" applyFont="1" applyBorder="1" applyAlignment="1">
      <alignment vertical="center" wrapText="1"/>
    </xf>
    <xf numFmtId="164" fontId="4" fillId="0" borderId="16" xfId="46" applyNumberFormat="1" applyFont="1" applyBorder="1" applyAlignment="1">
      <alignment vertical="center" wrapText="1"/>
    </xf>
    <xf numFmtId="164" fontId="4" fillId="0" borderId="0" xfId="46" applyNumberFormat="1" applyFont="1" applyBorder="1" applyAlignment="1">
      <alignment vertical="center" wrapText="1"/>
    </xf>
    <xf numFmtId="164" fontId="4" fillId="0" borderId="17" xfId="46" applyNumberFormat="1" applyFont="1" applyBorder="1" applyAlignment="1">
      <alignment vertical="center" wrapText="1"/>
    </xf>
    <xf numFmtId="165" fontId="4" fillId="0" borderId="20" xfId="46" applyNumberFormat="1" applyFont="1" applyBorder="1" applyAlignment="1">
      <alignment vertical="center" wrapText="1"/>
    </xf>
    <xf numFmtId="164" fontId="6" fillId="0" borderId="22" xfId="46" applyNumberFormat="1" applyFont="1" applyBorder="1" applyAlignment="1">
      <alignment vertical="center" wrapText="1"/>
    </xf>
    <xf numFmtId="164" fontId="4" fillId="0" borderId="20" xfId="46" applyNumberFormat="1" applyFont="1" applyBorder="1" applyAlignment="1">
      <alignment vertical="center" wrapText="1"/>
    </xf>
    <xf numFmtId="164" fontId="4" fillId="0" borderId="21" xfId="46" applyNumberFormat="1" applyFont="1" applyBorder="1" applyAlignment="1">
      <alignment vertical="center" wrapText="1"/>
    </xf>
    <xf numFmtId="165" fontId="3" fillId="0" borderId="18" xfId="46" applyNumberFormat="1" applyFont="1" applyBorder="1" applyAlignment="1">
      <alignment vertical="center" wrapText="1"/>
    </xf>
    <xf numFmtId="164" fontId="5" fillId="0" borderId="19" xfId="46" applyNumberFormat="1" applyFont="1" applyBorder="1" applyAlignment="1">
      <alignment vertical="center" wrapText="1"/>
    </xf>
    <xf numFmtId="164" fontId="3" fillId="0" borderId="18" xfId="46" applyNumberFormat="1" applyFont="1" applyBorder="1" applyAlignment="1">
      <alignment vertical="center" wrapText="1"/>
    </xf>
    <xf numFmtId="164" fontId="3" fillId="0" borderId="26" xfId="46" applyNumberFormat="1" applyFont="1" applyBorder="1" applyAlignment="1">
      <alignment vertical="center" wrapText="1"/>
    </xf>
    <xf numFmtId="164" fontId="3" fillId="0" borderId="19" xfId="46" applyNumberFormat="1" applyFont="1" applyBorder="1" applyAlignment="1">
      <alignment vertical="center" wrapText="1"/>
    </xf>
    <xf numFmtId="0" fontId="3" fillId="0" borderId="12" xfId="0" applyFont="1" applyBorder="1" applyAlignment="1">
      <alignment horizontal="right" vertical="center" wrapText="1"/>
    </xf>
    <xf numFmtId="0" fontId="5" fillId="0" borderId="12" xfId="0" applyFont="1" applyBorder="1" applyAlignment="1">
      <alignment horizontal="right" vertical="center" wrapText="1"/>
    </xf>
    <xf numFmtId="0" fontId="3" fillId="0" borderId="16" xfId="0" applyFont="1" applyBorder="1" applyAlignment="1">
      <alignment vertical="center" wrapText="1"/>
    </xf>
    <xf numFmtId="164" fontId="6" fillId="0" borderId="0" xfId="45" applyNumberFormat="1" applyFont="1" applyBorder="1" applyAlignment="1">
      <alignment vertical="center" wrapText="1"/>
    </xf>
    <xf numFmtId="164" fontId="4" fillId="0" borderId="0" xfId="45" applyNumberFormat="1" applyFont="1" applyBorder="1" applyAlignment="1">
      <alignment vertical="center" wrapText="1"/>
    </xf>
    <xf numFmtId="43" fontId="4" fillId="0" borderId="0" xfId="45" applyFont="1" applyBorder="1" applyAlignment="1">
      <alignment vertical="center" wrapText="1"/>
    </xf>
    <xf numFmtId="43" fontId="4" fillId="0" borderId="17" xfId="45" applyFont="1" applyBorder="1" applyAlignment="1">
      <alignment vertical="center" wrapText="1"/>
    </xf>
    <xf numFmtId="165" fontId="3" fillId="0" borderId="0" xfId="45" applyNumberFormat="1" applyFont="1" applyBorder="1" applyAlignment="1">
      <alignment vertical="center" wrapText="1"/>
    </xf>
    <xf numFmtId="164" fontId="5" fillId="0" borderId="0" xfId="45" applyNumberFormat="1" applyFont="1" applyBorder="1" applyAlignment="1">
      <alignment vertical="center" wrapText="1"/>
    </xf>
    <xf numFmtId="164" fontId="3" fillId="0" borderId="0" xfId="45" applyNumberFormat="1" applyFont="1" applyBorder="1" applyAlignment="1">
      <alignment vertical="center" wrapText="1"/>
    </xf>
    <xf numFmtId="43" fontId="3" fillId="0" borderId="0" xfId="45" applyFont="1" applyBorder="1" applyAlignment="1">
      <alignment vertical="center" wrapText="1"/>
    </xf>
    <xf numFmtId="43" fontId="3" fillId="0" borderId="17" xfId="45" applyFont="1" applyBorder="1" applyAlignment="1">
      <alignment vertical="center" wrapText="1"/>
    </xf>
    <xf numFmtId="0" fontId="6" fillId="0" borderId="16" xfId="0" applyFont="1" applyBorder="1" applyAlignment="1">
      <alignment horizontal="right" vertical="center" wrapText="1"/>
    </xf>
    <xf numFmtId="165" fontId="6" fillId="0" borderId="0" xfId="45" applyNumberFormat="1" applyFont="1" applyBorder="1" applyAlignment="1">
      <alignment vertical="center" wrapText="1"/>
    </xf>
    <xf numFmtId="43" fontId="6" fillId="0" borderId="0" xfId="45" applyFont="1" applyBorder="1" applyAlignment="1">
      <alignment vertical="center" wrapText="1"/>
    </xf>
    <xf numFmtId="43" fontId="6" fillId="0" borderId="17" xfId="45" applyFont="1" applyBorder="1" applyAlignment="1">
      <alignment vertical="center" wrapText="1"/>
    </xf>
    <xf numFmtId="165" fontId="4" fillId="0" borderId="15" xfId="46" applyNumberFormat="1" applyFont="1" applyBorder="1" applyAlignment="1">
      <alignment vertical="center" wrapText="1"/>
    </xf>
    <xf numFmtId="164" fontId="6" fillId="0" borderId="15" xfId="46" applyNumberFormat="1" applyFont="1" applyBorder="1" applyAlignment="1">
      <alignment vertical="center" wrapText="1"/>
    </xf>
    <xf numFmtId="165" fontId="4" fillId="0" borderId="0" xfId="46" applyNumberFormat="1" applyFont="1" applyBorder="1" applyAlignment="1">
      <alignment vertical="center" wrapText="1"/>
    </xf>
    <xf numFmtId="164" fontId="6" fillId="0" borderId="0" xfId="46" applyNumberFormat="1" applyFont="1" applyBorder="1" applyAlignment="1">
      <alignment vertical="center" wrapText="1"/>
    </xf>
    <xf numFmtId="165" fontId="3" fillId="0" borderId="26" xfId="46" applyNumberFormat="1" applyFont="1" applyBorder="1" applyAlignment="1">
      <alignment vertical="center" wrapText="1"/>
    </xf>
    <xf numFmtId="164" fontId="5" fillId="0" borderId="26" xfId="46" applyNumberFormat="1" applyFont="1" applyBorder="1" applyAlignment="1">
      <alignment vertical="center" wrapText="1"/>
    </xf>
    <xf numFmtId="164" fontId="6" fillId="0" borderId="15" xfId="45" applyNumberFormat="1" applyFont="1" applyBorder="1" applyAlignment="1">
      <alignment vertical="center" wrapText="1"/>
    </xf>
    <xf numFmtId="165" fontId="3" fillId="0" borderId="26" xfId="45" applyNumberFormat="1" applyFont="1" applyBorder="1" applyAlignment="1">
      <alignment vertical="center" wrapText="1"/>
    </xf>
    <xf numFmtId="164" fontId="5" fillId="0" borderId="26" xfId="45" applyNumberFormat="1" applyFont="1" applyBorder="1" applyAlignment="1">
      <alignment vertical="center" wrapText="1"/>
    </xf>
    <xf numFmtId="164" fontId="4" fillId="0" borderId="0" xfId="45" applyNumberFormat="1" applyFont="1" applyAlignment="1">
      <alignment vertical="center" wrapText="1"/>
    </xf>
    <xf numFmtId="167" fontId="0" fillId="0" borderId="0" xfId="0" applyNumberFormat="1" applyAlignment="1">
      <alignment/>
    </xf>
    <xf numFmtId="164" fontId="3" fillId="0" borderId="17" xfId="46" applyNumberFormat="1" applyFont="1" applyBorder="1" applyAlignment="1">
      <alignment vertical="center" wrapText="1"/>
    </xf>
    <xf numFmtId="164" fontId="3" fillId="0" borderId="17" xfId="45" applyNumberFormat="1" applyFont="1" applyBorder="1" applyAlignment="1">
      <alignment vertical="center" wrapText="1"/>
    </xf>
    <xf numFmtId="164" fontId="4" fillId="0" borderId="17" xfId="45" applyNumberFormat="1" applyFont="1" applyBorder="1" applyAlignment="1">
      <alignment vertical="center" wrapText="1"/>
    </xf>
    <xf numFmtId="165" fontId="3" fillId="0" borderId="21" xfId="45" applyNumberFormat="1" applyFont="1" applyBorder="1" applyAlignment="1">
      <alignment vertical="center" wrapText="1"/>
    </xf>
    <xf numFmtId="164" fontId="5" fillId="0" borderId="21" xfId="45" applyNumberFormat="1" applyFont="1" applyBorder="1" applyAlignment="1">
      <alignment vertical="center" wrapText="1"/>
    </xf>
    <xf numFmtId="164" fontId="3" fillId="0" borderId="21" xfId="45" applyNumberFormat="1" applyFont="1" applyBorder="1" applyAlignment="1">
      <alignment vertical="center" wrapText="1"/>
    </xf>
    <xf numFmtId="43" fontId="3" fillId="0" borderId="21" xfId="45" applyFont="1" applyBorder="1" applyAlignment="1">
      <alignment vertical="center" wrapText="1"/>
    </xf>
    <xf numFmtId="164" fontId="3" fillId="0" borderId="22" xfId="46" applyNumberFormat="1" applyFont="1" applyBorder="1" applyAlignment="1">
      <alignment vertical="center" wrapText="1"/>
    </xf>
    <xf numFmtId="0" fontId="4" fillId="0" borderId="13" xfId="0" applyFont="1" applyBorder="1" applyAlignment="1">
      <alignment vertical="center" wrapText="1"/>
    </xf>
    <xf numFmtId="0" fontId="5" fillId="0" borderId="15" xfId="0" applyFont="1" applyBorder="1" applyAlignment="1">
      <alignment horizontal="center" vertical="center" wrapText="1"/>
    </xf>
    <xf numFmtId="164" fontId="3" fillId="0" borderId="14" xfId="45" applyNumberFormat="1" applyFont="1" applyBorder="1" applyAlignment="1">
      <alignment horizontal="center" vertical="center" wrapText="1"/>
    </xf>
    <xf numFmtId="165" fontId="3" fillId="0" borderId="12" xfId="45" applyNumberFormat="1" applyFont="1" applyBorder="1" applyAlignment="1">
      <alignment horizontal="center" vertical="center" wrapText="1"/>
    </xf>
    <xf numFmtId="164" fontId="4" fillId="0" borderId="15" xfId="45" applyNumberFormat="1" applyFont="1" applyBorder="1" applyAlignment="1">
      <alignment vertical="center" wrapText="1"/>
    </xf>
    <xf numFmtId="43" fontId="4" fillId="0" borderId="15" xfId="45" applyFont="1" applyBorder="1" applyAlignment="1">
      <alignment vertical="center" wrapText="1"/>
    </xf>
    <xf numFmtId="164" fontId="4" fillId="0" borderId="14" xfId="45" applyNumberFormat="1" applyFont="1" applyBorder="1" applyAlignment="1">
      <alignment vertical="center" wrapText="1"/>
    </xf>
    <xf numFmtId="0" fontId="4" fillId="0" borderId="25" xfId="0" applyFont="1" applyBorder="1" applyAlignment="1">
      <alignment vertical="center" wrapText="1"/>
    </xf>
    <xf numFmtId="164" fontId="3" fillId="0" borderId="26" xfId="45" applyNumberFormat="1" applyFont="1" applyBorder="1" applyAlignment="1">
      <alignment vertical="center" wrapText="1"/>
    </xf>
    <xf numFmtId="43" fontId="3" fillId="0" borderId="26" xfId="45" applyFont="1" applyBorder="1" applyAlignment="1">
      <alignment vertical="center" wrapText="1"/>
    </xf>
    <xf numFmtId="164" fontId="3" fillId="0" borderId="19" xfId="45" applyNumberFormat="1" applyFont="1" applyBorder="1" applyAlignment="1">
      <alignment vertical="center" wrapText="1"/>
    </xf>
    <xf numFmtId="165" fontId="5" fillId="0" borderId="19" xfId="45" applyNumberFormat="1" applyFont="1" applyBorder="1" applyAlignment="1">
      <alignment horizontal="center" vertical="center" wrapText="1"/>
    </xf>
    <xf numFmtId="165" fontId="6" fillId="0" borderId="15" xfId="45" applyNumberFormat="1" applyFont="1" applyBorder="1" applyAlignment="1">
      <alignment vertical="center" wrapText="1"/>
    </xf>
    <xf numFmtId="164" fontId="6" fillId="0" borderId="22" xfId="45" applyNumberFormat="1" applyFont="1" applyBorder="1" applyAlignment="1">
      <alignment vertical="center" wrapText="1"/>
    </xf>
    <xf numFmtId="0" fontId="3" fillId="0" borderId="12" xfId="0" applyFont="1" applyBorder="1" applyAlignment="1">
      <alignment vertical="center" wrapText="1"/>
    </xf>
    <xf numFmtId="165" fontId="5" fillId="0" borderId="26" xfId="45" applyNumberFormat="1" applyFont="1" applyBorder="1" applyAlignment="1">
      <alignment vertical="center" wrapText="1"/>
    </xf>
    <xf numFmtId="165" fontId="3" fillId="0" borderId="13" xfId="46" applyNumberFormat="1" applyFont="1" applyBorder="1" applyAlignment="1">
      <alignment vertical="center" wrapText="1"/>
    </xf>
    <xf numFmtId="164" fontId="5" fillId="0" borderId="14" xfId="46" applyNumberFormat="1" applyFont="1" applyBorder="1" applyAlignment="1">
      <alignment vertical="center" wrapText="1"/>
    </xf>
    <xf numFmtId="165" fontId="3" fillId="0" borderId="16" xfId="46" applyNumberFormat="1" applyFont="1" applyBorder="1" applyAlignment="1">
      <alignment vertical="center" wrapText="1"/>
    </xf>
    <xf numFmtId="164" fontId="5" fillId="0" borderId="17" xfId="46" applyNumberFormat="1" applyFont="1" applyBorder="1" applyAlignment="1">
      <alignment vertical="center" wrapText="1"/>
    </xf>
    <xf numFmtId="165" fontId="5" fillId="0" borderId="19" xfId="46" applyNumberFormat="1" applyFont="1" applyBorder="1" applyAlignment="1">
      <alignment horizontal="center" vertical="center" wrapText="1"/>
    </xf>
    <xf numFmtId="165" fontId="6" fillId="0" borderId="15" xfId="46" applyNumberFormat="1" applyFont="1" applyBorder="1" applyAlignment="1">
      <alignment vertical="center" wrapText="1"/>
    </xf>
    <xf numFmtId="165" fontId="6" fillId="0" borderId="0" xfId="46" applyNumberFormat="1" applyFont="1" applyBorder="1" applyAlignment="1">
      <alignment vertical="center" wrapText="1"/>
    </xf>
    <xf numFmtId="165" fontId="5" fillId="0" borderId="26" xfId="46" applyNumberFormat="1" applyFont="1" applyBorder="1" applyAlignment="1">
      <alignment vertical="center" wrapText="1"/>
    </xf>
    <xf numFmtId="164" fontId="3" fillId="0" borderId="22" xfId="45" applyNumberFormat="1" applyFont="1" applyBorder="1" applyAlignment="1">
      <alignment vertical="center" wrapText="1"/>
    </xf>
    <xf numFmtId="167" fontId="4" fillId="0" borderId="14" xfId="45" applyNumberFormat="1" applyFont="1" applyBorder="1" applyAlignment="1">
      <alignment vertical="center" wrapText="1"/>
    </xf>
    <xf numFmtId="167" fontId="4" fillId="0" borderId="17" xfId="45" applyNumberFormat="1" applyFont="1" applyBorder="1" applyAlignment="1">
      <alignment vertical="center" wrapText="1"/>
    </xf>
    <xf numFmtId="167" fontId="4" fillId="0" borderId="19" xfId="45" applyNumberFormat="1" applyFont="1" applyBorder="1" applyAlignment="1">
      <alignmen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165" fontId="3" fillId="0" borderId="0" xfId="46" applyNumberFormat="1" applyFont="1" applyBorder="1" applyAlignment="1">
      <alignment vertical="center" wrapText="1"/>
    </xf>
    <xf numFmtId="164" fontId="5" fillId="0" borderId="0" xfId="46" applyNumberFormat="1" applyFont="1" applyBorder="1" applyAlignment="1">
      <alignment vertical="center" wrapText="1"/>
    </xf>
    <xf numFmtId="165" fontId="3" fillId="0" borderId="21" xfId="46" applyNumberFormat="1" applyFont="1" applyBorder="1" applyAlignment="1">
      <alignment vertical="center" wrapText="1"/>
    </xf>
    <xf numFmtId="164" fontId="5" fillId="0" borderId="21" xfId="46" applyNumberFormat="1" applyFont="1" applyBorder="1" applyAlignment="1">
      <alignment vertical="center" wrapText="1"/>
    </xf>
    <xf numFmtId="164" fontId="5" fillId="0" borderId="22" xfId="46" applyNumberFormat="1" applyFont="1" applyBorder="1" applyAlignment="1">
      <alignment vertical="center" wrapText="1"/>
    </xf>
    <xf numFmtId="43" fontId="4" fillId="0" borderId="0" xfId="46" applyFont="1" applyBorder="1" applyAlignment="1">
      <alignment vertical="center" wrapText="1"/>
    </xf>
    <xf numFmtId="164" fontId="3" fillId="0" borderId="0" xfId="46" applyNumberFormat="1" applyFont="1" applyBorder="1" applyAlignment="1">
      <alignment vertical="center" wrapText="1"/>
    </xf>
    <xf numFmtId="43" fontId="3" fillId="0" borderId="0" xfId="46" applyFont="1" applyBorder="1" applyAlignment="1">
      <alignment vertical="center" wrapText="1"/>
    </xf>
    <xf numFmtId="164" fontId="3" fillId="0" borderId="21" xfId="46" applyNumberFormat="1" applyFont="1" applyBorder="1" applyAlignment="1">
      <alignment vertical="center" wrapText="1"/>
    </xf>
    <xf numFmtId="43" fontId="3" fillId="0" borderId="21" xfId="46" applyFont="1" applyBorder="1" applyAlignment="1">
      <alignment vertical="center" wrapText="1"/>
    </xf>
    <xf numFmtId="164" fontId="3" fillId="0" borderId="14" xfId="46" applyNumberFormat="1" applyFont="1" applyBorder="1" applyAlignment="1">
      <alignment horizontal="center" vertical="center" wrapText="1"/>
    </xf>
    <xf numFmtId="0" fontId="4" fillId="33" borderId="13" xfId="49" applyFont="1" applyFill="1" applyBorder="1" applyAlignment="1">
      <alignment horizontal="left" vertical="center" wrapText="1"/>
      <protection/>
    </xf>
    <xf numFmtId="165" fontId="4" fillId="33" borderId="13" xfId="45" applyNumberFormat="1" applyFont="1" applyFill="1" applyBorder="1" applyAlignment="1">
      <alignment vertical="center" wrapText="1"/>
    </xf>
    <xf numFmtId="164" fontId="4" fillId="33" borderId="15" xfId="45" applyNumberFormat="1" applyFont="1" applyFill="1" applyBorder="1" applyAlignment="1">
      <alignment vertical="center" wrapText="1"/>
    </xf>
    <xf numFmtId="164" fontId="4" fillId="33" borderId="14" xfId="45" applyNumberFormat="1" applyFont="1" applyFill="1" applyBorder="1" applyAlignment="1">
      <alignment vertical="center" wrapText="1"/>
    </xf>
    <xf numFmtId="0" fontId="4" fillId="33" borderId="16" xfId="49" applyFont="1" applyFill="1" applyBorder="1" applyAlignment="1">
      <alignment horizontal="left" vertical="center" wrapText="1"/>
      <protection/>
    </xf>
    <xf numFmtId="165" fontId="4" fillId="33" borderId="16" xfId="45" applyNumberFormat="1" applyFont="1" applyFill="1" applyBorder="1" applyAlignment="1">
      <alignment vertical="center" wrapText="1"/>
    </xf>
    <xf numFmtId="164" fontId="4" fillId="33" borderId="0" xfId="45" applyNumberFormat="1" applyFont="1" applyFill="1" applyBorder="1" applyAlignment="1">
      <alignment vertical="center" wrapText="1"/>
    </xf>
    <xf numFmtId="164" fontId="4" fillId="33" borderId="17" xfId="45" applyNumberFormat="1" applyFont="1" applyFill="1" applyBorder="1" applyAlignment="1">
      <alignment vertical="center" wrapText="1"/>
    </xf>
    <xf numFmtId="0" fontId="3" fillId="33" borderId="20" xfId="49" applyFont="1" applyFill="1" applyBorder="1" applyAlignment="1">
      <alignment horizontal="left" vertical="center" wrapText="1"/>
      <protection/>
    </xf>
    <xf numFmtId="165" fontId="3" fillId="33" borderId="20" xfId="45" applyNumberFormat="1" applyFont="1" applyFill="1" applyBorder="1" applyAlignment="1">
      <alignment vertical="center" wrapText="1"/>
    </xf>
    <xf numFmtId="164" fontId="3" fillId="33" borderId="21" xfId="45" applyNumberFormat="1" applyFont="1" applyFill="1" applyBorder="1" applyAlignment="1">
      <alignment vertical="center" wrapText="1"/>
    </xf>
    <xf numFmtId="164" fontId="3" fillId="33" borderId="22" xfId="45" applyNumberFormat="1" applyFont="1" applyFill="1" applyBorder="1" applyAlignment="1">
      <alignment vertical="center" wrapText="1"/>
    </xf>
    <xf numFmtId="0" fontId="3" fillId="0" borderId="26"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10" xfId="0" applyFont="1" applyBorder="1" applyAlignment="1">
      <alignment wrapText="1"/>
    </xf>
    <xf numFmtId="0" fontId="3" fillId="0" borderId="11" xfId="0" applyFont="1" applyBorder="1" applyAlignment="1">
      <alignment horizontal="center" vertical="center" wrapText="1"/>
    </xf>
    <xf numFmtId="0" fontId="4" fillId="0" borderId="11" xfId="0" applyFont="1" applyBorder="1" applyAlignment="1">
      <alignment wrapText="1"/>
    </xf>
    <xf numFmtId="165" fontId="4" fillId="0" borderId="0" xfId="0" applyNumberFormat="1" applyFont="1" applyAlignment="1">
      <alignment vertical="center" wrapText="1"/>
    </xf>
    <xf numFmtId="0" fontId="4" fillId="33" borderId="10" xfId="0" applyFont="1" applyFill="1" applyBorder="1" applyAlignment="1">
      <alignment horizontal="left" vertical="center" wrapText="1"/>
    </xf>
    <xf numFmtId="165" fontId="4" fillId="33" borderId="13" xfId="46" applyNumberFormat="1" applyFont="1" applyFill="1" applyBorder="1" applyAlignment="1">
      <alignment vertical="center" wrapText="1"/>
    </xf>
    <xf numFmtId="164" fontId="4" fillId="33" borderId="15" xfId="46" applyNumberFormat="1" applyFont="1" applyFill="1" applyBorder="1" applyAlignment="1">
      <alignment vertical="center" wrapText="1"/>
    </xf>
    <xf numFmtId="164" fontId="4" fillId="33" borderId="14" xfId="46" applyNumberFormat="1" applyFont="1" applyFill="1" applyBorder="1" applyAlignment="1">
      <alignment vertical="center" wrapText="1"/>
    </xf>
    <xf numFmtId="165" fontId="4" fillId="33" borderId="15" xfId="46" applyNumberFormat="1" applyFont="1" applyFill="1" applyBorder="1" applyAlignment="1">
      <alignment vertical="center" wrapText="1"/>
    </xf>
    <xf numFmtId="0" fontId="4" fillId="33" borderId="11" xfId="0" applyFont="1" applyFill="1" applyBorder="1" applyAlignment="1">
      <alignment horizontal="left" vertical="center" wrapText="1"/>
    </xf>
    <xf numFmtId="165" fontId="4" fillId="33" borderId="16" xfId="46" applyNumberFormat="1" applyFont="1" applyFill="1" applyBorder="1" applyAlignment="1">
      <alignment vertical="center" wrapText="1"/>
    </xf>
    <xf numFmtId="164" fontId="4" fillId="33" borderId="0" xfId="46" applyNumberFormat="1" applyFont="1" applyFill="1" applyBorder="1" applyAlignment="1">
      <alignment vertical="center" wrapText="1"/>
    </xf>
    <xf numFmtId="164" fontId="4" fillId="33" borderId="17" xfId="46" applyNumberFormat="1" applyFont="1" applyFill="1" applyBorder="1" applyAlignment="1">
      <alignment vertical="center" wrapText="1"/>
    </xf>
    <xf numFmtId="165" fontId="4" fillId="33" borderId="0" xfId="46" applyNumberFormat="1" applyFont="1" applyFill="1" applyBorder="1" applyAlignment="1">
      <alignment vertical="center" wrapText="1"/>
    </xf>
    <xf numFmtId="0" fontId="3" fillId="33" borderId="25" xfId="0" applyFont="1" applyFill="1" applyBorder="1" applyAlignment="1">
      <alignment horizontal="left" vertical="center" wrapText="1"/>
    </xf>
    <xf numFmtId="165" fontId="3" fillId="33" borderId="20" xfId="46" applyNumberFormat="1" applyFont="1" applyFill="1" applyBorder="1" applyAlignment="1">
      <alignment vertical="center" wrapText="1"/>
    </xf>
    <xf numFmtId="164" fontId="3" fillId="33" borderId="21" xfId="46" applyNumberFormat="1" applyFont="1" applyFill="1" applyBorder="1" applyAlignment="1">
      <alignment vertical="center" wrapText="1"/>
    </xf>
    <xf numFmtId="164" fontId="3" fillId="33" borderId="22" xfId="46" applyNumberFormat="1" applyFont="1" applyFill="1" applyBorder="1" applyAlignment="1">
      <alignment vertical="center" wrapText="1"/>
    </xf>
    <xf numFmtId="165" fontId="3" fillId="33" borderId="21" xfId="46" applyNumberFormat="1" applyFont="1" applyFill="1" applyBorder="1" applyAlignment="1">
      <alignment vertical="center" wrapText="1"/>
    </xf>
    <xf numFmtId="0" fontId="4" fillId="33" borderId="13" xfId="0" applyFont="1" applyFill="1" applyBorder="1" applyAlignment="1">
      <alignment horizontal="left" vertical="center" wrapText="1"/>
    </xf>
    <xf numFmtId="164" fontId="54" fillId="0" borderId="15" xfId="45" applyNumberFormat="1" applyFont="1" applyBorder="1" applyAlignment="1">
      <alignment horizontal="left" vertical="center" wrapText="1"/>
    </xf>
    <xf numFmtId="43" fontId="4" fillId="0" borderId="10" xfId="45" applyFont="1" applyBorder="1" applyAlignment="1">
      <alignment vertical="center" wrapText="1"/>
    </xf>
    <xf numFmtId="164" fontId="4" fillId="0" borderId="10" xfId="45" applyNumberFormat="1" applyFont="1" applyBorder="1" applyAlignment="1">
      <alignment vertical="center" wrapText="1"/>
    </xf>
    <xf numFmtId="0" fontId="4" fillId="33" borderId="16" xfId="0" applyFont="1" applyFill="1" applyBorder="1" applyAlignment="1">
      <alignment horizontal="left" vertical="center" wrapText="1"/>
    </xf>
    <xf numFmtId="164" fontId="54" fillId="0" borderId="0" xfId="45" applyNumberFormat="1" applyFont="1" applyBorder="1" applyAlignment="1">
      <alignment horizontal="left" vertical="center" wrapText="1"/>
    </xf>
    <xf numFmtId="43" fontId="4" fillId="0" borderId="11" xfId="45" applyFont="1" applyBorder="1" applyAlignment="1">
      <alignment vertical="center" wrapText="1"/>
    </xf>
    <xf numFmtId="164" fontId="4" fillId="0" borderId="11" xfId="45" applyNumberFormat="1" applyFont="1" applyBorder="1" applyAlignment="1">
      <alignment vertical="center" wrapText="1"/>
    </xf>
    <xf numFmtId="0" fontId="3" fillId="33" borderId="20" xfId="0" applyFont="1" applyFill="1" applyBorder="1" applyAlignment="1">
      <alignment horizontal="left" vertical="center" wrapText="1"/>
    </xf>
    <xf numFmtId="165" fontId="3" fillId="0" borderId="20" xfId="45" applyNumberFormat="1" applyFont="1" applyBorder="1" applyAlignment="1">
      <alignment vertical="center" wrapText="1"/>
    </xf>
    <xf numFmtId="164" fontId="55" fillId="0" borderId="21" xfId="45" applyNumberFormat="1" applyFont="1" applyBorder="1" applyAlignment="1">
      <alignment horizontal="left" vertical="center" wrapText="1"/>
    </xf>
    <xf numFmtId="43" fontId="3" fillId="0" borderId="25" xfId="45" applyFont="1" applyBorder="1" applyAlignment="1">
      <alignment vertical="center" wrapText="1"/>
    </xf>
    <xf numFmtId="164" fontId="3" fillId="0" borderId="25" xfId="45" applyNumberFormat="1" applyFont="1" applyBorder="1" applyAlignment="1">
      <alignment vertical="center" wrapText="1"/>
    </xf>
    <xf numFmtId="165" fontId="4" fillId="0" borderId="16" xfId="47" applyNumberFormat="1" applyFont="1" applyBorder="1" applyAlignment="1">
      <alignment vertical="center" wrapText="1"/>
    </xf>
    <xf numFmtId="43" fontId="4" fillId="0" borderId="0" xfId="47" applyFont="1" applyBorder="1" applyAlignment="1">
      <alignment vertical="center" wrapText="1"/>
    </xf>
    <xf numFmtId="164" fontId="6" fillId="0" borderId="0" xfId="47" applyNumberFormat="1" applyFont="1" applyBorder="1" applyAlignment="1">
      <alignment vertical="center" wrapText="1"/>
    </xf>
    <xf numFmtId="164" fontId="6" fillId="0" borderId="17" xfId="47" applyNumberFormat="1" applyFont="1" applyBorder="1" applyAlignment="1">
      <alignment vertical="center" wrapText="1"/>
    </xf>
    <xf numFmtId="165" fontId="4" fillId="0" borderId="0" xfId="47" applyNumberFormat="1" applyFont="1" applyBorder="1" applyAlignment="1">
      <alignment vertical="center" wrapText="1"/>
    </xf>
    <xf numFmtId="165" fontId="4" fillId="0" borderId="20" xfId="47" applyNumberFormat="1" applyFont="1" applyBorder="1" applyAlignment="1">
      <alignment vertical="center" wrapText="1"/>
    </xf>
    <xf numFmtId="43" fontId="4" fillId="0" borderId="21" xfId="47" applyFont="1" applyBorder="1" applyAlignment="1">
      <alignment vertical="center" wrapText="1"/>
    </xf>
    <xf numFmtId="164" fontId="6" fillId="0" borderId="21" xfId="47" applyNumberFormat="1" applyFont="1" applyBorder="1" applyAlignment="1">
      <alignment vertical="center" wrapText="1"/>
    </xf>
    <xf numFmtId="164" fontId="6" fillId="0" borderId="22" xfId="47" applyNumberFormat="1" applyFont="1" applyBorder="1" applyAlignment="1">
      <alignment vertical="center" wrapText="1"/>
    </xf>
    <xf numFmtId="165" fontId="3" fillId="0" borderId="16" xfId="45" applyNumberFormat="1" applyFont="1" applyBorder="1" applyAlignment="1">
      <alignment vertical="center" wrapText="1"/>
    </xf>
    <xf numFmtId="0" fontId="3" fillId="0" borderId="20" xfId="0" applyFont="1" applyBorder="1" applyAlignment="1">
      <alignment vertical="center" wrapText="1"/>
    </xf>
    <xf numFmtId="3" fontId="54" fillId="0" borderId="0" xfId="0" applyNumberFormat="1" applyFont="1" applyAlignment="1">
      <alignment/>
    </xf>
    <xf numFmtId="164" fontId="56" fillId="0" borderId="0" xfId="43" applyNumberFormat="1" applyFont="1" applyAlignment="1">
      <alignment/>
    </xf>
    <xf numFmtId="166" fontId="54" fillId="0" borderId="0" xfId="0" applyNumberFormat="1" applyFont="1" applyAlignment="1">
      <alignment/>
    </xf>
    <xf numFmtId="4" fontId="54" fillId="0" borderId="0" xfId="0" applyNumberFormat="1" applyFont="1" applyAlignment="1">
      <alignment/>
    </xf>
    <xf numFmtId="3" fontId="55" fillId="0" borderId="0" xfId="0" applyNumberFormat="1" applyFont="1" applyAlignment="1">
      <alignment/>
    </xf>
    <xf numFmtId="164" fontId="57" fillId="0" borderId="0" xfId="43" applyNumberFormat="1" applyFont="1" applyAlignment="1">
      <alignment/>
    </xf>
    <xf numFmtId="166" fontId="55" fillId="0" borderId="0" xfId="0" applyNumberFormat="1" applyFont="1" applyAlignment="1">
      <alignment/>
    </xf>
    <xf numFmtId="4" fontId="55" fillId="0" borderId="0" xfId="0" applyNumberFormat="1" applyFont="1" applyAlignment="1">
      <alignment/>
    </xf>
    <xf numFmtId="0" fontId="54" fillId="0" borderId="0" xfId="0" applyFont="1" applyAlignment="1">
      <alignment/>
    </xf>
    <xf numFmtId="3" fontId="55" fillId="0" borderId="21" xfId="0" applyNumberFormat="1" applyFont="1" applyBorder="1" applyAlignment="1">
      <alignment/>
    </xf>
    <xf numFmtId="164" fontId="57" fillId="0" borderId="21" xfId="43" applyNumberFormat="1" applyFont="1" applyBorder="1" applyAlignment="1">
      <alignment/>
    </xf>
    <xf numFmtId="166" fontId="55" fillId="0" borderId="21" xfId="0" applyNumberFormat="1" applyFont="1" applyBorder="1" applyAlignment="1">
      <alignment/>
    </xf>
    <xf numFmtId="4" fontId="55" fillId="0" borderId="21" xfId="0" applyNumberFormat="1" applyFont="1" applyBorder="1" applyAlignment="1">
      <alignment/>
    </xf>
    <xf numFmtId="0" fontId="58" fillId="0" borderId="0" xfId="0" applyFont="1" applyAlignment="1">
      <alignment/>
    </xf>
    <xf numFmtId="0" fontId="55" fillId="0" borderId="12" xfId="0" applyFont="1" applyBorder="1" applyAlignment="1">
      <alignment horizontal="center" wrapText="1"/>
    </xf>
    <xf numFmtId="0" fontId="57" fillId="0" borderId="12" xfId="0" applyFont="1" applyBorder="1" applyAlignment="1">
      <alignment horizontal="center" wrapText="1"/>
    </xf>
    <xf numFmtId="0" fontId="54" fillId="0" borderId="16" xfId="0" applyFont="1" applyBorder="1" applyAlignment="1">
      <alignment/>
    </xf>
    <xf numFmtId="3" fontId="54" fillId="0" borderId="0" xfId="0" applyNumberFormat="1" applyFont="1" applyBorder="1" applyAlignment="1">
      <alignment/>
    </xf>
    <xf numFmtId="166" fontId="56" fillId="0" borderId="0" xfId="0" applyNumberFormat="1" applyFont="1" applyBorder="1" applyAlignment="1">
      <alignment/>
    </xf>
    <xf numFmtId="166" fontId="54" fillId="0" borderId="0" xfId="0" applyNumberFormat="1" applyFont="1" applyBorder="1" applyAlignment="1">
      <alignment/>
    </xf>
    <xf numFmtId="4" fontId="54" fillId="0" borderId="0" xfId="0" applyNumberFormat="1" applyFont="1" applyBorder="1" applyAlignment="1">
      <alignment/>
    </xf>
    <xf numFmtId="166" fontId="54" fillId="0" borderId="17" xfId="0" applyNumberFormat="1" applyFont="1" applyBorder="1" applyAlignment="1">
      <alignment/>
    </xf>
    <xf numFmtId="0" fontId="55" fillId="0" borderId="16" xfId="0" applyFont="1" applyBorder="1" applyAlignment="1">
      <alignment/>
    </xf>
    <xf numFmtId="3" fontId="55" fillId="0" borderId="0" xfId="0" applyNumberFormat="1" applyFont="1" applyBorder="1" applyAlignment="1">
      <alignment/>
    </xf>
    <xf numFmtId="166" fontId="57" fillId="0" borderId="0" xfId="0" applyNumberFormat="1" applyFont="1" applyBorder="1" applyAlignment="1">
      <alignment/>
    </xf>
    <xf numFmtId="166" fontId="55" fillId="0" borderId="0" xfId="0" applyNumberFormat="1" applyFont="1" applyBorder="1" applyAlignment="1">
      <alignment/>
    </xf>
    <xf numFmtId="4" fontId="55" fillId="0" borderId="0" xfId="0" applyNumberFormat="1" applyFont="1" applyBorder="1" applyAlignment="1">
      <alignment/>
    </xf>
    <xf numFmtId="166" fontId="55" fillId="0" borderId="17" xfId="0" applyNumberFormat="1" applyFont="1" applyBorder="1" applyAlignment="1">
      <alignment/>
    </xf>
    <xf numFmtId="0" fontId="55" fillId="0" borderId="20" xfId="0" applyFont="1" applyBorder="1" applyAlignment="1">
      <alignment/>
    </xf>
    <xf numFmtId="166" fontId="57" fillId="0" borderId="21" xfId="0" applyNumberFormat="1" applyFont="1" applyBorder="1" applyAlignment="1">
      <alignment/>
    </xf>
    <xf numFmtId="166" fontId="55" fillId="0" borderId="22" xfId="0" applyNumberFormat="1" applyFont="1" applyBorder="1" applyAlignment="1">
      <alignment/>
    </xf>
    <xf numFmtId="3" fontId="54" fillId="0" borderId="15" xfId="0" applyNumberFormat="1" applyFont="1" applyBorder="1" applyAlignment="1">
      <alignment vertical="center" wrapText="1"/>
    </xf>
    <xf numFmtId="167" fontId="56" fillId="0" borderId="15" xfId="0" applyNumberFormat="1" applyFont="1" applyBorder="1" applyAlignment="1">
      <alignment/>
    </xf>
    <xf numFmtId="166" fontId="54" fillId="0" borderId="15" xfId="0" applyNumberFormat="1" applyFont="1" applyBorder="1" applyAlignment="1">
      <alignment vertical="center" wrapText="1"/>
    </xf>
    <xf numFmtId="4" fontId="54" fillId="0" borderId="15" xfId="0" applyNumberFormat="1" applyFont="1" applyBorder="1" applyAlignment="1">
      <alignment vertical="center" wrapText="1"/>
    </xf>
    <xf numFmtId="167" fontId="54" fillId="0" borderId="14" xfId="0" applyNumberFormat="1" applyFont="1" applyBorder="1" applyAlignment="1">
      <alignment/>
    </xf>
    <xf numFmtId="3" fontId="54" fillId="0" borderId="0" xfId="0" applyNumberFormat="1" applyFont="1" applyBorder="1" applyAlignment="1">
      <alignment vertical="center" wrapText="1"/>
    </xf>
    <xf numFmtId="167" fontId="56" fillId="0" borderId="0" xfId="0" applyNumberFormat="1" applyFont="1" applyBorder="1" applyAlignment="1">
      <alignment/>
    </xf>
    <xf numFmtId="166" fontId="54" fillId="0" borderId="0" xfId="0" applyNumberFormat="1" applyFont="1" applyBorder="1" applyAlignment="1">
      <alignment vertical="center" wrapText="1"/>
    </xf>
    <xf numFmtId="4" fontId="54" fillId="0" borderId="0" xfId="0" applyNumberFormat="1" applyFont="1" applyBorder="1" applyAlignment="1">
      <alignment vertical="center" wrapText="1"/>
    </xf>
    <xf numFmtId="167" fontId="54" fillId="0" borderId="17" xfId="0" applyNumberFormat="1" applyFont="1" applyBorder="1" applyAlignment="1">
      <alignment/>
    </xf>
    <xf numFmtId="0" fontId="3" fillId="0" borderId="18" xfId="0" applyFont="1" applyBorder="1" applyAlignment="1">
      <alignment horizontal="left" vertical="center" wrapText="1"/>
    </xf>
    <xf numFmtId="3" fontId="55" fillId="0" borderId="26" xfId="0" applyNumberFormat="1" applyFont="1" applyBorder="1" applyAlignment="1">
      <alignment vertical="center" wrapText="1"/>
    </xf>
    <xf numFmtId="167" fontId="57" fillId="0" borderId="26" xfId="0" applyNumberFormat="1" applyFont="1" applyBorder="1" applyAlignment="1">
      <alignment/>
    </xf>
    <xf numFmtId="166" fontId="55" fillId="0" borderId="26" xfId="0" applyNumberFormat="1" applyFont="1" applyBorder="1" applyAlignment="1">
      <alignment vertical="center" wrapText="1"/>
    </xf>
    <xf numFmtId="4" fontId="55" fillId="0" borderId="26" xfId="0" applyNumberFormat="1" applyFont="1" applyBorder="1" applyAlignment="1">
      <alignment vertical="center" wrapText="1"/>
    </xf>
    <xf numFmtId="167" fontId="55" fillId="0" borderId="19" xfId="0" applyNumberFormat="1" applyFont="1" applyBorder="1" applyAlignment="1">
      <alignment/>
    </xf>
    <xf numFmtId="0" fontId="6" fillId="0" borderId="0" xfId="0" applyFont="1" applyAlignment="1">
      <alignment vertical="center" wrapText="1"/>
    </xf>
    <xf numFmtId="164" fontId="56" fillId="0" borderId="15" xfId="43" applyNumberFormat="1" applyFont="1" applyBorder="1" applyAlignment="1">
      <alignment/>
    </xf>
    <xf numFmtId="167" fontId="54" fillId="0" borderId="15" xfId="0" applyNumberFormat="1" applyFont="1" applyBorder="1" applyAlignment="1">
      <alignment vertical="center" wrapText="1"/>
    </xf>
    <xf numFmtId="0" fontId="54" fillId="0" borderId="15" xfId="0" applyFont="1" applyBorder="1" applyAlignment="1">
      <alignment vertical="center" wrapText="1"/>
    </xf>
    <xf numFmtId="164" fontId="54" fillId="0" borderId="14" xfId="43" applyNumberFormat="1" applyFont="1" applyBorder="1" applyAlignment="1">
      <alignment/>
    </xf>
    <xf numFmtId="164" fontId="56" fillId="0" borderId="0" xfId="43" applyNumberFormat="1" applyFont="1" applyBorder="1" applyAlignment="1">
      <alignment/>
    </xf>
    <xf numFmtId="167" fontId="54" fillId="0" borderId="0" xfId="0" applyNumberFormat="1" applyFont="1" applyBorder="1" applyAlignment="1">
      <alignment vertical="center" wrapText="1"/>
    </xf>
    <xf numFmtId="0" fontId="54" fillId="0" borderId="0" xfId="0" applyFont="1" applyBorder="1" applyAlignment="1">
      <alignment vertical="center" wrapText="1"/>
    </xf>
    <xf numFmtId="164" fontId="54" fillId="0" borderId="17" xfId="43" applyNumberFormat="1" applyFont="1" applyBorder="1" applyAlignment="1">
      <alignment/>
    </xf>
    <xf numFmtId="164" fontId="57" fillId="0" borderId="26" xfId="43" applyNumberFormat="1" applyFont="1" applyBorder="1" applyAlignment="1">
      <alignment/>
    </xf>
    <xf numFmtId="164" fontId="55" fillId="0" borderId="19" xfId="43" applyNumberFormat="1" applyFont="1" applyBorder="1" applyAlignment="1">
      <alignment/>
    </xf>
    <xf numFmtId="165" fontId="6" fillId="0" borderId="19" xfId="45" applyNumberFormat="1" applyFont="1" applyBorder="1" applyAlignment="1">
      <alignment horizontal="center" vertical="center" wrapText="1"/>
    </xf>
    <xf numFmtId="0" fontId="5" fillId="0" borderId="10" xfId="0" applyFont="1" applyBorder="1" applyAlignment="1">
      <alignment horizontal="center" vertical="center" wrapText="1"/>
    </xf>
    <xf numFmtId="3" fontId="54" fillId="0" borderId="13" xfId="0" applyNumberFormat="1" applyFont="1" applyBorder="1" applyAlignment="1">
      <alignment vertical="center" wrapText="1"/>
    </xf>
    <xf numFmtId="164" fontId="54" fillId="0" borderId="14" xfId="43" applyNumberFormat="1" applyFont="1" applyBorder="1" applyAlignment="1">
      <alignment vertical="center" wrapText="1"/>
    </xf>
    <xf numFmtId="3" fontId="56" fillId="0" borderId="15" xfId="0" applyNumberFormat="1" applyFont="1" applyBorder="1" applyAlignment="1">
      <alignment vertical="center" wrapText="1"/>
    </xf>
    <xf numFmtId="164" fontId="56" fillId="0" borderId="14" xfId="43" applyNumberFormat="1" applyFont="1" applyBorder="1" applyAlignment="1">
      <alignment vertical="center" wrapText="1"/>
    </xf>
    <xf numFmtId="3" fontId="54" fillId="0" borderId="16" xfId="0" applyNumberFormat="1" applyFont="1" applyBorder="1" applyAlignment="1">
      <alignment vertical="center" wrapText="1"/>
    </xf>
    <xf numFmtId="164" fontId="54" fillId="0" borderId="17" xfId="43" applyNumberFormat="1" applyFont="1" applyBorder="1" applyAlignment="1">
      <alignment vertical="center" wrapText="1"/>
    </xf>
    <xf numFmtId="3" fontId="56" fillId="0" borderId="0" xfId="0" applyNumberFormat="1" applyFont="1" applyBorder="1" applyAlignment="1">
      <alignment vertical="center" wrapText="1"/>
    </xf>
    <xf numFmtId="164" fontId="56" fillId="0" borderId="17" xfId="43" applyNumberFormat="1" applyFont="1" applyBorder="1" applyAlignment="1">
      <alignment vertical="center" wrapText="1"/>
    </xf>
    <xf numFmtId="3" fontId="55" fillId="0" borderId="18" xfId="0" applyNumberFormat="1" applyFont="1" applyBorder="1" applyAlignment="1">
      <alignment vertical="center" wrapText="1"/>
    </xf>
    <xf numFmtId="164" fontId="55" fillId="0" borderId="19" xfId="43" applyNumberFormat="1" applyFont="1" applyBorder="1" applyAlignment="1">
      <alignment vertical="center" wrapText="1"/>
    </xf>
    <xf numFmtId="3" fontId="57" fillId="0" borderId="26" xfId="0" applyNumberFormat="1" applyFont="1" applyBorder="1" applyAlignment="1">
      <alignment vertical="center" wrapText="1"/>
    </xf>
    <xf numFmtId="164" fontId="57" fillId="0" borderId="19" xfId="43" applyNumberFormat="1" applyFont="1" applyBorder="1" applyAlignment="1">
      <alignment vertical="center" wrapText="1"/>
    </xf>
    <xf numFmtId="166" fontId="56" fillId="0" borderId="15" xfId="0" applyNumberFormat="1" applyFont="1" applyBorder="1" applyAlignment="1">
      <alignment vertical="center" wrapText="1"/>
    </xf>
    <xf numFmtId="166" fontId="56" fillId="0" borderId="14" xfId="0" applyNumberFormat="1" applyFont="1" applyBorder="1" applyAlignment="1">
      <alignment vertical="center" wrapText="1"/>
    </xf>
    <xf numFmtId="166" fontId="56" fillId="0" borderId="0" xfId="0" applyNumberFormat="1" applyFont="1" applyBorder="1" applyAlignment="1">
      <alignment vertical="center" wrapText="1"/>
    </xf>
    <xf numFmtId="166" fontId="56" fillId="0" borderId="17" xfId="0" applyNumberFormat="1" applyFont="1" applyBorder="1" applyAlignment="1">
      <alignment vertical="center" wrapText="1"/>
    </xf>
    <xf numFmtId="166" fontId="57" fillId="0" borderId="26" xfId="0" applyNumberFormat="1" applyFont="1" applyBorder="1" applyAlignment="1">
      <alignment vertical="center" wrapText="1"/>
    </xf>
    <xf numFmtId="166" fontId="57" fillId="0" borderId="19" xfId="0" applyNumberFormat="1" applyFont="1" applyBorder="1" applyAlignment="1">
      <alignment vertical="center" wrapText="1"/>
    </xf>
    <xf numFmtId="165" fontId="5" fillId="0" borderId="12" xfId="46" applyNumberFormat="1" applyFont="1" applyBorder="1" applyAlignment="1">
      <alignment horizontal="center" vertical="center" wrapText="1"/>
    </xf>
    <xf numFmtId="0" fontId="5" fillId="0" borderId="19" xfId="0" applyFont="1" applyBorder="1" applyAlignment="1">
      <alignment horizontal="center" vertical="center" wrapText="1"/>
    </xf>
    <xf numFmtId="166" fontId="54" fillId="0" borderId="14" xfId="0" applyNumberFormat="1" applyFont="1" applyBorder="1" applyAlignment="1">
      <alignment vertical="center" wrapText="1"/>
    </xf>
    <xf numFmtId="166" fontId="54" fillId="0" borderId="17" xfId="0" applyNumberFormat="1" applyFont="1" applyBorder="1" applyAlignment="1">
      <alignment vertical="center" wrapText="1"/>
    </xf>
    <xf numFmtId="0" fontId="3" fillId="0" borderId="18" xfId="0" applyFont="1" applyBorder="1" applyAlignment="1">
      <alignment vertical="center" wrapText="1"/>
    </xf>
    <xf numFmtId="166" fontId="55" fillId="0" borderId="19" xfId="0" applyNumberFormat="1" applyFont="1" applyBorder="1" applyAlignment="1">
      <alignment vertical="center" wrapText="1"/>
    </xf>
    <xf numFmtId="0" fontId="54" fillId="0" borderId="16" xfId="0" applyFont="1" applyBorder="1" applyAlignment="1">
      <alignment horizontal="left" vertical="center" wrapText="1"/>
    </xf>
    <xf numFmtId="164" fontId="4" fillId="0" borderId="17" xfId="45" applyNumberFormat="1" applyFont="1" applyBorder="1" applyAlignment="1">
      <alignment horizontal="right" vertical="center" wrapText="1"/>
    </xf>
    <xf numFmtId="3" fontId="55" fillId="0" borderId="0" xfId="0" applyNumberFormat="1" applyFont="1" applyBorder="1" applyAlignment="1">
      <alignment vertical="center" wrapText="1"/>
    </xf>
    <xf numFmtId="164" fontId="57" fillId="0" borderId="0" xfId="43" applyNumberFormat="1" applyFont="1" applyBorder="1" applyAlignment="1">
      <alignment/>
    </xf>
    <xf numFmtId="0" fontId="55" fillId="0" borderId="0" xfId="0" applyFont="1" applyBorder="1" applyAlignment="1">
      <alignment vertical="center" wrapText="1"/>
    </xf>
    <xf numFmtId="164" fontId="3" fillId="0" borderId="17" xfId="45" applyNumberFormat="1" applyFont="1" applyBorder="1" applyAlignment="1">
      <alignment horizontal="right" vertical="center" wrapText="1"/>
    </xf>
    <xf numFmtId="0" fontId="51" fillId="0" borderId="0" xfId="0" applyFont="1" applyAlignment="1">
      <alignment/>
    </xf>
    <xf numFmtId="0" fontId="4" fillId="0" borderId="16" xfId="0" applyFont="1" applyBorder="1" applyAlignment="1">
      <alignment horizontal="left" vertical="center" wrapText="1"/>
    </xf>
    <xf numFmtId="3" fontId="55" fillId="0" borderId="21" xfId="0" applyNumberFormat="1" applyFont="1" applyBorder="1" applyAlignment="1">
      <alignment vertical="center" wrapText="1"/>
    </xf>
    <xf numFmtId="0" fontId="55" fillId="0" borderId="21" xfId="0" applyFont="1" applyBorder="1" applyAlignment="1">
      <alignment vertical="center" wrapText="1"/>
    </xf>
    <xf numFmtId="164" fontId="3" fillId="0" borderId="22" xfId="45" applyNumberFormat="1" applyFont="1" applyBorder="1" applyAlignment="1">
      <alignment horizontal="right" vertical="center" wrapText="1"/>
    </xf>
    <xf numFmtId="0" fontId="0" fillId="0" borderId="0" xfId="0" applyFont="1" applyAlignment="1">
      <alignment/>
    </xf>
    <xf numFmtId="3" fontId="55" fillId="0" borderId="20" xfId="0" applyNumberFormat="1" applyFont="1" applyBorder="1" applyAlignment="1">
      <alignment vertical="center" wrapText="1"/>
    </xf>
    <xf numFmtId="164" fontId="5" fillId="0" borderId="22" xfId="45" applyNumberFormat="1" applyFont="1" applyBorder="1" applyAlignment="1">
      <alignment vertical="center" wrapText="1"/>
    </xf>
    <xf numFmtId="0" fontId="5" fillId="0" borderId="0" xfId="0" applyFont="1" applyBorder="1" applyAlignment="1">
      <alignment horizontal="center" vertical="center" wrapText="1"/>
    </xf>
    <xf numFmtId="43" fontId="3" fillId="0" borderId="0" xfId="43" applyFont="1" applyBorder="1" applyAlignment="1">
      <alignment horizontal="center" vertical="center" wrapText="1"/>
    </xf>
    <xf numFmtId="164" fontId="3" fillId="0" borderId="0" xfId="45" applyNumberFormat="1" applyFont="1" applyBorder="1" applyAlignment="1">
      <alignment horizontal="center" vertical="center" wrapText="1"/>
    </xf>
    <xf numFmtId="0" fontId="4" fillId="33" borderId="15" xfId="0" applyFont="1" applyFill="1" applyBorder="1" applyAlignment="1">
      <alignment horizontal="left" vertical="center" wrapText="1"/>
    </xf>
    <xf numFmtId="3" fontId="59" fillId="34" borderId="15" xfId="0" applyNumberFormat="1" applyFont="1" applyFill="1" applyBorder="1" applyAlignment="1">
      <alignment vertical="top" wrapText="1"/>
    </xf>
    <xf numFmtId="43" fontId="60" fillId="34" borderId="15" xfId="43" applyFont="1" applyFill="1" applyBorder="1" applyAlignment="1">
      <alignment vertical="top" wrapText="1"/>
    </xf>
    <xf numFmtId="0" fontId="59" fillId="34" borderId="15" xfId="0" applyFont="1" applyFill="1" applyBorder="1" applyAlignment="1">
      <alignment vertical="top" wrapText="1"/>
    </xf>
    <xf numFmtId="4" fontId="59" fillId="34" borderId="15" xfId="0" applyNumberFormat="1" applyFont="1" applyFill="1" applyBorder="1" applyAlignment="1">
      <alignment vertical="top" wrapText="1"/>
    </xf>
    <xf numFmtId="43" fontId="59" fillId="34" borderId="14" xfId="43" applyFont="1" applyFill="1" applyBorder="1" applyAlignment="1">
      <alignment vertical="top" wrapText="1"/>
    </xf>
    <xf numFmtId="0" fontId="4" fillId="33" borderId="0" xfId="0" applyFont="1" applyFill="1" applyBorder="1" applyAlignment="1">
      <alignment horizontal="left" vertical="center" wrapText="1"/>
    </xf>
    <xf numFmtId="3" fontId="59" fillId="34" borderId="0" xfId="0" applyNumberFormat="1" applyFont="1" applyFill="1" applyBorder="1" applyAlignment="1">
      <alignment vertical="top" wrapText="1"/>
    </xf>
    <xf numFmtId="43" fontId="60" fillId="34" borderId="0" xfId="43" applyFont="1" applyFill="1" applyBorder="1" applyAlignment="1">
      <alignment vertical="top" wrapText="1"/>
    </xf>
    <xf numFmtId="0" fontId="59" fillId="34" borderId="0" xfId="0" applyFont="1" applyFill="1" applyBorder="1" applyAlignment="1">
      <alignment vertical="top" wrapText="1"/>
    </xf>
    <xf numFmtId="43" fontId="59" fillId="34" borderId="17" xfId="43" applyFont="1" applyFill="1" applyBorder="1" applyAlignment="1">
      <alignment vertical="top" wrapText="1"/>
    </xf>
    <xf numFmtId="0" fontId="3" fillId="33" borderId="21" xfId="0" applyFont="1" applyFill="1" applyBorder="1" applyAlignment="1">
      <alignment horizontal="left" vertical="center" wrapText="1"/>
    </xf>
    <xf numFmtId="3" fontId="61" fillId="34" borderId="21" xfId="0" applyNumberFormat="1" applyFont="1" applyFill="1" applyBorder="1" applyAlignment="1">
      <alignment vertical="top" wrapText="1"/>
    </xf>
    <xf numFmtId="43" fontId="62" fillId="34" borderId="21" xfId="43" applyFont="1" applyFill="1" applyBorder="1" applyAlignment="1">
      <alignment vertical="top" wrapText="1"/>
    </xf>
    <xf numFmtId="0" fontId="61" fillId="34" borderId="21" xfId="0" applyFont="1" applyFill="1" applyBorder="1" applyAlignment="1">
      <alignment vertical="top" wrapText="1"/>
    </xf>
    <xf numFmtId="4" fontId="61" fillId="34" borderId="21" xfId="0" applyNumberFormat="1" applyFont="1" applyFill="1" applyBorder="1" applyAlignment="1">
      <alignment vertical="top" wrapText="1"/>
    </xf>
    <xf numFmtId="43" fontId="61" fillId="34" borderId="22" xfId="43" applyFont="1" applyFill="1" applyBorder="1" applyAlignment="1">
      <alignment vertical="top" wrapText="1"/>
    </xf>
    <xf numFmtId="4" fontId="59" fillId="34" borderId="0" xfId="0" applyNumberFormat="1" applyFont="1" applyFill="1" applyBorder="1" applyAlignment="1">
      <alignment vertical="top" wrapText="1"/>
    </xf>
    <xf numFmtId="167" fontId="61" fillId="34" borderId="21" xfId="0" applyNumberFormat="1" applyFont="1" applyFill="1" applyBorder="1" applyAlignment="1">
      <alignment vertical="top" wrapText="1"/>
    </xf>
    <xf numFmtId="164" fontId="4" fillId="0" borderId="14" xfId="43" applyNumberFormat="1" applyFont="1" applyFill="1" applyBorder="1" applyAlignment="1">
      <alignment vertical="center" wrapText="1"/>
    </xf>
    <xf numFmtId="164" fontId="4" fillId="0" borderId="17" xfId="43" applyNumberFormat="1" applyFont="1" applyFill="1" applyBorder="1" applyAlignment="1">
      <alignment vertical="center" wrapText="1"/>
    </xf>
    <xf numFmtId="164" fontId="3" fillId="0" borderId="17" xfId="43" applyNumberFormat="1" applyFont="1" applyFill="1" applyBorder="1" applyAlignment="1">
      <alignment vertical="center" wrapText="1"/>
    </xf>
    <xf numFmtId="167" fontId="59" fillId="34" borderId="15" xfId="0" applyNumberFormat="1" applyFont="1" applyFill="1" applyBorder="1" applyAlignment="1">
      <alignment vertical="top" wrapText="1"/>
    </xf>
    <xf numFmtId="167" fontId="59" fillId="34" borderId="0" xfId="0" applyNumberFormat="1" applyFont="1" applyFill="1" applyBorder="1" applyAlignment="1">
      <alignment vertical="top" wrapText="1"/>
    </xf>
    <xf numFmtId="164" fontId="3" fillId="0" borderId="22" xfId="43" applyNumberFormat="1" applyFont="1" applyFill="1" applyBorder="1" applyAlignment="1">
      <alignment vertical="center" wrapText="1"/>
    </xf>
    <xf numFmtId="0" fontId="3" fillId="0" borderId="13" xfId="0" applyFont="1" applyBorder="1" applyAlignment="1">
      <alignment horizontal="left" vertical="center" wrapText="1"/>
    </xf>
    <xf numFmtId="43" fontId="3" fillId="0" borderId="15" xfId="43" applyFont="1" applyBorder="1" applyAlignment="1">
      <alignment horizontal="center" vertical="center" wrapText="1"/>
    </xf>
    <xf numFmtId="164" fontId="60" fillId="34" borderId="0" xfId="43" applyNumberFormat="1" applyFont="1" applyFill="1" applyBorder="1" applyAlignment="1">
      <alignment vertical="top" wrapText="1"/>
    </xf>
    <xf numFmtId="3" fontId="61" fillId="34" borderId="0" xfId="0" applyNumberFormat="1" applyFont="1" applyFill="1" applyBorder="1" applyAlignment="1">
      <alignment vertical="top" wrapText="1"/>
    </xf>
    <xf numFmtId="164" fontId="62" fillId="34" borderId="0" xfId="43" applyNumberFormat="1" applyFont="1" applyFill="1" applyBorder="1" applyAlignment="1">
      <alignment vertical="top" wrapText="1"/>
    </xf>
    <xf numFmtId="0" fontId="61" fillId="34" borderId="0" xfId="0" applyFont="1" applyFill="1" applyBorder="1" applyAlignment="1">
      <alignment vertical="top" wrapText="1"/>
    </xf>
    <xf numFmtId="4" fontId="61" fillId="34" borderId="0" xfId="0" applyNumberFormat="1" applyFont="1" applyFill="1" applyBorder="1" applyAlignment="1">
      <alignment vertical="top" wrapText="1"/>
    </xf>
    <xf numFmtId="167" fontId="60" fillId="34" borderId="0" xfId="0" applyNumberFormat="1" applyFont="1" applyFill="1" applyBorder="1" applyAlignment="1">
      <alignment vertical="top" wrapText="1"/>
    </xf>
    <xf numFmtId="167" fontId="62" fillId="34" borderId="0" xfId="0" applyNumberFormat="1" applyFont="1" applyFill="1" applyBorder="1" applyAlignment="1">
      <alignment vertical="top" wrapText="1"/>
    </xf>
    <xf numFmtId="166" fontId="60" fillId="34" borderId="0" xfId="0" applyNumberFormat="1" applyFont="1" applyFill="1" applyBorder="1" applyAlignment="1">
      <alignment vertical="top" wrapText="1"/>
    </xf>
    <xf numFmtId="165" fontId="3" fillId="0" borderId="20" xfId="46" applyNumberFormat="1" applyFont="1" applyBorder="1" applyAlignment="1">
      <alignment vertical="center" wrapText="1"/>
    </xf>
    <xf numFmtId="166" fontId="62" fillId="34" borderId="21" xfId="0" applyNumberFormat="1" applyFont="1" applyFill="1" applyBorder="1" applyAlignment="1">
      <alignment vertical="top" wrapText="1"/>
    </xf>
    <xf numFmtId="0" fontId="3" fillId="0" borderId="12" xfId="49" applyFont="1" applyBorder="1" applyAlignment="1">
      <alignment horizontal="center" vertical="center" wrapText="1"/>
      <protection/>
    </xf>
    <xf numFmtId="0" fontId="5" fillId="0" borderId="26" xfId="49" applyFont="1" applyBorder="1" applyAlignment="1">
      <alignment horizontal="center" vertical="center" wrapText="1"/>
      <protection/>
    </xf>
    <xf numFmtId="0" fontId="3" fillId="0" borderId="26" xfId="49" applyFont="1" applyBorder="1" applyAlignment="1">
      <alignment horizontal="center" vertical="center" wrapText="1"/>
      <protection/>
    </xf>
    <xf numFmtId="0" fontId="3" fillId="0" borderId="19" xfId="49" applyFont="1" applyBorder="1" applyAlignment="1">
      <alignment horizontal="center" vertical="center" wrapText="1"/>
      <protection/>
    </xf>
    <xf numFmtId="0" fontId="4" fillId="0" borderId="13" xfId="49" applyFont="1" applyBorder="1" applyAlignment="1">
      <alignment wrapText="1"/>
      <protection/>
    </xf>
    <xf numFmtId="0" fontId="4" fillId="0" borderId="16" xfId="49" applyFont="1" applyBorder="1" applyAlignment="1">
      <alignment horizontal="center" vertical="center" wrapText="1"/>
      <protection/>
    </xf>
    <xf numFmtId="3" fontId="4" fillId="34" borderId="16" xfId="0" applyNumberFormat="1" applyFont="1" applyFill="1" applyBorder="1" applyAlignment="1">
      <alignment vertical="top" wrapText="1"/>
    </xf>
    <xf numFmtId="0" fontId="4" fillId="34" borderId="0" xfId="0" applyFont="1" applyFill="1" applyBorder="1" applyAlignment="1">
      <alignment vertical="top" wrapText="1"/>
    </xf>
    <xf numFmtId="3" fontId="4" fillId="34" borderId="0" xfId="0" applyNumberFormat="1" applyFont="1" applyFill="1" applyBorder="1" applyAlignment="1">
      <alignment vertical="top" wrapText="1"/>
    </xf>
    <xf numFmtId="3" fontId="4" fillId="34" borderId="17" xfId="0" applyNumberFormat="1" applyFont="1" applyFill="1" applyBorder="1" applyAlignment="1">
      <alignment vertical="top" wrapText="1"/>
    </xf>
    <xf numFmtId="0" fontId="4" fillId="0" borderId="16" xfId="49" applyFont="1" applyBorder="1" applyAlignment="1">
      <alignment wrapText="1"/>
      <protection/>
    </xf>
    <xf numFmtId="0" fontId="4" fillId="0" borderId="20" xfId="49" applyFont="1" applyBorder="1" applyAlignment="1">
      <alignment horizontal="center" vertical="center" wrapText="1"/>
      <protection/>
    </xf>
    <xf numFmtId="3" fontId="4" fillId="34" borderId="20" xfId="0" applyNumberFormat="1" applyFont="1" applyFill="1" applyBorder="1" applyAlignment="1">
      <alignment vertical="top" wrapText="1"/>
    </xf>
    <xf numFmtId="0" fontId="4" fillId="34" borderId="21" xfId="0" applyFont="1" applyFill="1" applyBorder="1" applyAlignment="1">
      <alignment vertical="top" wrapText="1"/>
    </xf>
    <xf numFmtId="3" fontId="4" fillId="34" borderId="21" xfId="0" applyNumberFormat="1" applyFont="1" applyFill="1" applyBorder="1" applyAlignment="1">
      <alignment vertical="top" wrapText="1"/>
    </xf>
    <xf numFmtId="3" fontId="4" fillId="34" borderId="22" xfId="0" applyNumberFormat="1" applyFont="1" applyFill="1" applyBorder="1" applyAlignment="1">
      <alignment vertical="top" wrapText="1"/>
    </xf>
    <xf numFmtId="0" fontId="3" fillId="0" borderId="10" xfId="49" applyFont="1" applyBorder="1" applyAlignment="1">
      <alignment horizontal="center" vertical="center" wrapText="1"/>
      <protection/>
    </xf>
    <xf numFmtId="0" fontId="5" fillId="0" borderId="10" xfId="49" applyFont="1" applyBorder="1" applyAlignment="1">
      <alignment horizontal="center" vertical="center" wrapText="1"/>
      <protection/>
    </xf>
    <xf numFmtId="0" fontId="4" fillId="0" borderId="16" xfId="49" applyFont="1" applyBorder="1" applyAlignment="1">
      <alignment vertical="center" wrapText="1"/>
      <protection/>
    </xf>
    <xf numFmtId="3" fontId="59" fillId="34" borderId="0" xfId="0" applyNumberFormat="1" applyFont="1" applyFill="1" applyBorder="1" applyAlignment="1">
      <alignment vertical="center" wrapText="1"/>
    </xf>
    <xf numFmtId="164" fontId="6" fillId="0" borderId="0" xfId="43" applyNumberFormat="1" applyFont="1" applyBorder="1" applyAlignment="1">
      <alignment vertical="center" wrapText="1"/>
    </xf>
    <xf numFmtId="167" fontId="59" fillId="34" borderId="17" xfId="0" applyNumberFormat="1" applyFont="1" applyFill="1" applyBorder="1" applyAlignment="1">
      <alignment vertical="center" wrapText="1"/>
    </xf>
    <xf numFmtId="3" fontId="59" fillId="34" borderId="16" xfId="0" applyNumberFormat="1" applyFont="1" applyFill="1" applyBorder="1" applyAlignment="1">
      <alignment vertical="center" wrapText="1"/>
    </xf>
    <xf numFmtId="3" fontId="4" fillId="0" borderId="0" xfId="49" applyNumberFormat="1" applyFont="1" applyBorder="1" applyAlignment="1">
      <alignment vertical="center" wrapText="1"/>
      <protection/>
    </xf>
    <xf numFmtId="0" fontId="3" fillId="0" borderId="20" xfId="49" applyFont="1" applyBorder="1" applyAlignment="1">
      <alignment vertical="center" wrapText="1"/>
      <protection/>
    </xf>
    <xf numFmtId="3" fontId="61" fillId="34" borderId="21" xfId="0" applyNumberFormat="1" applyFont="1" applyFill="1" applyBorder="1" applyAlignment="1">
      <alignment vertical="center" wrapText="1"/>
    </xf>
    <xf numFmtId="164" fontId="5" fillId="0" borderId="21" xfId="43" applyNumberFormat="1" applyFont="1" applyBorder="1" applyAlignment="1">
      <alignment vertical="center" wrapText="1"/>
    </xf>
    <xf numFmtId="167" fontId="61" fillId="34" borderId="22" xfId="0" applyNumberFormat="1" applyFont="1" applyFill="1" applyBorder="1" applyAlignment="1">
      <alignment vertical="center" wrapText="1"/>
    </xf>
    <xf numFmtId="3" fontId="61" fillId="34" borderId="20" xfId="0" applyNumberFormat="1" applyFont="1" applyFill="1" applyBorder="1" applyAlignment="1">
      <alignment vertical="center" wrapText="1"/>
    </xf>
    <xf numFmtId="3" fontId="3" fillId="0" borderId="21" xfId="49" applyNumberFormat="1" applyFont="1" applyBorder="1" applyAlignment="1">
      <alignment vertical="center" wrapText="1"/>
      <protection/>
    </xf>
    <xf numFmtId="0" fontId="13" fillId="0" borderId="15" xfId="0" applyFont="1" applyBorder="1" applyAlignment="1">
      <alignment horizontal="left" vertical="center" wrapText="1"/>
    </xf>
    <xf numFmtId="0" fontId="12" fillId="0" borderId="0" xfId="0" applyFont="1" applyAlignment="1">
      <alignment horizontal="left" vertical="center" wrapText="1"/>
    </xf>
    <xf numFmtId="0" fontId="13"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5" xfId="0" applyFont="1" applyBorder="1" applyAlignment="1">
      <alignment horizontal="left" vertical="center" wrapText="1"/>
    </xf>
    <xf numFmtId="0" fontId="5" fillId="0" borderId="12" xfId="0" applyFont="1" applyBorder="1" applyAlignment="1">
      <alignment horizontal="center" vertical="center" wrapText="1"/>
    </xf>
    <xf numFmtId="0" fontId="3" fillId="0" borderId="10" xfId="0" applyFont="1" applyBorder="1" applyAlignment="1">
      <alignment horizontal="left" vertical="center" wrapText="1"/>
    </xf>
    <xf numFmtId="0" fontId="3" fillId="0" borderId="25" xfId="0" applyFont="1" applyBorder="1" applyAlignment="1">
      <alignment horizontal="left" vertical="center" wrapText="1"/>
    </xf>
    <xf numFmtId="0" fontId="55" fillId="0" borderId="0" xfId="0" applyFont="1" applyBorder="1" applyAlignment="1">
      <alignment horizontal="center"/>
    </xf>
    <xf numFmtId="0" fontId="55" fillId="0" borderId="17" xfId="0" applyFont="1" applyBorder="1" applyAlignment="1">
      <alignment horizontal="center"/>
    </xf>
    <xf numFmtId="0" fontId="55" fillId="0" borderId="0" xfId="0" applyFont="1" applyAlignment="1">
      <alignment horizontal="center" wrapText="1"/>
    </xf>
    <xf numFmtId="0" fontId="54" fillId="0" borderId="0" xfId="0" applyFont="1" applyAlignment="1">
      <alignment horizontal="center"/>
    </xf>
    <xf numFmtId="0" fontId="54" fillId="0" borderId="16" xfId="0" applyFont="1" applyBorder="1" applyAlignment="1">
      <alignment horizontal="center"/>
    </xf>
    <xf numFmtId="0" fontId="54" fillId="0" borderId="0" xfId="0" applyFont="1" applyBorder="1" applyAlignment="1">
      <alignment horizontal="center"/>
    </xf>
    <xf numFmtId="0" fontId="54" fillId="0" borderId="17" xfId="0" applyFont="1" applyBorder="1" applyAlignment="1">
      <alignment horizontal="center"/>
    </xf>
    <xf numFmtId="0" fontId="5" fillId="0" borderId="0" xfId="0" applyFont="1" applyAlignment="1">
      <alignment horizontal="center" vertical="center" wrapText="1"/>
    </xf>
    <xf numFmtId="0" fontId="6"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15" xfId="0" applyFont="1" applyBorder="1" applyAlignment="1">
      <alignment horizontal="left" vertical="center"/>
    </xf>
    <xf numFmtId="0" fontId="54" fillId="0" borderId="0" xfId="0" applyFont="1" applyAlignment="1">
      <alignment horizontal="left" vertical="center" wrapText="1"/>
    </xf>
    <xf numFmtId="0" fontId="54" fillId="0" borderId="15" xfId="0" applyFont="1" applyBorder="1" applyAlignment="1">
      <alignment horizontal="left" vertical="center" wrapText="1"/>
    </xf>
    <xf numFmtId="0" fontId="3" fillId="0" borderId="19" xfId="0" applyFont="1" applyBorder="1" applyAlignment="1">
      <alignment horizontal="center" vertical="center" wrapText="1"/>
    </xf>
    <xf numFmtId="0" fontId="3" fillId="0" borderId="0" xfId="0" applyFont="1" applyAlignment="1">
      <alignment horizontal="center" vertical="top" wrapText="1"/>
    </xf>
    <xf numFmtId="0" fontId="4" fillId="0" borderId="0" xfId="0" applyFont="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3" fillId="33" borderId="12" xfId="49" applyFont="1" applyFill="1" applyBorder="1" applyAlignment="1">
      <alignment horizontal="center" vertical="center" wrapText="1"/>
      <protection/>
    </xf>
    <xf numFmtId="0" fontId="3" fillId="33" borderId="10" xfId="49" applyFont="1" applyFill="1" applyBorder="1" applyAlignment="1">
      <alignment horizontal="center" vertical="center" wrapText="1"/>
      <protection/>
    </xf>
    <xf numFmtId="0" fontId="3" fillId="33" borderId="11" xfId="49" applyFont="1" applyFill="1" applyBorder="1" applyAlignment="1">
      <alignment horizontal="center" vertical="center" wrapText="1"/>
      <protection/>
    </xf>
    <xf numFmtId="0" fontId="3" fillId="33" borderId="25" xfId="49" applyFont="1" applyFill="1" applyBorder="1" applyAlignment="1">
      <alignment horizontal="center" vertical="center" wrapText="1"/>
      <protection/>
    </xf>
    <xf numFmtId="0" fontId="16" fillId="0" borderId="0" xfId="49" applyFont="1" applyAlignment="1">
      <alignment horizontal="left" vertical="center" wrapText="1"/>
      <protection/>
    </xf>
    <xf numFmtId="0" fontId="3" fillId="0" borderId="21" xfId="49" applyFont="1" applyBorder="1" applyAlignment="1">
      <alignment horizontal="center" vertical="center" wrapText="1"/>
      <protection/>
    </xf>
    <xf numFmtId="0" fontId="3" fillId="0" borderId="0" xfId="49" applyFont="1" applyBorder="1" applyAlignment="1">
      <alignment horizontal="center" vertical="center" wrapText="1"/>
      <protection/>
    </xf>
    <xf numFmtId="0" fontId="3" fillId="0" borderId="15" xfId="49" applyFont="1" applyBorder="1" applyAlignment="1">
      <alignment horizontal="center" vertical="center" wrapText="1"/>
      <protection/>
    </xf>
    <xf numFmtId="0" fontId="3" fillId="0" borderId="10" xfId="49" applyFont="1" applyBorder="1" applyAlignment="1">
      <alignment horizontal="center" vertical="center" wrapText="1"/>
      <protection/>
    </xf>
    <xf numFmtId="0" fontId="3" fillId="0" borderId="25" xfId="49" applyFont="1" applyBorder="1" applyAlignment="1">
      <alignment horizontal="center" vertical="center" wrapText="1"/>
      <protection/>
    </xf>
    <xf numFmtId="0" fontId="3" fillId="0" borderId="10" xfId="49" applyFont="1" applyBorder="1" applyAlignment="1">
      <alignment horizontal="left" vertical="center" wrapText="1"/>
      <protection/>
    </xf>
    <xf numFmtId="0" fontId="3" fillId="0" borderId="25" xfId="49" applyFont="1" applyBorder="1" applyAlignment="1">
      <alignment horizontal="left" vertical="center" wrapText="1"/>
      <protection/>
    </xf>
    <xf numFmtId="164" fontId="14" fillId="0" borderId="10" xfId="45" applyNumberFormat="1" applyFont="1" applyBorder="1" applyAlignment="1">
      <alignment horizontal="center" vertical="center" wrapText="1"/>
    </xf>
    <xf numFmtId="164" fontId="14" fillId="0" borderId="25" xfId="45" applyNumberFormat="1" applyFont="1" applyBorder="1" applyAlignment="1">
      <alignment horizontal="center" vertical="center" wrapText="1"/>
    </xf>
    <xf numFmtId="0" fontId="6" fillId="0" borderId="0" xfId="0" applyFont="1" applyAlignment="1">
      <alignment horizontal="left" vertical="center" wrapText="1"/>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3" xfId="0" applyFont="1" applyBorder="1" applyAlignment="1">
      <alignment horizontal="center" wrapText="1"/>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16" xfId="0" applyFont="1" applyBorder="1" applyAlignment="1">
      <alignment horizontal="center" wrapText="1"/>
    </xf>
    <xf numFmtId="0" fontId="3" fillId="0" borderId="0" xfId="0" applyFont="1" applyBorder="1" applyAlignment="1">
      <alignment horizontal="center" wrapText="1"/>
    </xf>
    <xf numFmtId="0" fontId="3" fillId="0" borderId="17" xfId="0" applyFont="1" applyBorder="1" applyAlignment="1">
      <alignment horizontal="center" wrapText="1"/>
    </xf>
    <xf numFmtId="0" fontId="3" fillId="33" borderId="12" xfId="0" applyFont="1" applyFill="1" applyBorder="1" applyAlignment="1">
      <alignment horizontal="center" vertical="center" wrapText="1"/>
    </xf>
    <xf numFmtId="0" fontId="3" fillId="0" borderId="21" xfId="0" applyFont="1" applyBorder="1" applyAlignment="1">
      <alignment horizontal="center" vertical="center" wrapText="1"/>
    </xf>
    <xf numFmtId="0" fontId="4" fillId="33" borderId="16"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3" fillId="0" borderId="22" xfId="0" applyFont="1" applyBorder="1" applyAlignment="1">
      <alignment horizontal="center" vertical="center" wrapText="1"/>
    </xf>
    <xf numFmtId="0" fontId="4" fillId="33" borderId="13" xfId="0" applyFont="1" applyFill="1" applyBorder="1" applyAlignment="1">
      <alignment horizontal="left" vertical="center" wrapText="1"/>
    </xf>
    <xf numFmtId="0" fontId="3" fillId="0" borderId="0" xfId="0" applyFont="1" applyFill="1" applyAlignment="1">
      <alignment horizontal="left" vertical="center" wrapText="1"/>
    </xf>
    <xf numFmtId="0" fontId="5" fillId="0" borderId="10" xfId="0" applyFont="1" applyBorder="1" applyAlignment="1">
      <alignment horizontal="center" vertical="center" wrapText="1"/>
    </xf>
    <xf numFmtId="0" fontId="5" fillId="0" borderId="25" xfId="0" applyFont="1" applyBorder="1" applyAlignment="1">
      <alignment horizontal="center" vertical="center" wrapText="1"/>
    </xf>
    <xf numFmtId="43" fontId="3" fillId="35" borderId="10" xfId="43" applyFont="1" applyFill="1" applyBorder="1" applyAlignment="1">
      <alignment horizontal="center" vertical="center" wrapText="1"/>
    </xf>
    <xf numFmtId="43" fontId="3" fillId="35" borderId="25" xfId="43" applyFont="1" applyFill="1" applyBorder="1" applyAlignment="1">
      <alignment horizontal="center" vertical="center" wrapText="1"/>
    </xf>
    <xf numFmtId="164" fontId="3" fillId="0" borderId="10" xfId="45" applyNumberFormat="1" applyFont="1" applyBorder="1" applyAlignment="1">
      <alignment horizontal="center" vertical="center" wrapText="1"/>
    </xf>
    <xf numFmtId="164" fontId="3" fillId="0" borderId="25" xfId="45" applyNumberFormat="1" applyFont="1" applyBorder="1" applyAlignment="1">
      <alignment horizontal="center" vertical="center" wrapText="1"/>
    </xf>
    <xf numFmtId="0" fontId="3" fillId="0" borderId="13" xfId="49" applyFont="1" applyBorder="1" applyAlignment="1">
      <alignment horizontal="center" wrapText="1"/>
      <protection/>
    </xf>
    <xf numFmtId="0" fontId="3" fillId="0" borderId="15" xfId="49" applyFont="1" applyBorder="1" applyAlignment="1">
      <alignment horizontal="center" wrapText="1"/>
      <protection/>
    </xf>
    <xf numFmtId="0" fontId="3" fillId="0" borderId="14" xfId="49" applyFont="1" applyBorder="1" applyAlignment="1">
      <alignment horizontal="center" wrapText="1"/>
      <protection/>
    </xf>
    <xf numFmtId="0" fontId="3" fillId="0" borderId="16" xfId="49" applyFont="1" applyBorder="1" applyAlignment="1">
      <alignment horizontal="center" wrapText="1"/>
      <protection/>
    </xf>
    <xf numFmtId="0" fontId="3" fillId="0" borderId="0" xfId="49" applyFont="1" applyBorder="1" applyAlignment="1">
      <alignment horizontal="center" wrapText="1"/>
      <protection/>
    </xf>
    <xf numFmtId="0" fontId="3" fillId="0" borderId="17" xfId="49" applyFont="1" applyBorder="1" applyAlignment="1">
      <alignment horizontal="center" wrapText="1"/>
      <protection/>
    </xf>
    <xf numFmtId="0" fontId="3" fillId="0" borderId="0" xfId="49" applyFont="1" applyFill="1" applyAlignment="1">
      <alignment horizontal="center" vertical="center" wrapText="1"/>
      <protection/>
    </xf>
    <xf numFmtId="0" fontId="4" fillId="0" borderId="21" xfId="49" applyFont="1" applyBorder="1" applyAlignment="1">
      <alignment horizontal="center" vertical="center" wrapText="1"/>
      <protection/>
    </xf>
    <xf numFmtId="0" fontId="3" fillId="0" borderId="13" xfId="49" applyFont="1" applyBorder="1" applyAlignment="1">
      <alignment horizontal="center" vertical="center" wrapText="1"/>
      <protection/>
    </xf>
    <xf numFmtId="0" fontId="3" fillId="0" borderId="20" xfId="49" applyFont="1" applyBorder="1" applyAlignment="1">
      <alignment horizontal="center" vertical="center" wrapText="1"/>
      <protection/>
    </xf>
    <xf numFmtId="0" fontId="3" fillId="0" borderId="18" xfId="49" applyFont="1" applyBorder="1" applyAlignment="1">
      <alignment horizontal="center" vertical="center" wrapText="1"/>
      <protection/>
    </xf>
    <xf numFmtId="0" fontId="3" fillId="0" borderId="26" xfId="49" applyFont="1" applyBorder="1" applyAlignment="1">
      <alignment horizontal="center" vertical="center" wrapText="1"/>
      <protection/>
    </xf>
    <xf numFmtId="0" fontId="3" fillId="0" borderId="19" xfId="49" applyFont="1" applyBorder="1" applyAlignment="1">
      <alignment horizontal="center" vertical="center" wrapText="1"/>
      <protection/>
    </xf>
    <xf numFmtId="0" fontId="4" fillId="0" borderId="13" xfId="49" applyFont="1" applyBorder="1" applyAlignment="1">
      <alignment horizontal="center" vertical="center" wrapText="1"/>
      <protection/>
    </xf>
    <xf numFmtId="0" fontId="4" fillId="0" borderId="15" xfId="49" applyFont="1" applyBorder="1" applyAlignment="1">
      <alignment horizontal="center" vertical="center" wrapText="1"/>
      <protection/>
    </xf>
    <xf numFmtId="0" fontId="4" fillId="0" borderId="14" xfId="49" applyFont="1" applyBorder="1" applyAlignment="1">
      <alignment horizontal="center" vertical="center" wrapText="1"/>
      <protection/>
    </xf>
    <xf numFmtId="0" fontId="3" fillId="0" borderId="17" xfId="49" applyFont="1" applyBorder="1" applyAlignment="1">
      <alignment horizontal="center" vertical="center" wrapText="1"/>
      <protection/>
    </xf>
    <xf numFmtId="0" fontId="3" fillId="0" borderId="0" xfId="49" applyFont="1" applyAlignment="1">
      <alignment horizontal="center" vertical="center" wrapText="1"/>
      <protection/>
    </xf>
    <xf numFmtId="0" fontId="3" fillId="0" borderId="12" xfId="49" applyFont="1" applyBorder="1" applyAlignment="1">
      <alignment horizontal="center" vertical="center" wrapText="1"/>
      <protection/>
    </xf>
    <xf numFmtId="0" fontId="3" fillId="33" borderId="12"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63" fillId="0" borderId="0" xfId="0" applyFont="1" applyAlignment="1">
      <alignment horizontal="left" wrapText="1"/>
    </xf>
    <xf numFmtId="0" fontId="4" fillId="0" borderId="15" xfId="0" applyFont="1" applyFill="1" applyBorder="1" applyAlignment="1" quotePrefix="1">
      <alignment horizontal="left" vertical="top" wrapText="1"/>
    </xf>
    <xf numFmtId="0" fontId="3" fillId="0" borderId="21" xfId="0" applyFont="1" applyFill="1" applyBorder="1" applyAlignment="1">
      <alignment horizontal="center" vertical="top"/>
    </xf>
    <xf numFmtId="0" fontId="4" fillId="0" borderId="15" xfId="0" applyFont="1" applyFill="1" applyBorder="1" applyAlignment="1">
      <alignment horizontal="center" vertical="top"/>
    </xf>
    <xf numFmtId="0" fontId="4" fillId="0" borderId="0" xfId="0" applyFont="1" applyFill="1" applyBorder="1" applyAlignment="1">
      <alignment horizontal="center" vertical="top"/>
    </xf>
    <xf numFmtId="0" fontId="4" fillId="0" borderId="21"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1" xfId="0" applyFont="1" applyFill="1" applyBorder="1" applyAlignment="1">
      <alignment horizontal="center" vertical="top" wrapText="1"/>
    </xf>
    <xf numFmtId="0" fontId="54" fillId="0" borderId="0" xfId="0" applyFont="1" applyAlignment="1">
      <alignment horizontal="left" wrapText="1"/>
    </xf>
    <xf numFmtId="0" fontId="3" fillId="0" borderId="0" xfId="0" applyFont="1" applyFill="1" applyBorder="1" applyAlignment="1">
      <alignment horizontal="left" vertical="top" wrapText="1"/>
    </xf>
    <xf numFmtId="0" fontId="4" fillId="0" borderId="15" xfId="0" applyFont="1" applyFill="1" applyBorder="1" applyAlignment="1">
      <alignment horizontal="left" vertical="top"/>
    </xf>
    <xf numFmtId="0" fontId="4" fillId="0" borderId="0" xfId="0" applyFont="1" applyFill="1" applyBorder="1" applyAlignment="1">
      <alignment horizontal="left" vertical="top"/>
    </xf>
    <xf numFmtId="0" fontId="4" fillId="0" borderId="21" xfId="0" applyFont="1" applyFill="1" applyBorder="1" applyAlignment="1">
      <alignment horizontal="left" vertical="top"/>
    </xf>
    <xf numFmtId="0" fontId="3" fillId="0" borderId="26" xfId="0" applyFont="1" applyFill="1" applyBorder="1" applyAlignment="1">
      <alignment horizontal="center" vertical="top"/>
    </xf>
    <xf numFmtId="0" fontId="3" fillId="0" borderId="0" xfId="0" applyFont="1" applyFill="1" applyBorder="1" applyAlignment="1">
      <alignment horizontal="center" vertical="top"/>
    </xf>
    <xf numFmtId="0" fontId="54" fillId="35" borderId="26" xfId="0" applyFont="1" applyFill="1" applyBorder="1" applyAlignment="1">
      <alignment horizontal="left" vertical="center" wrapText="1"/>
    </xf>
    <xf numFmtId="0" fontId="54" fillId="35" borderId="19" xfId="0" applyFont="1" applyFill="1" applyBorder="1" applyAlignment="1">
      <alignment horizontal="left" vertical="center" wrapText="1"/>
    </xf>
    <xf numFmtId="0" fontId="3" fillId="0" borderId="27"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2" xfId="45"/>
    <cellStyle name="Migliaia 3" xfId="46"/>
    <cellStyle name="Migliaia 3 2"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31"/>
  <sheetViews>
    <sheetView zoomScalePageLayoutView="0" workbookViewId="0" topLeftCell="A1">
      <selection activeCell="E34" sqref="E34"/>
    </sheetView>
  </sheetViews>
  <sheetFormatPr defaultColWidth="9.140625" defaultRowHeight="15"/>
  <cols>
    <col min="1" max="1" width="17.7109375" style="0" customWidth="1"/>
    <col min="2" max="2" width="12.28125" style="0" customWidth="1"/>
    <col min="3" max="3" width="10.8515625" style="0" customWidth="1"/>
    <col min="4" max="4" width="11.421875" style="0" customWidth="1"/>
  </cols>
  <sheetData>
    <row r="1" spans="1:7" ht="31.5" customHeight="1">
      <c r="A1" s="449" t="s">
        <v>300</v>
      </c>
      <c r="B1" s="449"/>
      <c r="C1" s="449"/>
      <c r="D1" s="449"/>
      <c r="E1" s="449"/>
      <c r="F1" s="449"/>
      <c r="G1" s="449"/>
    </row>
    <row r="2" spans="1:7" ht="15">
      <c r="A2" s="450"/>
      <c r="B2" s="450"/>
      <c r="C2" s="450"/>
      <c r="D2" s="450"/>
      <c r="E2" s="450"/>
      <c r="F2" s="450"/>
      <c r="G2" s="450"/>
    </row>
    <row r="3" spans="1:7" ht="48">
      <c r="A3" s="94" t="s">
        <v>0</v>
      </c>
      <c r="B3" s="94" t="s">
        <v>1</v>
      </c>
      <c r="C3" s="95" t="s">
        <v>2</v>
      </c>
      <c r="D3" s="94" t="s">
        <v>113</v>
      </c>
      <c r="E3" s="95" t="s">
        <v>2</v>
      </c>
      <c r="F3" s="94" t="s">
        <v>114</v>
      </c>
      <c r="G3" s="96" t="s">
        <v>3</v>
      </c>
    </row>
    <row r="4" spans="1:7" ht="15">
      <c r="A4" s="97"/>
      <c r="B4" s="98"/>
      <c r="C4" s="99"/>
      <c r="D4" s="98"/>
      <c r="E4" s="99"/>
      <c r="F4" s="98"/>
      <c r="G4" s="100"/>
    </row>
    <row r="5" spans="1:7" ht="15">
      <c r="A5" s="101"/>
      <c r="B5" s="451" t="s">
        <v>4</v>
      </c>
      <c r="C5" s="451"/>
      <c r="D5" s="451"/>
      <c r="E5" s="451"/>
      <c r="F5" s="451"/>
      <c r="G5" s="452"/>
    </row>
    <row r="6" spans="1:7" ht="14.25">
      <c r="A6" s="101" t="s">
        <v>115</v>
      </c>
      <c r="B6" s="102">
        <v>4058976</v>
      </c>
      <c r="C6" s="103">
        <v>22.49</v>
      </c>
      <c r="D6" s="104">
        <v>83871.7864</v>
      </c>
      <c r="E6" s="103">
        <v>43.67</v>
      </c>
      <c r="F6" s="105">
        <v>1589.483624</v>
      </c>
      <c r="G6" s="106">
        <v>193.18065622430137</v>
      </c>
    </row>
    <row r="7" spans="1:7" ht="15">
      <c r="A7" s="101" t="s">
        <v>116</v>
      </c>
      <c r="B7" s="102">
        <v>5332019</v>
      </c>
      <c r="C7" s="103">
        <v>29.55</v>
      </c>
      <c r="D7" s="104">
        <v>49879.0901</v>
      </c>
      <c r="E7" s="103">
        <v>25.97</v>
      </c>
      <c r="F7" s="105">
        <v>719.587288</v>
      </c>
      <c r="G7" s="106">
        <v>87.45629235026666</v>
      </c>
    </row>
    <row r="8" spans="1:7" ht="14.25">
      <c r="A8" s="101" t="s">
        <v>5</v>
      </c>
      <c r="B8" s="102">
        <v>1130573</v>
      </c>
      <c r="C8" s="103">
        <v>6.27</v>
      </c>
      <c r="D8" s="104">
        <v>9536.9463</v>
      </c>
      <c r="E8" s="103">
        <v>4.97</v>
      </c>
      <c r="F8" s="105">
        <v>648.884469</v>
      </c>
      <c r="G8" s="106">
        <v>78.86330229670698</v>
      </c>
    </row>
    <row r="9" spans="1:7" ht="15">
      <c r="A9" s="101" t="s">
        <v>6</v>
      </c>
      <c r="B9" s="102">
        <v>3791027</v>
      </c>
      <c r="C9" s="103">
        <v>21.01</v>
      </c>
      <c r="D9" s="104">
        <v>29420.354</v>
      </c>
      <c r="E9" s="103">
        <v>15.32</v>
      </c>
      <c r="F9" s="105">
        <v>596.963346</v>
      </c>
      <c r="G9" s="106">
        <v>72.5529783263339</v>
      </c>
    </row>
    <row r="10" spans="1:7" ht="15">
      <c r="A10" s="107" t="s">
        <v>117</v>
      </c>
      <c r="B10" s="108">
        <v>14312595</v>
      </c>
      <c r="C10" s="109">
        <v>79.32</v>
      </c>
      <c r="D10" s="108">
        <v>172708.1771</v>
      </c>
      <c r="E10" s="109">
        <v>89.93</v>
      </c>
      <c r="F10" s="110">
        <v>928.220522</v>
      </c>
      <c r="G10" s="111">
        <v>112.81289524051337</v>
      </c>
    </row>
    <row r="11" spans="1:7" ht="15">
      <c r="A11" s="101" t="s">
        <v>118</v>
      </c>
      <c r="B11" s="102">
        <v>3731626</v>
      </c>
      <c r="C11" s="103">
        <v>20.68</v>
      </c>
      <c r="D11" s="104">
        <v>19335.9519</v>
      </c>
      <c r="E11" s="103">
        <v>10.07</v>
      </c>
      <c r="F11" s="105">
        <v>418.444127</v>
      </c>
      <c r="G11" s="106">
        <v>50.85633461491069</v>
      </c>
    </row>
    <row r="12" spans="1:7" ht="15">
      <c r="A12" s="112" t="s">
        <v>7</v>
      </c>
      <c r="B12" s="113">
        <v>18044221</v>
      </c>
      <c r="C12" s="109">
        <v>100</v>
      </c>
      <c r="D12" s="114">
        <v>192044.1291</v>
      </c>
      <c r="E12" s="109">
        <v>100</v>
      </c>
      <c r="F12" s="115">
        <v>822.796472</v>
      </c>
      <c r="G12" s="116">
        <v>100</v>
      </c>
    </row>
    <row r="13" spans="1:7" ht="15">
      <c r="A13" s="112"/>
      <c r="B13" s="113"/>
      <c r="C13" s="109"/>
      <c r="D13" s="114"/>
      <c r="E13" s="109"/>
      <c r="F13" s="117"/>
      <c r="G13" s="116"/>
    </row>
    <row r="14" spans="1:7" ht="15">
      <c r="A14" s="101"/>
      <c r="B14" s="451" t="s">
        <v>8</v>
      </c>
      <c r="C14" s="451"/>
      <c r="D14" s="451"/>
      <c r="E14" s="451"/>
      <c r="F14" s="451"/>
      <c r="G14" s="452"/>
    </row>
    <row r="15" spans="1:7" ht="14.25">
      <c r="A15" s="101" t="s">
        <v>115</v>
      </c>
      <c r="B15" s="102">
        <v>3228461</v>
      </c>
      <c r="C15" s="103">
        <v>42.37</v>
      </c>
      <c r="D15" s="104">
        <v>70442.2466</v>
      </c>
      <c r="E15" s="103">
        <v>64.65</v>
      </c>
      <c r="F15" s="118">
        <v>1678.395484</v>
      </c>
      <c r="G15" s="106">
        <v>203.98671373982262</v>
      </c>
    </row>
    <row r="16" spans="1:7" ht="15">
      <c r="A16" s="101" t="s">
        <v>116</v>
      </c>
      <c r="B16" s="102">
        <v>1960242</v>
      </c>
      <c r="C16" s="103">
        <v>25.73</v>
      </c>
      <c r="D16" s="104">
        <v>23372.8531</v>
      </c>
      <c r="E16" s="103">
        <v>21.45</v>
      </c>
      <c r="F16" s="118">
        <v>917.188686</v>
      </c>
      <c r="G16" s="106">
        <v>111.47212186879673</v>
      </c>
    </row>
    <row r="17" spans="1:7" ht="14.25">
      <c r="A17" s="101" t="s">
        <v>5</v>
      </c>
      <c r="B17" s="102">
        <v>539840</v>
      </c>
      <c r="C17" s="103">
        <v>7.09</v>
      </c>
      <c r="D17" s="104">
        <v>5520.637</v>
      </c>
      <c r="E17" s="103">
        <v>5.07</v>
      </c>
      <c r="F17" s="118">
        <v>786.64862</v>
      </c>
      <c r="G17" s="106">
        <v>95.60670794903457</v>
      </c>
    </row>
    <row r="18" spans="1:7" ht="15">
      <c r="A18" s="101" t="s">
        <v>6</v>
      </c>
      <c r="B18" s="102">
        <v>448427</v>
      </c>
      <c r="C18" s="103">
        <v>5.89</v>
      </c>
      <c r="D18" s="104">
        <v>2371.303</v>
      </c>
      <c r="E18" s="103">
        <v>2.18</v>
      </c>
      <c r="F18" s="118">
        <v>406.772854</v>
      </c>
      <c r="G18" s="106">
        <v>49.43784615547063</v>
      </c>
    </row>
    <row r="19" spans="1:7" ht="15">
      <c r="A19" s="107" t="s">
        <v>117</v>
      </c>
      <c r="B19" s="108">
        <v>6176970</v>
      </c>
      <c r="C19" s="109">
        <v>81.07</v>
      </c>
      <c r="D19" s="108">
        <v>101707.04</v>
      </c>
      <c r="E19" s="109">
        <v>93.34</v>
      </c>
      <c r="F19" s="110">
        <v>1266.578673</v>
      </c>
      <c r="G19" s="111">
        <v>153.9358414993301</v>
      </c>
    </row>
    <row r="20" spans="1:7" ht="15">
      <c r="A20" s="101" t="s">
        <v>118</v>
      </c>
      <c r="B20" s="102">
        <v>1442014</v>
      </c>
      <c r="C20" s="103">
        <v>18.93</v>
      </c>
      <c r="D20" s="104">
        <v>7256.5703</v>
      </c>
      <c r="E20" s="103">
        <v>6.66</v>
      </c>
      <c r="F20" s="118">
        <v>405.510206</v>
      </c>
      <c r="G20" s="106">
        <v>49.284388035149476</v>
      </c>
    </row>
    <row r="21" spans="1:7" ht="15">
      <c r="A21" s="112" t="s">
        <v>7</v>
      </c>
      <c r="B21" s="113">
        <v>7618984</v>
      </c>
      <c r="C21" s="109">
        <v>100</v>
      </c>
      <c r="D21" s="114">
        <v>108963.6103</v>
      </c>
      <c r="E21" s="109">
        <v>100</v>
      </c>
      <c r="F21" s="117">
        <v>1103.607759</v>
      </c>
      <c r="G21" s="116">
        <v>134.12888807330714</v>
      </c>
    </row>
    <row r="22" spans="1:7" ht="15">
      <c r="A22" s="101"/>
      <c r="B22" s="119"/>
      <c r="C22" s="119"/>
      <c r="D22" s="119"/>
      <c r="E22" s="119"/>
      <c r="F22" s="119"/>
      <c r="G22" s="106"/>
    </row>
    <row r="23" spans="1:7" ht="15">
      <c r="A23" s="101"/>
      <c r="B23" s="451" t="s">
        <v>9</v>
      </c>
      <c r="C23" s="451"/>
      <c r="D23" s="451"/>
      <c r="E23" s="451"/>
      <c r="F23" s="451"/>
      <c r="G23" s="452"/>
    </row>
    <row r="24" spans="1:7" ht="14.25">
      <c r="A24" s="101" t="s">
        <v>115</v>
      </c>
      <c r="B24" s="102">
        <v>830515</v>
      </c>
      <c r="C24" s="103">
        <v>7.97</v>
      </c>
      <c r="D24" s="104">
        <v>13429.5397</v>
      </c>
      <c r="E24" s="103">
        <v>16.16</v>
      </c>
      <c r="F24" s="118">
        <v>1243.856549</v>
      </c>
      <c r="G24" s="106">
        <v>151.17426864708287</v>
      </c>
    </row>
    <row r="25" spans="1:7" ht="15">
      <c r="A25" s="101" t="s">
        <v>116</v>
      </c>
      <c r="B25" s="102">
        <v>3371777</v>
      </c>
      <c r="C25" s="103">
        <v>32.34</v>
      </c>
      <c r="D25" s="104">
        <v>26506.237</v>
      </c>
      <c r="E25" s="103">
        <v>31.9</v>
      </c>
      <c r="F25" s="118">
        <v>604.708232</v>
      </c>
      <c r="G25" s="106">
        <v>73.49426651406449</v>
      </c>
    </row>
    <row r="26" spans="1:7" ht="14.25">
      <c r="A26" s="101" t="s">
        <v>5</v>
      </c>
      <c r="B26" s="102">
        <v>590733</v>
      </c>
      <c r="C26" s="103">
        <v>5.67</v>
      </c>
      <c r="D26" s="104">
        <v>4016.3093</v>
      </c>
      <c r="E26" s="103">
        <v>4.83</v>
      </c>
      <c r="F26" s="118">
        <v>522.989015</v>
      </c>
      <c r="G26" s="106">
        <v>63.562379372963576</v>
      </c>
    </row>
    <row r="27" spans="1:7" ht="15">
      <c r="A27" s="101" t="s">
        <v>6</v>
      </c>
      <c r="B27" s="102">
        <v>3342600</v>
      </c>
      <c r="C27" s="103">
        <v>32.06</v>
      </c>
      <c r="D27" s="104">
        <v>27049.051</v>
      </c>
      <c r="E27" s="103">
        <v>32.56</v>
      </c>
      <c r="F27" s="118">
        <v>622.478379</v>
      </c>
      <c r="G27" s="106">
        <v>75.65399223053548</v>
      </c>
    </row>
    <row r="28" spans="1:7" ht="15">
      <c r="A28" s="107" t="s">
        <v>117</v>
      </c>
      <c r="B28" s="108">
        <v>8135625</v>
      </c>
      <c r="C28" s="109">
        <v>78.04</v>
      </c>
      <c r="D28" s="108">
        <v>71001.1371</v>
      </c>
      <c r="E28" s="109">
        <v>85.46</v>
      </c>
      <c r="F28" s="110">
        <v>671.322232</v>
      </c>
      <c r="G28" s="111">
        <v>81.59031484033878</v>
      </c>
    </row>
    <row r="29" spans="1:7" ht="15">
      <c r="A29" s="101" t="s">
        <v>118</v>
      </c>
      <c r="B29" s="102">
        <v>2289612</v>
      </c>
      <c r="C29" s="103">
        <v>21.96</v>
      </c>
      <c r="D29" s="104">
        <v>12079.3816</v>
      </c>
      <c r="E29" s="103">
        <v>14.54</v>
      </c>
      <c r="F29" s="118">
        <v>426.590002</v>
      </c>
      <c r="G29" s="106">
        <v>51.84635769804322</v>
      </c>
    </row>
    <row r="30" spans="1:7" ht="15">
      <c r="A30" s="120" t="s">
        <v>7</v>
      </c>
      <c r="B30" s="121">
        <v>10425237</v>
      </c>
      <c r="C30" s="122">
        <v>100</v>
      </c>
      <c r="D30" s="123">
        <v>83080.5187</v>
      </c>
      <c r="E30" s="122">
        <v>100</v>
      </c>
      <c r="F30" s="124">
        <v>617.573636</v>
      </c>
      <c r="G30" s="125">
        <v>75.05788576108527</v>
      </c>
    </row>
    <row r="31" spans="1:7" ht="15">
      <c r="A31" s="448" t="s">
        <v>119</v>
      </c>
      <c r="B31" s="448"/>
      <c r="C31" s="448"/>
      <c r="D31" s="448"/>
      <c r="E31" s="448"/>
      <c r="F31" s="448"/>
      <c r="G31" s="448"/>
    </row>
  </sheetData>
  <sheetProtection/>
  <mergeCells count="6">
    <mergeCell ref="A31:G31"/>
    <mergeCell ref="A1:G1"/>
    <mergeCell ref="A2:G2"/>
    <mergeCell ref="B5:G5"/>
    <mergeCell ref="B14:G14"/>
    <mergeCell ref="B23:G2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IV65536"/>
    </sheetView>
  </sheetViews>
  <sheetFormatPr defaultColWidth="9.140625" defaultRowHeight="15"/>
  <cols>
    <col min="1" max="1" width="15.421875" style="0" customWidth="1"/>
    <col min="2" max="3" width="9.28125" style="0" bestFit="1" customWidth="1"/>
    <col min="4" max="4" width="9.421875" style="0" bestFit="1" customWidth="1"/>
    <col min="5" max="7" width="9.28125" style="0" bestFit="1" customWidth="1"/>
  </cols>
  <sheetData>
    <row r="1" spans="1:7" ht="25.5" customHeight="1">
      <c r="A1" s="465" t="s">
        <v>167</v>
      </c>
      <c r="B1" s="465"/>
      <c r="C1" s="465"/>
      <c r="D1" s="465"/>
      <c r="E1" s="465"/>
      <c r="F1" s="465"/>
      <c r="G1" s="465"/>
    </row>
    <row r="2" spans="1:7" ht="15">
      <c r="A2" s="460"/>
      <c r="B2" s="460"/>
      <c r="C2" s="460"/>
      <c r="D2" s="460"/>
      <c r="E2" s="460"/>
      <c r="F2" s="460"/>
      <c r="G2" s="460"/>
    </row>
    <row r="3" spans="1:7" ht="14.25">
      <c r="A3" s="471" t="s">
        <v>168</v>
      </c>
      <c r="B3" s="468" t="s">
        <v>39</v>
      </c>
      <c r="C3" s="468"/>
      <c r="D3" s="468" t="s">
        <v>40</v>
      </c>
      <c r="E3" s="468"/>
      <c r="F3" s="468" t="s">
        <v>7</v>
      </c>
      <c r="G3" s="468"/>
    </row>
    <row r="4" spans="1:7" ht="14.25">
      <c r="A4" s="472"/>
      <c r="B4" s="93" t="s">
        <v>1</v>
      </c>
      <c r="C4" s="68" t="s">
        <v>2</v>
      </c>
      <c r="D4" s="92" t="s">
        <v>1</v>
      </c>
      <c r="E4" s="68" t="s">
        <v>2</v>
      </c>
      <c r="F4" s="92" t="s">
        <v>1</v>
      </c>
      <c r="G4" s="68" t="s">
        <v>2</v>
      </c>
    </row>
    <row r="5" spans="1:7" ht="15">
      <c r="A5" s="2" t="s">
        <v>41</v>
      </c>
      <c r="B5" s="128">
        <v>1666526</v>
      </c>
      <c r="C5" s="129">
        <v>21.87</v>
      </c>
      <c r="D5" s="163">
        <v>3074753</v>
      </c>
      <c r="E5" s="164">
        <v>29.49</v>
      </c>
      <c r="F5" s="198">
        <v>4741279</v>
      </c>
      <c r="G5" s="199">
        <v>26.28</v>
      </c>
    </row>
    <row r="6" spans="1:7" ht="15">
      <c r="A6" s="3" t="s">
        <v>42</v>
      </c>
      <c r="B6" s="133">
        <v>2525828</v>
      </c>
      <c r="C6" s="134">
        <v>33.15</v>
      </c>
      <c r="D6" s="165">
        <v>6085338</v>
      </c>
      <c r="E6" s="166">
        <v>58.37</v>
      </c>
      <c r="F6" s="200">
        <v>8611166</v>
      </c>
      <c r="G6" s="201">
        <v>47.72</v>
      </c>
    </row>
    <row r="7" spans="1:7" ht="15">
      <c r="A7" s="3" t="s">
        <v>43</v>
      </c>
      <c r="B7" s="133">
        <v>1357641</v>
      </c>
      <c r="C7" s="134">
        <v>17.82</v>
      </c>
      <c r="D7" s="165">
        <v>838887</v>
      </c>
      <c r="E7" s="166">
        <v>8.05</v>
      </c>
      <c r="F7" s="200">
        <v>2196528</v>
      </c>
      <c r="G7" s="201">
        <v>12.17</v>
      </c>
    </row>
    <row r="8" spans="1:7" ht="15">
      <c r="A8" s="3" t="s">
        <v>44</v>
      </c>
      <c r="B8" s="133">
        <v>1078427</v>
      </c>
      <c r="C8" s="134">
        <v>14.15</v>
      </c>
      <c r="D8" s="165">
        <v>253179</v>
      </c>
      <c r="E8" s="166">
        <v>2.43</v>
      </c>
      <c r="F8" s="200">
        <v>1331606</v>
      </c>
      <c r="G8" s="201">
        <v>7.38</v>
      </c>
    </row>
    <row r="9" spans="1:7" ht="15">
      <c r="A9" s="3" t="s">
        <v>45</v>
      </c>
      <c r="B9" s="133">
        <v>483968</v>
      </c>
      <c r="C9" s="134">
        <v>6.35</v>
      </c>
      <c r="D9" s="165">
        <v>101164</v>
      </c>
      <c r="E9" s="166">
        <v>0.97</v>
      </c>
      <c r="F9" s="200">
        <v>585132</v>
      </c>
      <c r="G9" s="201">
        <v>3.24</v>
      </c>
    </row>
    <row r="10" spans="1:7" ht="15">
      <c r="A10" s="3" t="s">
        <v>46</v>
      </c>
      <c r="B10" s="133">
        <v>224645</v>
      </c>
      <c r="C10" s="134">
        <v>2.95</v>
      </c>
      <c r="D10" s="165">
        <v>42337</v>
      </c>
      <c r="E10" s="166">
        <v>0.41</v>
      </c>
      <c r="F10" s="200">
        <v>266982</v>
      </c>
      <c r="G10" s="201">
        <v>1.48</v>
      </c>
    </row>
    <row r="11" spans="1:7" ht="14.25">
      <c r="A11" s="3" t="s">
        <v>169</v>
      </c>
      <c r="B11" s="133">
        <v>281949</v>
      </c>
      <c r="C11" s="134">
        <v>3.7</v>
      </c>
      <c r="D11" s="165">
        <v>29579</v>
      </c>
      <c r="E11" s="166">
        <v>0.28</v>
      </c>
      <c r="F11" s="200">
        <v>311528</v>
      </c>
      <c r="G11" s="201">
        <v>1.73</v>
      </c>
    </row>
    <row r="12" spans="1:7" ht="15">
      <c r="A12" s="4" t="s">
        <v>7</v>
      </c>
      <c r="B12" s="142">
        <v>7618984</v>
      </c>
      <c r="C12" s="143">
        <v>100</v>
      </c>
      <c r="D12" s="167">
        <v>10425237</v>
      </c>
      <c r="E12" s="168">
        <v>100</v>
      </c>
      <c r="F12" s="142">
        <v>18044221</v>
      </c>
      <c r="G12" s="143">
        <v>100</v>
      </c>
    </row>
  </sheetData>
  <sheetProtection/>
  <mergeCells count="6">
    <mergeCell ref="A1:G1"/>
    <mergeCell ref="A2:G2"/>
    <mergeCell ref="A3:A4"/>
    <mergeCell ref="B3:C3"/>
    <mergeCell ref="D3:E3"/>
    <mergeCell ref="F3:G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IV65536"/>
    </sheetView>
  </sheetViews>
  <sheetFormatPr defaultColWidth="9.140625" defaultRowHeight="15"/>
  <cols>
    <col min="1" max="1" width="14.7109375" style="0" customWidth="1"/>
  </cols>
  <sheetData>
    <row r="1" spans="1:7" ht="26.25" customHeight="1">
      <c r="A1" s="465" t="s">
        <v>170</v>
      </c>
      <c r="B1" s="465"/>
      <c r="C1" s="465"/>
      <c r="D1" s="465"/>
      <c r="E1" s="465"/>
      <c r="F1" s="465"/>
      <c r="G1" s="465"/>
    </row>
    <row r="2" spans="1:7" ht="15">
      <c r="A2" s="460"/>
      <c r="B2" s="460"/>
      <c r="C2" s="460"/>
      <c r="D2" s="460"/>
      <c r="E2" s="460"/>
      <c r="F2" s="460"/>
      <c r="G2" s="460"/>
    </row>
    <row r="3" spans="1:7" ht="14.25">
      <c r="A3" s="471" t="s">
        <v>168</v>
      </c>
      <c r="B3" s="468" t="s">
        <v>1</v>
      </c>
      <c r="C3" s="470" t="s">
        <v>2</v>
      </c>
      <c r="D3" s="470" t="s">
        <v>171</v>
      </c>
      <c r="E3" s="470"/>
      <c r="F3" s="470" t="s">
        <v>166</v>
      </c>
      <c r="G3" s="470"/>
    </row>
    <row r="4" spans="1:7" ht="14.25">
      <c r="A4" s="472"/>
      <c r="B4" s="468"/>
      <c r="C4" s="470"/>
      <c r="D4" s="202" t="s">
        <v>1</v>
      </c>
      <c r="E4" s="68" t="s">
        <v>2</v>
      </c>
      <c r="F4" s="202" t="s">
        <v>1</v>
      </c>
      <c r="G4" s="68" t="s">
        <v>2</v>
      </c>
    </row>
    <row r="5" spans="1:7" ht="15">
      <c r="A5" s="2" t="s">
        <v>41</v>
      </c>
      <c r="B5" s="128">
        <v>4741279</v>
      </c>
      <c r="C5" s="164">
        <v>26.28</v>
      </c>
      <c r="D5" s="203">
        <v>1772106</v>
      </c>
      <c r="E5" s="164">
        <v>47.49</v>
      </c>
      <c r="F5" s="203">
        <v>1316335</v>
      </c>
      <c r="G5" s="129">
        <v>34.72</v>
      </c>
    </row>
    <row r="6" spans="1:7" ht="15">
      <c r="A6" s="3" t="s">
        <v>42</v>
      </c>
      <c r="B6" s="133">
        <v>8611166</v>
      </c>
      <c r="C6" s="166">
        <v>47.72</v>
      </c>
      <c r="D6" s="204">
        <v>1959520</v>
      </c>
      <c r="E6" s="166">
        <v>52.51</v>
      </c>
      <c r="F6" s="204">
        <v>2055128</v>
      </c>
      <c r="G6" s="134">
        <v>54.21</v>
      </c>
    </row>
    <row r="7" spans="1:7" ht="15">
      <c r="A7" s="3" t="s">
        <v>43</v>
      </c>
      <c r="B7" s="133">
        <v>2196528</v>
      </c>
      <c r="C7" s="166">
        <v>12.17</v>
      </c>
      <c r="D7" s="204">
        <v>0</v>
      </c>
      <c r="E7" s="166">
        <v>0</v>
      </c>
      <c r="F7" s="204">
        <v>327043</v>
      </c>
      <c r="G7" s="134">
        <v>8.63</v>
      </c>
    </row>
    <row r="8" spans="1:7" ht="15">
      <c r="A8" s="3" t="s">
        <v>44</v>
      </c>
      <c r="B8" s="133">
        <v>1331606</v>
      </c>
      <c r="C8" s="166">
        <v>7.38</v>
      </c>
      <c r="D8" s="204">
        <v>0</v>
      </c>
      <c r="E8" s="166">
        <v>0</v>
      </c>
      <c r="F8" s="204">
        <v>55978</v>
      </c>
      <c r="G8" s="134">
        <v>1.48</v>
      </c>
    </row>
    <row r="9" spans="1:7" ht="15">
      <c r="A9" s="3" t="s">
        <v>45</v>
      </c>
      <c r="B9" s="133">
        <v>585132</v>
      </c>
      <c r="C9" s="166">
        <v>3.24</v>
      </c>
      <c r="D9" s="204">
        <v>0</v>
      </c>
      <c r="E9" s="166">
        <v>0</v>
      </c>
      <c r="F9" s="204">
        <v>22219</v>
      </c>
      <c r="G9" s="134">
        <v>0.59</v>
      </c>
    </row>
    <row r="10" spans="1:7" ht="15">
      <c r="A10" s="3" t="s">
        <v>46</v>
      </c>
      <c r="B10" s="133">
        <v>266982</v>
      </c>
      <c r="C10" s="166">
        <v>1.48</v>
      </c>
      <c r="D10" s="204">
        <v>0</v>
      </c>
      <c r="E10" s="166">
        <v>0</v>
      </c>
      <c r="F10" s="204">
        <v>7790</v>
      </c>
      <c r="G10" s="134">
        <v>0.21</v>
      </c>
    </row>
    <row r="11" spans="1:7" ht="14.25">
      <c r="A11" s="3" t="s">
        <v>169</v>
      </c>
      <c r="B11" s="133">
        <v>311528</v>
      </c>
      <c r="C11" s="166">
        <v>1.73</v>
      </c>
      <c r="D11" s="204">
        <v>0</v>
      </c>
      <c r="E11" s="166">
        <v>0</v>
      </c>
      <c r="F11" s="204">
        <v>6534</v>
      </c>
      <c r="G11" s="134">
        <v>0.17</v>
      </c>
    </row>
    <row r="12" spans="1:7" ht="15">
      <c r="A12" s="196" t="s">
        <v>7</v>
      </c>
      <c r="B12" s="167">
        <v>18044221</v>
      </c>
      <c r="C12" s="168">
        <v>100</v>
      </c>
      <c r="D12" s="205">
        <v>3731626</v>
      </c>
      <c r="E12" s="168">
        <v>100</v>
      </c>
      <c r="F12" s="205">
        <v>3791027</v>
      </c>
      <c r="G12" s="143">
        <v>100</v>
      </c>
    </row>
  </sheetData>
  <sheetProtection/>
  <mergeCells count="7">
    <mergeCell ref="A1:G1"/>
    <mergeCell ref="A2:G2"/>
    <mergeCell ref="A3:A4"/>
    <mergeCell ref="B3:B4"/>
    <mergeCell ref="C3:C4"/>
    <mergeCell ref="D3:E3"/>
    <mergeCell ref="F3:G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IV65536"/>
    </sheetView>
  </sheetViews>
  <sheetFormatPr defaultColWidth="9.140625" defaultRowHeight="15"/>
  <cols>
    <col min="1" max="1" width="14.421875" style="0" customWidth="1"/>
    <col min="3" max="3" width="9.140625" style="293" customWidth="1"/>
    <col min="5" max="5" width="9.140625" style="293" customWidth="1"/>
  </cols>
  <sheetData>
    <row r="1" spans="1:7" ht="32.25" customHeight="1">
      <c r="A1" s="465" t="s">
        <v>268</v>
      </c>
      <c r="B1" s="465"/>
      <c r="C1" s="465"/>
      <c r="D1" s="465"/>
      <c r="E1" s="465"/>
      <c r="F1" s="465"/>
      <c r="G1" s="465"/>
    </row>
    <row r="2" spans="1:7" ht="15">
      <c r="A2" s="460"/>
      <c r="B2" s="460"/>
      <c r="C2" s="460"/>
      <c r="D2" s="460"/>
      <c r="E2" s="460"/>
      <c r="F2" s="460"/>
      <c r="G2" s="460"/>
    </row>
    <row r="3" spans="1:7" ht="51">
      <c r="A3" s="92" t="s">
        <v>0</v>
      </c>
      <c r="B3" s="92" t="s">
        <v>1</v>
      </c>
      <c r="C3" s="68" t="s">
        <v>2</v>
      </c>
      <c r="D3" s="92" t="s">
        <v>14</v>
      </c>
      <c r="E3" s="68" t="s">
        <v>2</v>
      </c>
      <c r="F3" s="92" t="s">
        <v>114</v>
      </c>
      <c r="G3" s="13" t="s">
        <v>3</v>
      </c>
    </row>
    <row r="4" spans="1:7" ht="15">
      <c r="A4" s="461"/>
      <c r="B4" s="462"/>
      <c r="C4" s="462"/>
      <c r="D4" s="462"/>
      <c r="E4" s="462"/>
      <c r="F4" s="462"/>
      <c r="G4" s="463"/>
    </row>
    <row r="5" spans="1:7" ht="15">
      <c r="A5" s="15"/>
      <c r="B5" s="458" t="s">
        <v>4</v>
      </c>
      <c r="C5" s="458"/>
      <c r="D5" s="458"/>
      <c r="E5" s="458"/>
      <c r="F5" s="458"/>
      <c r="G5" s="459"/>
    </row>
    <row r="6" spans="1:7" ht="15">
      <c r="A6" s="15" t="s">
        <v>269</v>
      </c>
      <c r="B6" s="280">
        <v>2174988</v>
      </c>
      <c r="C6" s="281">
        <v>77.11074546825625</v>
      </c>
      <c r="D6" s="282">
        <v>56243.2816613</v>
      </c>
      <c r="E6" s="281">
        <v>86.30891845068854</v>
      </c>
      <c r="F6" s="283">
        <v>1989.16</v>
      </c>
      <c r="G6" s="176">
        <v>111.92851556125751</v>
      </c>
    </row>
    <row r="7" spans="1:7" ht="15">
      <c r="A7" s="15" t="s">
        <v>48</v>
      </c>
      <c r="B7" s="280">
        <v>645615</v>
      </c>
      <c r="C7" s="281">
        <v>22.889254531743745</v>
      </c>
      <c r="D7" s="282">
        <v>8921.805181200001</v>
      </c>
      <c r="E7" s="281">
        <v>13.691081549158007</v>
      </c>
      <c r="F7" s="283">
        <v>1063.01</v>
      </c>
      <c r="G7" s="176">
        <v>59.81476167164649</v>
      </c>
    </row>
    <row r="8" spans="1:7" ht="15">
      <c r="A8" s="16" t="s">
        <v>7</v>
      </c>
      <c r="B8" s="284">
        <v>2820603</v>
      </c>
      <c r="C8" s="285">
        <v>100</v>
      </c>
      <c r="D8" s="286">
        <v>65165.0868426</v>
      </c>
      <c r="E8" s="285">
        <v>100</v>
      </c>
      <c r="F8" s="287">
        <v>1777.17</v>
      </c>
      <c r="G8" s="175">
        <v>100</v>
      </c>
    </row>
    <row r="9" spans="1:7" ht="15">
      <c r="A9" s="464"/>
      <c r="B9" s="458"/>
      <c r="C9" s="458"/>
      <c r="D9" s="458"/>
      <c r="E9" s="458"/>
      <c r="F9" s="458"/>
      <c r="G9" s="459"/>
    </row>
    <row r="10" spans="1:7" ht="15">
      <c r="A10" s="15"/>
      <c r="B10" s="458" t="s">
        <v>8</v>
      </c>
      <c r="C10" s="458"/>
      <c r="D10" s="458"/>
      <c r="E10" s="458"/>
      <c r="F10" s="458"/>
      <c r="G10" s="459"/>
    </row>
    <row r="11" spans="1:7" ht="15">
      <c r="A11" s="15" t="s">
        <v>269</v>
      </c>
      <c r="B11" s="280">
        <v>1079656</v>
      </c>
      <c r="C11" s="281">
        <v>91.92559487572893</v>
      </c>
      <c r="D11" s="282">
        <v>32434.443208700002</v>
      </c>
      <c r="E11" s="281">
        <v>97.47840097862313</v>
      </c>
      <c r="F11" s="283">
        <v>2310.88</v>
      </c>
      <c r="G11" s="176">
        <v>130.0314545035084</v>
      </c>
    </row>
    <row r="12" spans="1:7" ht="15">
      <c r="A12" s="15" t="s">
        <v>48</v>
      </c>
      <c r="B12" s="280">
        <v>94833</v>
      </c>
      <c r="C12" s="281">
        <v>8.074405124271065</v>
      </c>
      <c r="D12" s="282">
        <v>839.0234086</v>
      </c>
      <c r="E12" s="281">
        <v>2.5215990213768813</v>
      </c>
      <c r="F12" s="288">
        <v>680.57</v>
      </c>
      <c r="G12" s="176">
        <v>38.29515465599802</v>
      </c>
    </row>
    <row r="13" spans="1:7" ht="15">
      <c r="A13" s="16" t="s">
        <v>7</v>
      </c>
      <c r="B13" s="284">
        <v>1174489</v>
      </c>
      <c r="C13" s="285">
        <v>100</v>
      </c>
      <c r="D13" s="286">
        <v>33273.4666173</v>
      </c>
      <c r="E13" s="285">
        <v>100</v>
      </c>
      <c r="F13" s="287">
        <v>2179.24</v>
      </c>
      <c r="G13" s="175">
        <v>122.62417213884996</v>
      </c>
    </row>
    <row r="14" spans="1:7" ht="15">
      <c r="A14" s="455"/>
      <c r="B14" s="456"/>
      <c r="C14" s="456"/>
      <c r="D14" s="456"/>
      <c r="E14" s="456"/>
      <c r="F14" s="456"/>
      <c r="G14" s="457"/>
    </row>
    <row r="15" spans="1:7" ht="15">
      <c r="A15" s="15"/>
      <c r="B15" s="458" t="s">
        <v>9</v>
      </c>
      <c r="C15" s="458"/>
      <c r="D15" s="458"/>
      <c r="E15" s="458"/>
      <c r="F15" s="458"/>
      <c r="G15" s="459"/>
    </row>
    <row r="16" spans="1:7" ht="15">
      <c r="A16" s="15" t="s">
        <v>269</v>
      </c>
      <c r="B16" s="280">
        <v>1095332</v>
      </c>
      <c r="C16" s="281">
        <v>66.54047046559351</v>
      </c>
      <c r="D16" s="282">
        <v>23808.838452599997</v>
      </c>
      <c r="E16" s="281">
        <v>74.65546837821731</v>
      </c>
      <c r="F16" s="283">
        <v>1672.05</v>
      </c>
      <c r="G16" s="176">
        <v>94.08497780178597</v>
      </c>
    </row>
    <row r="17" spans="1:7" ht="15">
      <c r="A17" s="15" t="s">
        <v>48</v>
      </c>
      <c r="B17" s="280">
        <v>550782</v>
      </c>
      <c r="C17" s="281">
        <v>33.459529534406485</v>
      </c>
      <c r="D17" s="282">
        <v>8082.7817726</v>
      </c>
      <c r="E17" s="281">
        <v>25.34453162146912</v>
      </c>
      <c r="F17" s="283">
        <v>1128.85</v>
      </c>
      <c r="G17" s="176">
        <v>63.5195282387166</v>
      </c>
    </row>
    <row r="18" spans="1:7" ht="15">
      <c r="A18" s="18" t="s">
        <v>7</v>
      </c>
      <c r="B18" s="289">
        <v>1646114</v>
      </c>
      <c r="C18" s="290">
        <v>100</v>
      </c>
      <c r="D18" s="291">
        <v>31891.6202253</v>
      </c>
      <c r="E18" s="290">
        <v>100</v>
      </c>
      <c r="F18" s="292">
        <v>1490.3</v>
      </c>
      <c r="G18" s="206">
        <v>83.85804396878183</v>
      </c>
    </row>
  </sheetData>
  <sheetProtection/>
  <mergeCells count="8">
    <mergeCell ref="A14:G14"/>
    <mergeCell ref="B15:G15"/>
    <mergeCell ref="A1:G1"/>
    <mergeCell ref="A2:G2"/>
    <mergeCell ref="A4:G4"/>
    <mergeCell ref="B5:G5"/>
    <mergeCell ref="A9:G9"/>
    <mergeCell ref="B10:G10"/>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IV65536"/>
    </sheetView>
  </sheetViews>
  <sheetFormatPr defaultColWidth="9.140625" defaultRowHeight="15"/>
  <cols>
    <col min="1" max="1" width="13.140625" style="0" customWidth="1"/>
    <col min="2" max="2" width="10.00390625" style="0" bestFit="1" customWidth="1"/>
    <col min="3" max="3" width="9.28125" style="293" bestFit="1" customWidth="1"/>
    <col min="4" max="4" width="11.28125" style="0" customWidth="1"/>
    <col min="5" max="5" width="9.28125" style="293" bestFit="1" customWidth="1"/>
    <col min="6" max="7" width="9.28125" style="0" bestFit="1" customWidth="1"/>
  </cols>
  <sheetData>
    <row r="1" spans="1:7" ht="30" customHeight="1">
      <c r="A1" s="475" t="s">
        <v>270</v>
      </c>
      <c r="B1" s="475"/>
      <c r="C1" s="475"/>
      <c r="D1" s="475"/>
      <c r="E1" s="475"/>
      <c r="F1" s="475"/>
      <c r="G1" s="475"/>
    </row>
    <row r="2" spans="1:7" ht="15">
      <c r="A2" s="476"/>
      <c r="B2" s="476"/>
      <c r="C2" s="476"/>
      <c r="D2" s="476"/>
      <c r="E2" s="476"/>
      <c r="F2" s="476"/>
      <c r="G2" s="476"/>
    </row>
    <row r="3" spans="1:10" ht="51.75">
      <c r="A3" s="294" t="s">
        <v>0</v>
      </c>
      <c r="B3" s="294" t="s">
        <v>1</v>
      </c>
      <c r="C3" s="295" t="s">
        <v>2</v>
      </c>
      <c r="D3" s="294" t="s">
        <v>271</v>
      </c>
      <c r="E3" s="295" t="s">
        <v>2</v>
      </c>
      <c r="F3" s="294" t="s">
        <v>114</v>
      </c>
      <c r="G3" s="294" t="s">
        <v>3</v>
      </c>
      <c r="J3" s="19"/>
    </row>
    <row r="4" spans="1:7" ht="15">
      <c r="A4" s="477"/>
      <c r="B4" s="478"/>
      <c r="C4" s="478"/>
      <c r="D4" s="478"/>
      <c r="E4" s="478"/>
      <c r="F4" s="478"/>
      <c r="G4" s="479"/>
    </row>
    <row r="5" spans="1:7" ht="15">
      <c r="A5" s="296"/>
      <c r="B5" s="473" t="s">
        <v>142</v>
      </c>
      <c r="C5" s="473"/>
      <c r="D5" s="473"/>
      <c r="E5" s="473"/>
      <c r="F5" s="473"/>
      <c r="G5" s="474"/>
    </row>
    <row r="6" spans="1:7" ht="15">
      <c r="A6" s="296" t="s">
        <v>269</v>
      </c>
      <c r="B6" s="297">
        <v>2174988</v>
      </c>
      <c r="C6" s="298">
        <v>77.11074546825625</v>
      </c>
      <c r="D6" s="299">
        <v>56243.28</v>
      </c>
      <c r="E6" s="298">
        <v>86.30891171944978</v>
      </c>
      <c r="F6" s="300">
        <v>1989.16</v>
      </c>
      <c r="G6" s="301">
        <v>111.92851556125751</v>
      </c>
    </row>
    <row r="7" spans="1:7" ht="15">
      <c r="A7" s="296" t="s">
        <v>48</v>
      </c>
      <c r="B7" s="297">
        <v>645615</v>
      </c>
      <c r="C7" s="298">
        <v>22.889254531743745</v>
      </c>
      <c r="D7" s="299">
        <v>8921.81</v>
      </c>
      <c r="E7" s="298">
        <v>13.691088280550215</v>
      </c>
      <c r="F7" s="300">
        <v>1063.01</v>
      </c>
      <c r="G7" s="301">
        <v>59.81476167164649</v>
      </c>
    </row>
    <row r="8" spans="1:7" ht="15">
      <c r="A8" s="302" t="s">
        <v>7</v>
      </c>
      <c r="B8" s="303">
        <v>2820603</v>
      </c>
      <c r="C8" s="304">
        <v>100</v>
      </c>
      <c r="D8" s="305">
        <v>65165.09</v>
      </c>
      <c r="E8" s="304">
        <v>100</v>
      </c>
      <c r="F8" s="306">
        <v>1777.17</v>
      </c>
      <c r="G8" s="307">
        <v>100</v>
      </c>
    </row>
    <row r="9" spans="1:7" ht="15">
      <c r="A9" s="296"/>
      <c r="B9" s="473" t="s">
        <v>143</v>
      </c>
      <c r="C9" s="473"/>
      <c r="D9" s="473"/>
      <c r="E9" s="473"/>
      <c r="F9" s="473"/>
      <c r="G9" s="474"/>
    </row>
    <row r="10" spans="1:7" ht="15">
      <c r="A10" s="296" t="s">
        <v>269</v>
      </c>
      <c r="B10" s="297">
        <v>909715</v>
      </c>
      <c r="C10" s="298">
        <v>79.89704982131707</v>
      </c>
      <c r="D10" s="299">
        <v>21989.78</v>
      </c>
      <c r="E10" s="298">
        <v>87.47764305263827</v>
      </c>
      <c r="F10" s="300">
        <v>1859.4</v>
      </c>
      <c r="G10" s="301">
        <v>104.62701936224448</v>
      </c>
    </row>
    <row r="11" spans="1:7" ht="15">
      <c r="A11" s="296" t="s">
        <v>48</v>
      </c>
      <c r="B11" s="297">
        <v>228894</v>
      </c>
      <c r="C11" s="298">
        <v>20.10295017868294</v>
      </c>
      <c r="D11" s="299">
        <v>3147.82</v>
      </c>
      <c r="E11" s="298">
        <v>12.522356947361724</v>
      </c>
      <c r="F11" s="300">
        <v>1057.87</v>
      </c>
      <c r="G11" s="301">
        <v>59.52553779323305</v>
      </c>
    </row>
    <row r="12" spans="1:7" ht="15">
      <c r="A12" s="302" t="s">
        <v>7</v>
      </c>
      <c r="B12" s="303">
        <v>1138609</v>
      </c>
      <c r="C12" s="304">
        <v>100</v>
      </c>
      <c r="D12" s="305">
        <v>25137.6</v>
      </c>
      <c r="E12" s="304">
        <v>100</v>
      </c>
      <c r="F12" s="306">
        <v>1698.27</v>
      </c>
      <c r="G12" s="307">
        <v>95.56035719711676</v>
      </c>
    </row>
    <row r="13" spans="1:7" ht="15">
      <c r="A13" s="296"/>
      <c r="B13" s="473" t="s">
        <v>144</v>
      </c>
      <c r="C13" s="473"/>
      <c r="D13" s="473"/>
      <c r="E13" s="473"/>
      <c r="F13" s="473"/>
      <c r="G13" s="474"/>
    </row>
    <row r="14" spans="1:7" ht="15">
      <c r="A14" s="296" t="s">
        <v>269</v>
      </c>
      <c r="B14" s="297">
        <v>499584</v>
      </c>
      <c r="C14" s="298">
        <v>75.68881145367776</v>
      </c>
      <c r="D14" s="299">
        <v>13895.06</v>
      </c>
      <c r="E14" s="298">
        <v>85.56392820173664</v>
      </c>
      <c r="F14" s="300">
        <v>2139.48</v>
      </c>
      <c r="G14" s="301">
        <v>120.38690727392427</v>
      </c>
    </row>
    <row r="15" spans="1:7" ht="15">
      <c r="A15" s="296" t="s">
        <v>48</v>
      </c>
      <c r="B15" s="297">
        <v>160466</v>
      </c>
      <c r="C15" s="298">
        <v>24.31118854632225</v>
      </c>
      <c r="D15" s="299">
        <v>2344.33</v>
      </c>
      <c r="E15" s="298">
        <v>14.436071798263358</v>
      </c>
      <c r="F15" s="300">
        <v>1123.81</v>
      </c>
      <c r="G15" s="301">
        <v>63.23593128400772</v>
      </c>
    </row>
    <row r="16" spans="1:7" ht="15">
      <c r="A16" s="302" t="s">
        <v>7</v>
      </c>
      <c r="B16" s="303">
        <v>660050</v>
      </c>
      <c r="C16" s="304">
        <v>100</v>
      </c>
      <c r="D16" s="305">
        <v>16239.39</v>
      </c>
      <c r="E16" s="304">
        <v>100</v>
      </c>
      <c r="F16" s="306">
        <v>1892.56</v>
      </c>
      <c r="G16" s="307">
        <v>106.49290726267043</v>
      </c>
    </row>
    <row r="17" spans="1:7" ht="15">
      <c r="A17" s="296"/>
      <c r="B17" s="473" t="s">
        <v>145</v>
      </c>
      <c r="C17" s="473"/>
      <c r="D17" s="473"/>
      <c r="E17" s="473"/>
      <c r="F17" s="473"/>
      <c r="G17" s="474"/>
    </row>
    <row r="18" spans="1:7" ht="15">
      <c r="A18" s="296" t="s">
        <v>269</v>
      </c>
      <c r="B18" s="297">
        <v>763329</v>
      </c>
      <c r="C18" s="298">
        <v>74.97981427165374</v>
      </c>
      <c r="D18" s="299">
        <v>20300.09</v>
      </c>
      <c r="E18" s="298">
        <v>85.62711035092197</v>
      </c>
      <c r="F18" s="300">
        <v>2045.7</v>
      </c>
      <c r="G18" s="301">
        <v>115.10997822380527</v>
      </c>
    </row>
    <row r="19" spans="1:7" ht="15">
      <c r="A19" s="296" t="s">
        <v>48</v>
      </c>
      <c r="B19" s="297">
        <v>254717</v>
      </c>
      <c r="C19" s="298">
        <v>25.020185728346263</v>
      </c>
      <c r="D19" s="299">
        <v>3407.46</v>
      </c>
      <c r="E19" s="298">
        <v>14.372889649078036</v>
      </c>
      <c r="F19" s="300">
        <v>1029.03</v>
      </c>
      <c r="G19" s="301">
        <v>57.902732996843284</v>
      </c>
    </row>
    <row r="20" spans="1:7" ht="15">
      <c r="A20" s="302" t="s">
        <v>7</v>
      </c>
      <c r="B20" s="303">
        <v>1018046</v>
      </c>
      <c r="C20" s="304">
        <v>100</v>
      </c>
      <c r="D20" s="305">
        <v>23707.55</v>
      </c>
      <c r="E20" s="304">
        <v>100</v>
      </c>
      <c r="F20" s="306">
        <v>1791.33</v>
      </c>
      <c r="G20" s="307">
        <v>100.79677239656306</v>
      </c>
    </row>
    <row r="21" spans="1:7" ht="15">
      <c r="A21" s="296"/>
      <c r="B21" s="473" t="s">
        <v>176</v>
      </c>
      <c r="C21" s="473"/>
      <c r="D21" s="473"/>
      <c r="E21" s="473"/>
      <c r="F21" s="473"/>
      <c r="G21" s="474"/>
    </row>
    <row r="22" spans="1:7" ht="15">
      <c r="A22" s="296" t="s">
        <v>269</v>
      </c>
      <c r="B22" s="297">
        <v>2360</v>
      </c>
      <c r="C22" s="298">
        <v>60.54386865059005</v>
      </c>
      <c r="D22" s="299">
        <v>58.35</v>
      </c>
      <c r="E22" s="298">
        <v>72.43947858472998</v>
      </c>
      <c r="F22" s="300">
        <v>1901.85</v>
      </c>
      <c r="G22" s="301">
        <v>107.01564847482233</v>
      </c>
    </row>
    <row r="23" spans="1:7" ht="15">
      <c r="A23" s="296" t="s">
        <v>48</v>
      </c>
      <c r="B23" s="297">
        <v>1538</v>
      </c>
      <c r="C23" s="298">
        <v>39.45613134940996</v>
      </c>
      <c r="D23" s="299">
        <v>22.2</v>
      </c>
      <c r="E23" s="298">
        <v>27.560521415270017</v>
      </c>
      <c r="F23" s="300">
        <v>1110.38</v>
      </c>
      <c r="G23" s="301">
        <v>62.48023543048781</v>
      </c>
    </row>
    <row r="24" spans="1:7" ht="15">
      <c r="A24" s="308" t="s">
        <v>7</v>
      </c>
      <c r="B24" s="289">
        <v>3898</v>
      </c>
      <c r="C24" s="309">
        <v>100</v>
      </c>
      <c r="D24" s="291">
        <v>80.55</v>
      </c>
      <c r="E24" s="309">
        <v>100</v>
      </c>
      <c r="F24" s="292">
        <v>1589.57</v>
      </c>
      <c r="G24" s="310">
        <v>89.44389113028016</v>
      </c>
    </row>
  </sheetData>
  <sheetProtection/>
  <mergeCells count="8">
    <mergeCell ref="B17:G17"/>
    <mergeCell ref="B21:G21"/>
    <mergeCell ref="A1:G1"/>
    <mergeCell ref="A2:G2"/>
    <mergeCell ref="A4:G4"/>
    <mergeCell ref="B5:G5"/>
    <mergeCell ref="B9:G9"/>
    <mergeCell ref="B13:G1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IV65536"/>
    </sheetView>
  </sheetViews>
  <sheetFormatPr defaultColWidth="9.140625" defaultRowHeight="15"/>
  <cols>
    <col min="1" max="1" width="23.140625" style="0" customWidth="1"/>
    <col min="3" max="3" width="9.140625" style="293" customWidth="1"/>
    <col min="5" max="5" width="9.140625" style="293" customWidth="1"/>
  </cols>
  <sheetData>
    <row r="1" spans="1:7" ht="27" customHeight="1">
      <c r="A1" s="465" t="s">
        <v>272</v>
      </c>
      <c r="B1" s="465"/>
      <c r="C1" s="465"/>
      <c r="D1" s="465"/>
      <c r="E1" s="465"/>
      <c r="F1" s="465"/>
      <c r="G1" s="465"/>
    </row>
    <row r="2" spans="1:7" ht="15">
      <c r="A2" s="460"/>
      <c r="B2" s="460"/>
      <c r="C2" s="460"/>
      <c r="D2" s="460"/>
      <c r="E2" s="460"/>
      <c r="F2" s="460"/>
      <c r="G2" s="460"/>
    </row>
    <row r="3" spans="1:7" ht="51">
      <c r="A3" s="92" t="s">
        <v>147</v>
      </c>
      <c r="B3" s="92" t="s">
        <v>1</v>
      </c>
      <c r="C3" s="68" t="s">
        <v>2</v>
      </c>
      <c r="D3" s="92" t="s">
        <v>14</v>
      </c>
      <c r="E3" s="68" t="s">
        <v>2</v>
      </c>
      <c r="F3" s="92" t="s">
        <v>114</v>
      </c>
      <c r="G3" s="13" t="s">
        <v>3</v>
      </c>
    </row>
    <row r="4" spans="1:7" ht="15">
      <c r="A4" s="182" t="s">
        <v>19</v>
      </c>
      <c r="B4" s="311">
        <v>169308</v>
      </c>
      <c r="C4" s="312">
        <v>6.00254626404354</v>
      </c>
      <c r="D4" s="313">
        <v>3732.0733041</v>
      </c>
      <c r="E4" s="312">
        <v>5.727105548273824</v>
      </c>
      <c r="F4" s="314">
        <v>1695.62</v>
      </c>
      <c r="G4" s="315">
        <v>95.41124371894641</v>
      </c>
    </row>
    <row r="5" spans="1:7" ht="15">
      <c r="A5" s="15" t="s">
        <v>148</v>
      </c>
      <c r="B5" s="316">
        <v>6471</v>
      </c>
      <c r="C5" s="317">
        <v>0.22941902848433474</v>
      </c>
      <c r="D5" s="318">
        <v>141.1044879</v>
      </c>
      <c r="E5" s="317">
        <v>0.216533875326253</v>
      </c>
      <c r="F5" s="319">
        <v>1677.36</v>
      </c>
      <c r="G5" s="320">
        <v>94.38376745049712</v>
      </c>
    </row>
    <row r="6" spans="1:7" ht="15">
      <c r="A6" s="15" t="s">
        <v>20</v>
      </c>
      <c r="B6" s="316">
        <v>98686</v>
      </c>
      <c r="C6" s="317">
        <v>3.4987554079748198</v>
      </c>
      <c r="D6" s="318">
        <v>2202.6411334</v>
      </c>
      <c r="E6" s="317">
        <v>3.3800939124354543</v>
      </c>
      <c r="F6" s="319">
        <v>1716.9</v>
      </c>
      <c r="G6" s="320">
        <v>96.60865308327284</v>
      </c>
    </row>
    <row r="7" spans="1:7" ht="15">
      <c r="A7" s="15" t="s">
        <v>21</v>
      </c>
      <c r="B7" s="316">
        <v>325149</v>
      </c>
      <c r="C7" s="317">
        <v>11.527641429864467</v>
      </c>
      <c r="D7" s="318">
        <v>6919.5552993</v>
      </c>
      <c r="E7" s="317">
        <v>10.618500848488885</v>
      </c>
      <c r="F7" s="319">
        <v>1637.01</v>
      </c>
      <c r="G7" s="320">
        <v>92.11330373571465</v>
      </c>
    </row>
    <row r="8" spans="1:7" ht="15">
      <c r="A8" s="15" t="s">
        <v>149</v>
      </c>
      <c r="B8" s="316">
        <v>53464</v>
      </c>
      <c r="C8" s="317">
        <v>1.8954812144778972</v>
      </c>
      <c r="D8" s="318">
        <v>1239.3245775</v>
      </c>
      <c r="E8" s="317">
        <v>1.9018229508286688</v>
      </c>
      <c r="F8" s="319">
        <v>1783.12</v>
      </c>
      <c r="G8" s="320">
        <v>100.33480196042022</v>
      </c>
    </row>
    <row r="9" spans="1:7" ht="15">
      <c r="A9" s="15" t="s">
        <v>22</v>
      </c>
      <c r="B9" s="316">
        <v>200908</v>
      </c>
      <c r="C9" s="317">
        <v>7.122874080471445</v>
      </c>
      <c r="D9" s="318">
        <v>4485.3792546</v>
      </c>
      <c r="E9" s="317">
        <v>6.883101783373668</v>
      </c>
      <c r="F9" s="319">
        <v>1717.35</v>
      </c>
      <c r="G9" s="320">
        <v>96.63397423994327</v>
      </c>
    </row>
    <row r="10" spans="1:7" ht="15">
      <c r="A10" s="15" t="s">
        <v>150</v>
      </c>
      <c r="B10" s="316">
        <v>75215</v>
      </c>
      <c r="C10" s="317">
        <v>2.6666283769818016</v>
      </c>
      <c r="D10" s="318">
        <v>1749.4004180999998</v>
      </c>
      <c r="E10" s="317">
        <v>2.6845670018448806</v>
      </c>
      <c r="F10" s="319">
        <v>1789.13</v>
      </c>
      <c r="G10" s="320">
        <v>100.67298007506315</v>
      </c>
    </row>
    <row r="11" spans="1:7" ht="15">
      <c r="A11" s="15" t="s">
        <v>151</v>
      </c>
      <c r="B11" s="316">
        <v>209408</v>
      </c>
      <c r="C11" s="317">
        <v>7.424228081725786</v>
      </c>
      <c r="D11" s="318">
        <v>4668.123425600001</v>
      </c>
      <c r="E11" s="317">
        <v>7.163534419704533</v>
      </c>
      <c r="F11" s="319">
        <v>1714.77</v>
      </c>
      <c r="G11" s="320">
        <v>96.48879960836611</v>
      </c>
    </row>
    <row r="12" spans="1:7" ht="15">
      <c r="A12" s="15" t="s">
        <v>23</v>
      </c>
      <c r="B12" s="316">
        <v>195333</v>
      </c>
      <c r="C12" s="317">
        <v>6.92522130906051</v>
      </c>
      <c r="D12" s="318">
        <v>4539.4129373000005</v>
      </c>
      <c r="E12" s="317">
        <v>6.966019930679315</v>
      </c>
      <c r="F12" s="319">
        <v>1787.64</v>
      </c>
      <c r="G12" s="320">
        <v>100.58913891186549</v>
      </c>
    </row>
    <row r="13" spans="1:7" ht="15">
      <c r="A13" s="15" t="s">
        <v>24</v>
      </c>
      <c r="B13" s="316">
        <v>48569</v>
      </c>
      <c r="C13" s="317">
        <v>1.7219367631673084</v>
      </c>
      <c r="D13" s="318">
        <v>1149.883265</v>
      </c>
      <c r="E13" s="317">
        <v>1.7645695275100797</v>
      </c>
      <c r="F13" s="319">
        <v>1821.17</v>
      </c>
      <c r="G13" s="320">
        <v>102.47584642999826</v>
      </c>
    </row>
    <row r="14" spans="1:7" ht="15">
      <c r="A14" s="15" t="s">
        <v>25</v>
      </c>
      <c r="B14" s="316">
        <v>80269</v>
      </c>
      <c r="C14" s="317">
        <v>2.845809920786442</v>
      </c>
      <c r="D14" s="318">
        <v>1817.1900348</v>
      </c>
      <c r="E14" s="317">
        <v>2.788594511028962</v>
      </c>
      <c r="F14" s="319">
        <v>1741.44</v>
      </c>
      <c r="G14" s="320">
        <v>97.98950016036733</v>
      </c>
    </row>
    <row r="15" spans="1:7" ht="15">
      <c r="A15" s="15" t="s">
        <v>26</v>
      </c>
      <c r="B15" s="316">
        <v>335879</v>
      </c>
      <c r="C15" s="317">
        <v>11.908056539683182</v>
      </c>
      <c r="D15" s="318">
        <v>8732.9014084</v>
      </c>
      <c r="E15" s="317">
        <v>13.401196609303204</v>
      </c>
      <c r="F15" s="319">
        <v>2000.01</v>
      </c>
      <c r="G15" s="320">
        <v>112.53903678320026</v>
      </c>
    </row>
    <row r="16" spans="1:7" ht="15">
      <c r="A16" s="15" t="s">
        <v>27</v>
      </c>
      <c r="B16" s="316">
        <v>70716</v>
      </c>
      <c r="C16" s="317">
        <v>2.507123476788474</v>
      </c>
      <c r="D16" s="318">
        <v>1628.9851415</v>
      </c>
      <c r="E16" s="317">
        <v>2.4997820465346066</v>
      </c>
      <c r="F16" s="319">
        <v>1771.97</v>
      </c>
      <c r="G16" s="320">
        <v>99.70739996736384</v>
      </c>
    </row>
    <row r="17" spans="1:7" ht="15">
      <c r="A17" s="15" t="s">
        <v>28</v>
      </c>
      <c r="B17" s="316">
        <v>18042</v>
      </c>
      <c r="C17" s="317">
        <v>0.6396504577212745</v>
      </c>
      <c r="D17" s="318">
        <v>421.41463680000004</v>
      </c>
      <c r="E17" s="317">
        <v>0.6466877544687181</v>
      </c>
      <c r="F17" s="319">
        <v>1796.72</v>
      </c>
      <c r="G17" s="320">
        <v>101.10006358423786</v>
      </c>
    </row>
    <row r="18" spans="1:7" ht="15">
      <c r="A18" s="15" t="s">
        <v>29</v>
      </c>
      <c r="B18" s="316">
        <v>259323</v>
      </c>
      <c r="C18" s="317">
        <v>9.193885137327019</v>
      </c>
      <c r="D18" s="318">
        <v>6129.2044497</v>
      </c>
      <c r="E18" s="317">
        <v>9.405656842757693</v>
      </c>
      <c r="F18" s="319">
        <v>1818.11</v>
      </c>
      <c r="G18" s="320">
        <v>102.30366256463927</v>
      </c>
    </row>
    <row r="19" spans="1:7" ht="15">
      <c r="A19" s="15" t="s">
        <v>30</v>
      </c>
      <c r="B19" s="316">
        <v>195890</v>
      </c>
      <c r="C19" s="317">
        <v>6.9449688594956465</v>
      </c>
      <c r="D19" s="318">
        <v>4672.413973600001</v>
      </c>
      <c r="E19" s="317">
        <v>7.170118540447536</v>
      </c>
      <c r="F19" s="319">
        <v>1834.79</v>
      </c>
      <c r="G19" s="320">
        <v>103.24223343855681</v>
      </c>
    </row>
    <row r="20" spans="1:7" ht="15">
      <c r="A20" s="15" t="s">
        <v>31</v>
      </c>
      <c r="B20" s="316">
        <v>29298</v>
      </c>
      <c r="C20" s="317">
        <v>1.0387140622058475</v>
      </c>
      <c r="D20" s="318">
        <v>661.7325862</v>
      </c>
      <c r="E20" s="317">
        <v>1.0154710417226198</v>
      </c>
      <c r="F20" s="319">
        <v>1737.41</v>
      </c>
      <c r="G20" s="320">
        <v>97.76273513507431</v>
      </c>
    </row>
    <row r="21" spans="1:7" ht="15">
      <c r="A21" s="15" t="s">
        <v>32</v>
      </c>
      <c r="B21" s="316">
        <v>107761</v>
      </c>
      <c r="C21" s="317">
        <v>3.8204951210787192</v>
      </c>
      <c r="D21" s="318">
        <v>2425.836</v>
      </c>
      <c r="E21" s="317">
        <v>3.7226007322899353</v>
      </c>
      <c r="F21" s="319">
        <v>1731.64</v>
      </c>
      <c r="G21" s="320">
        <v>97.43806163732226</v>
      </c>
    </row>
    <row r="22" spans="1:7" ht="15">
      <c r="A22" s="15" t="s">
        <v>33</v>
      </c>
      <c r="B22" s="316">
        <v>236067</v>
      </c>
      <c r="C22" s="317">
        <v>8.36938058989514</v>
      </c>
      <c r="D22" s="318">
        <v>5448.2510481</v>
      </c>
      <c r="E22" s="317">
        <v>8.36069022858778</v>
      </c>
      <c r="F22" s="319">
        <v>1775.33</v>
      </c>
      <c r="G22" s="320">
        <v>99.89646460383644</v>
      </c>
    </row>
    <row r="23" spans="1:7" ht="15">
      <c r="A23" s="15" t="s">
        <v>34</v>
      </c>
      <c r="B23" s="316">
        <v>100949</v>
      </c>
      <c r="C23" s="317">
        <v>3.578986479132299</v>
      </c>
      <c r="D23" s="318">
        <v>2319.7097153</v>
      </c>
      <c r="E23" s="317">
        <v>3.559743150351408</v>
      </c>
      <c r="F23" s="319">
        <v>1767.62</v>
      </c>
      <c r="G23" s="320">
        <v>99.46262878621627</v>
      </c>
    </row>
    <row r="24" spans="1:7" ht="15">
      <c r="A24" s="15" t="s">
        <v>49</v>
      </c>
      <c r="B24" s="316">
        <v>3898</v>
      </c>
      <c r="C24" s="317">
        <v>0.1381973996340499</v>
      </c>
      <c r="D24" s="318">
        <v>80.5497454</v>
      </c>
      <c r="E24" s="317">
        <v>0.12360874404197476</v>
      </c>
      <c r="F24" s="319">
        <v>1589.57</v>
      </c>
      <c r="G24" s="320">
        <v>89.44389113028016</v>
      </c>
    </row>
    <row r="25" spans="1:7" ht="15">
      <c r="A25" s="321" t="s">
        <v>142</v>
      </c>
      <c r="B25" s="322">
        <v>2820603</v>
      </c>
      <c r="C25" s="323">
        <v>100</v>
      </c>
      <c r="D25" s="324">
        <v>65165.0868426</v>
      </c>
      <c r="E25" s="323">
        <v>100</v>
      </c>
      <c r="F25" s="325">
        <v>1777.17</v>
      </c>
      <c r="G25" s="326">
        <v>100</v>
      </c>
    </row>
  </sheetData>
  <sheetProtection/>
  <mergeCells count="2">
    <mergeCell ref="A1:G1"/>
    <mergeCell ref="A2:G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15"/>
  <sheetViews>
    <sheetView zoomScalePageLayoutView="0" workbookViewId="0" topLeftCell="A1">
      <selection activeCell="A1" sqref="A1:IV65536"/>
    </sheetView>
  </sheetViews>
  <sheetFormatPr defaultColWidth="9.140625" defaultRowHeight="15"/>
  <cols>
    <col min="1" max="1" width="14.00390625" style="0" customWidth="1"/>
    <col min="3" max="3" width="9.140625" style="293" customWidth="1"/>
    <col min="5" max="5" width="9.140625" style="293" customWidth="1"/>
  </cols>
  <sheetData>
    <row r="1" spans="1:7" ht="37.5" customHeight="1">
      <c r="A1" s="465" t="s">
        <v>273</v>
      </c>
      <c r="B1" s="465"/>
      <c r="C1" s="465"/>
      <c r="D1" s="465"/>
      <c r="E1" s="465"/>
      <c r="F1" s="465"/>
      <c r="G1" s="465"/>
    </row>
    <row r="2" spans="1:7" ht="15">
      <c r="A2" s="1"/>
      <c r="B2" s="1"/>
      <c r="C2" s="327"/>
      <c r="D2" s="1"/>
      <c r="E2" s="327"/>
      <c r="F2" s="1"/>
      <c r="G2" s="1"/>
    </row>
    <row r="3" spans="1:7" ht="52.5">
      <c r="A3" s="4" t="s">
        <v>274</v>
      </c>
      <c r="B3" s="92" t="s">
        <v>1</v>
      </c>
      <c r="C3" s="68" t="s">
        <v>2</v>
      </c>
      <c r="D3" s="185" t="s">
        <v>14</v>
      </c>
      <c r="E3" s="68" t="s">
        <v>2</v>
      </c>
      <c r="F3" s="92" t="s">
        <v>36</v>
      </c>
      <c r="G3" s="92" t="s">
        <v>3</v>
      </c>
    </row>
    <row r="4" spans="1:7" ht="15">
      <c r="A4" s="182" t="s">
        <v>154</v>
      </c>
      <c r="B4" s="311">
        <v>5982</v>
      </c>
      <c r="C4" s="328">
        <v>0.212082310059232</v>
      </c>
      <c r="D4" s="329">
        <v>25.47</v>
      </c>
      <c r="E4" s="328">
        <v>0.03908535062030155</v>
      </c>
      <c r="F4" s="330">
        <v>327.51</v>
      </c>
      <c r="G4" s="331">
        <v>18.42873782474383</v>
      </c>
    </row>
    <row r="5" spans="1:7" ht="15">
      <c r="A5" s="15" t="s">
        <v>155</v>
      </c>
      <c r="B5" s="316">
        <v>8533</v>
      </c>
      <c r="C5" s="332">
        <v>0.3025239638474468</v>
      </c>
      <c r="D5" s="333">
        <v>40.93</v>
      </c>
      <c r="E5" s="332">
        <v>0.06280971342320152</v>
      </c>
      <c r="F5" s="334">
        <v>368.96</v>
      </c>
      <c r="G5" s="335">
        <v>20.76109770027628</v>
      </c>
    </row>
    <row r="6" spans="1:7" ht="15">
      <c r="A6" s="15" t="s">
        <v>156</v>
      </c>
      <c r="B6" s="316">
        <v>8886</v>
      </c>
      <c r="C6" s="332">
        <v>0.3150390182524801</v>
      </c>
      <c r="D6" s="333">
        <v>52.95</v>
      </c>
      <c r="E6" s="332">
        <v>0.0812551753178236</v>
      </c>
      <c r="F6" s="334">
        <v>458.34</v>
      </c>
      <c r="G6" s="335">
        <v>25.79044210739546</v>
      </c>
    </row>
    <row r="7" spans="1:7" ht="15">
      <c r="A7" s="15" t="s">
        <v>157</v>
      </c>
      <c r="B7" s="316">
        <v>2768</v>
      </c>
      <c r="C7" s="332">
        <v>0.09813504417317857</v>
      </c>
      <c r="D7" s="333">
        <v>24.87</v>
      </c>
      <c r="E7" s="332">
        <v>0.038164612089787976</v>
      </c>
      <c r="F7" s="334">
        <v>691.15</v>
      </c>
      <c r="G7" s="335">
        <v>38.89048318393851</v>
      </c>
    </row>
    <row r="8" spans="1:7" ht="15">
      <c r="A8" s="15" t="s">
        <v>158</v>
      </c>
      <c r="B8" s="316">
        <v>17850</v>
      </c>
      <c r="C8" s="332">
        <v>0.6328434026341175</v>
      </c>
      <c r="D8" s="333">
        <v>239.87</v>
      </c>
      <c r="E8" s="332">
        <v>0.3680959188571548</v>
      </c>
      <c r="F8" s="319">
        <v>1033.72</v>
      </c>
      <c r="G8" s="335">
        <v>58.16663571858629</v>
      </c>
    </row>
    <row r="9" spans="1:7" ht="15">
      <c r="A9" s="15" t="s">
        <v>159</v>
      </c>
      <c r="B9" s="316">
        <v>37448</v>
      </c>
      <c r="C9" s="332">
        <v>1.3276593692908927</v>
      </c>
      <c r="D9" s="333">
        <v>792.31</v>
      </c>
      <c r="E9" s="332">
        <v>1.21585057518536</v>
      </c>
      <c r="F9" s="319">
        <v>1627.51</v>
      </c>
      <c r="G9" s="335">
        <v>91.57874598378321</v>
      </c>
    </row>
    <row r="10" spans="1:7" ht="15">
      <c r="A10" s="15" t="s">
        <v>160</v>
      </c>
      <c r="B10" s="316">
        <v>104835</v>
      </c>
      <c r="C10" s="332">
        <v>3.7167584378234015</v>
      </c>
      <c r="D10" s="318">
        <v>2607.47</v>
      </c>
      <c r="E10" s="332">
        <v>4.001330160263749</v>
      </c>
      <c r="F10" s="319">
        <v>1913.24</v>
      </c>
      <c r="G10" s="335">
        <v>107.65655508476961</v>
      </c>
    </row>
    <row r="11" spans="1:7" ht="15">
      <c r="A11" s="15" t="s">
        <v>161</v>
      </c>
      <c r="B11" s="316">
        <v>378684</v>
      </c>
      <c r="C11" s="332">
        <v>13.425639836588136</v>
      </c>
      <c r="D11" s="318">
        <v>9569.83</v>
      </c>
      <c r="E11" s="332">
        <v>14.685518685774651</v>
      </c>
      <c r="F11" s="319">
        <v>1943.94</v>
      </c>
      <c r="G11" s="335">
        <v>109.38402066206385</v>
      </c>
    </row>
    <row r="12" spans="1:7" ht="15">
      <c r="A12" s="15" t="s">
        <v>162</v>
      </c>
      <c r="B12" s="316">
        <v>637963</v>
      </c>
      <c r="C12" s="332">
        <v>22.61796502379101</v>
      </c>
      <c r="D12" s="318">
        <v>15996.72</v>
      </c>
      <c r="E12" s="332">
        <v>24.54799410972871</v>
      </c>
      <c r="F12" s="319">
        <v>1928.82</v>
      </c>
      <c r="G12" s="335">
        <v>108.53322979793715</v>
      </c>
    </row>
    <row r="13" spans="1:7" ht="15">
      <c r="A13" s="15" t="s">
        <v>163</v>
      </c>
      <c r="B13" s="316">
        <v>939829</v>
      </c>
      <c r="C13" s="332">
        <v>33.32014466410197</v>
      </c>
      <c r="D13" s="318">
        <v>21784.98</v>
      </c>
      <c r="E13" s="332">
        <v>33.43045078744629</v>
      </c>
      <c r="F13" s="319">
        <v>1783.06</v>
      </c>
      <c r="G13" s="335">
        <v>100.3314258061975</v>
      </c>
    </row>
    <row r="14" spans="1:7" ht="12" customHeight="1">
      <c r="A14" s="15" t="s">
        <v>37</v>
      </c>
      <c r="B14" s="316">
        <v>677825</v>
      </c>
      <c r="C14" s="332">
        <v>24.03120892943814</v>
      </c>
      <c r="D14" s="318">
        <v>14029.68</v>
      </c>
      <c r="E14" s="332">
        <v>21.529444911292984</v>
      </c>
      <c r="F14" s="319">
        <v>1592.16</v>
      </c>
      <c r="G14" s="335">
        <v>89.58962845422779</v>
      </c>
    </row>
    <row r="15" spans="1:7" ht="15">
      <c r="A15" s="321" t="s">
        <v>7</v>
      </c>
      <c r="B15" s="322">
        <v>2820603</v>
      </c>
      <c r="C15" s="336">
        <v>100</v>
      </c>
      <c r="D15" s="324">
        <v>65165.079999999994</v>
      </c>
      <c r="E15" s="336">
        <v>100</v>
      </c>
      <c r="F15" s="325">
        <v>1777.17</v>
      </c>
      <c r="G15" s="337">
        <v>100</v>
      </c>
    </row>
  </sheetData>
  <sheetProtection/>
  <mergeCells count="1">
    <mergeCell ref="A1:G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IV65536"/>
    </sheetView>
  </sheetViews>
  <sheetFormatPr defaultColWidth="9.140625" defaultRowHeight="15"/>
  <cols>
    <col min="1" max="1" width="18.7109375" style="0" customWidth="1"/>
  </cols>
  <sheetData>
    <row r="1" spans="1:5" ht="35.25" customHeight="1">
      <c r="A1" s="465" t="s">
        <v>275</v>
      </c>
      <c r="B1" s="465"/>
      <c r="C1" s="465"/>
      <c r="D1" s="465"/>
      <c r="E1" s="465"/>
    </row>
    <row r="2" spans="1:5" ht="15">
      <c r="A2" s="460"/>
      <c r="B2" s="460"/>
      <c r="C2" s="460"/>
      <c r="D2" s="460"/>
      <c r="E2" s="460"/>
    </row>
    <row r="3" spans="1:5" ht="14.25">
      <c r="A3" s="468" t="s">
        <v>153</v>
      </c>
      <c r="B3" s="468" t="s">
        <v>1</v>
      </c>
      <c r="C3" s="470" t="s">
        <v>2</v>
      </c>
      <c r="D3" s="470" t="s">
        <v>166</v>
      </c>
      <c r="E3" s="470"/>
    </row>
    <row r="4" spans="1:5" ht="14.25">
      <c r="A4" s="466"/>
      <c r="B4" s="468"/>
      <c r="C4" s="470"/>
      <c r="D4" s="338" t="s">
        <v>1</v>
      </c>
      <c r="E4" s="339" t="s">
        <v>2</v>
      </c>
    </row>
    <row r="5" spans="1:5" ht="15">
      <c r="A5" s="2" t="s">
        <v>154</v>
      </c>
      <c r="B5" s="340">
        <v>5982</v>
      </c>
      <c r="C5" s="341">
        <v>0.212082310059232</v>
      </c>
      <c r="D5" s="342">
        <v>5980</v>
      </c>
      <c r="E5" s="343">
        <v>0.9262486156610363</v>
      </c>
    </row>
    <row r="6" spans="1:5" ht="15">
      <c r="A6" s="3" t="s">
        <v>155</v>
      </c>
      <c r="B6" s="344">
        <v>8533</v>
      </c>
      <c r="C6" s="345">
        <v>0.3025239638474468</v>
      </c>
      <c r="D6" s="346">
        <v>8530</v>
      </c>
      <c r="E6" s="347">
        <v>1.3212208514362274</v>
      </c>
    </row>
    <row r="7" spans="1:5" ht="15">
      <c r="A7" s="3" t="s">
        <v>156</v>
      </c>
      <c r="B7" s="344">
        <v>8886</v>
      </c>
      <c r="C7" s="345">
        <v>0.3150390182524801</v>
      </c>
      <c r="D7" s="346">
        <v>8879</v>
      </c>
      <c r="E7" s="347">
        <v>1.3752778358619302</v>
      </c>
    </row>
    <row r="8" spans="1:5" ht="15">
      <c r="A8" s="3" t="s">
        <v>157</v>
      </c>
      <c r="B8" s="344">
        <v>2768</v>
      </c>
      <c r="C8" s="345">
        <v>0.09813504417317857</v>
      </c>
      <c r="D8" s="346">
        <v>2467</v>
      </c>
      <c r="E8" s="347">
        <v>0.38211627672839077</v>
      </c>
    </row>
    <row r="9" spans="1:5" ht="15">
      <c r="A9" s="3" t="s">
        <v>158</v>
      </c>
      <c r="B9" s="344">
        <v>17850</v>
      </c>
      <c r="C9" s="345">
        <v>0.6328434026341175</v>
      </c>
      <c r="D9" s="346">
        <v>11789</v>
      </c>
      <c r="E9" s="347">
        <v>1.826010857864207</v>
      </c>
    </row>
    <row r="10" spans="1:5" ht="15">
      <c r="A10" s="3" t="s">
        <v>159</v>
      </c>
      <c r="B10" s="344">
        <v>37448</v>
      </c>
      <c r="C10" s="345">
        <v>1.3276593692908927</v>
      </c>
      <c r="D10" s="346">
        <v>15267</v>
      </c>
      <c r="E10" s="347">
        <v>2.364722009246997</v>
      </c>
    </row>
    <row r="11" spans="1:5" ht="15">
      <c r="A11" s="3" t="s">
        <v>160</v>
      </c>
      <c r="B11" s="344">
        <v>104835</v>
      </c>
      <c r="C11" s="345">
        <v>3.7167584378234015</v>
      </c>
      <c r="D11" s="346">
        <v>25298</v>
      </c>
      <c r="E11" s="347">
        <v>3.918434361035602</v>
      </c>
    </row>
    <row r="12" spans="1:5" ht="15">
      <c r="A12" s="3" t="s">
        <v>161</v>
      </c>
      <c r="B12" s="344">
        <v>378684</v>
      </c>
      <c r="C12" s="345">
        <v>13.425639836588136</v>
      </c>
      <c r="D12" s="346">
        <v>39168</v>
      </c>
      <c r="E12" s="347">
        <v>6.066773541506936</v>
      </c>
    </row>
    <row r="13" spans="1:5" ht="15">
      <c r="A13" s="3" t="s">
        <v>162</v>
      </c>
      <c r="B13" s="344">
        <v>637963</v>
      </c>
      <c r="C13" s="345">
        <v>22.61796502379101</v>
      </c>
      <c r="D13" s="346">
        <v>61060</v>
      </c>
      <c r="E13" s="347">
        <v>9.457648908405163</v>
      </c>
    </row>
    <row r="14" spans="1:5" ht="15">
      <c r="A14" s="3" t="s">
        <v>163</v>
      </c>
      <c r="B14" s="344">
        <v>939829</v>
      </c>
      <c r="C14" s="345">
        <v>33.32014466410197</v>
      </c>
      <c r="D14" s="346">
        <v>183757</v>
      </c>
      <c r="E14" s="347">
        <v>28.462318874251686</v>
      </c>
    </row>
    <row r="15" spans="1:5" ht="15">
      <c r="A15" s="3" t="s">
        <v>37</v>
      </c>
      <c r="B15" s="344">
        <v>677825</v>
      </c>
      <c r="C15" s="345">
        <v>24.03120892943814</v>
      </c>
      <c r="D15" s="346">
        <v>283420</v>
      </c>
      <c r="E15" s="347">
        <v>43.89922786800183</v>
      </c>
    </row>
    <row r="16" spans="1:5" ht="15">
      <c r="A16" s="196" t="s">
        <v>7</v>
      </c>
      <c r="B16" s="348">
        <v>2820603</v>
      </c>
      <c r="C16" s="349">
        <v>100</v>
      </c>
      <c r="D16" s="350">
        <v>645615</v>
      </c>
      <c r="E16" s="351">
        <v>100</v>
      </c>
    </row>
  </sheetData>
  <sheetProtection/>
  <mergeCells count="6">
    <mergeCell ref="A1:E1"/>
    <mergeCell ref="A2:E2"/>
    <mergeCell ref="A3:A4"/>
    <mergeCell ref="B3:B4"/>
    <mergeCell ref="C3:C4"/>
    <mergeCell ref="D3:E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IV65536"/>
    </sheetView>
  </sheetViews>
  <sheetFormatPr defaultColWidth="9.140625" defaultRowHeight="15"/>
  <cols>
    <col min="1" max="1" width="24.140625" style="0" customWidth="1"/>
    <col min="3" max="3" width="9.140625" style="293" customWidth="1"/>
    <col min="5" max="5" width="9.140625" style="293" customWidth="1"/>
    <col min="7" max="7" width="9.140625" style="293" customWidth="1"/>
  </cols>
  <sheetData>
    <row r="1" spans="1:7" ht="28.5" customHeight="1">
      <c r="A1" s="465" t="s">
        <v>276</v>
      </c>
      <c r="B1" s="465"/>
      <c r="C1" s="480"/>
      <c r="D1" s="465"/>
      <c r="E1" s="480"/>
      <c r="F1" s="465"/>
      <c r="G1" s="480"/>
    </row>
    <row r="2" spans="1:7" ht="15">
      <c r="A2" s="481"/>
      <c r="B2" s="481"/>
      <c r="C2" s="481"/>
      <c r="D2" s="481"/>
      <c r="E2" s="481"/>
      <c r="F2" s="481"/>
      <c r="G2" s="481"/>
    </row>
    <row r="3" spans="1:7" ht="14.25">
      <c r="A3" s="471" t="s">
        <v>168</v>
      </c>
      <c r="B3" s="468" t="s">
        <v>39</v>
      </c>
      <c r="C3" s="470"/>
      <c r="D3" s="468" t="s">
        <v>40</v>
      </c>
      <c r="E3" s="470"/>
      <c r="F3" s="468" t="s">
        <v>7</v>
      </c>
      <c r="G3" s="470"/>
    </row>
    <row r="4" spans="1:7" ht="14.25">
      <c r="A4" s="472"/>
      <c r="B4" s="93" t="s">
        <v>1</v>
      </c>
      <c r="C4" s="68" t="s">
        <v>2</v>
      </c>
      <c r="D4" s="92" t="s">
        <v>1</v>
      </c>
      <c r="E4" s="68" t="s">
        <v>2</v>
      </c>
      <c r="F4" s="92" t="s">
        <v>1</v>
      </c>
      <c r="G4" s="68" t="s">
        <v>2</v>
      </c>
    </row>
    <row r="5" spans="1:7" ht="15">
      <c r="A5" s="2" t="s">
        <v>41</v>
      </c>
      <c r="B5" s="340">
        <v>35934</v>
      </c>
      <c r="C5" s="352">
        <v>3.0595433418278075</v>
      </c>
      <c r="D5" s="340">
        <v>44161</v>
      </c>
      <c r="E5" s="353">
        <v>2.6827425075055555</v>
      </c>
      <c r="F5" s="311">
        <v>80095</v>
      </c>
      <c r="G5" s="353">
        <v>2.839641027113706</v>
      </c>
    </row>
    <row r="6" spans="1:7" ht="15">
      <c r="A6" s="3" t="s">
        <v>42</v>
      </c>
      <c r="B6" s="344">
        <v>76330</v>
      </c>
      <c r="C6" s="354">
        <v>6.498996584897773</v>
      </c>
      <c r="D6" s="344">
        <v>359967</v>
      </c>
      <c r="E6" s="355">
        <v>21.867683526171334</v>
      </c>
      <c r="F6" s="316">
        <v>436297</v>
      </c>
      <c r="G6" s="355">
        <v>15.46821725709006</v>
      </c>
    </row>
    <row r="7" spans="1:7" ht="15">
      <c r="A7" s="3" t="s">
        <v>43</v>
      </c>
      <c r="B7" s="344">
        <v>235790</v>
      </c>
      <c r="C7" s="354">
        <v>20.07596495156617</v>
      </c>
      <c r="D7" s="344">
        <v>550900</v>
      </c>
      <c r="E7" s="355">
        <v>33.466697932220974</v>
      </c>
      <c r="F7" s="316">
        <v>786690</v>
      </c>
      <c r="G7" s="355">
        <v>27.890844617268012</v>
      </c>
    </row>
    <row r="8" spans="1:7" ht="15">
      <c r="A8" s="3" t="s">
        <v>44</v>
      </c>
      <c r="B8" s="344">
        <v>323996</v>
      </c>
      <c r="C8" s="354">
        <v>27.58612468912012</v>
      </c>
      <c r="D8" s="344">
        <v>366163</v>
      </c>
      <c r="E8" s="355">
        <v>22.244085160566033</v>
      </c>
      <c r="F8" s="316">
        <v>690159</v>
      </c>
      <c r="G8" s="355">
        <v>24.468491311964144</v>
      </c>
    </row>
    <row r="9" spans="1:7" ht="15">
      <c r="A9" s="3" t="s">
        <v>45</v>
      </c>
      <c r="B9" s="344">
        <v>216309</v>
      </c>
      <c r="C9" s="354">
        <v>18.41728615593675</v>
      </c>
      <c r="D9" s="344">
        <v>247794</v>
      </c>
      <c r="E9" s="355">
        <v>15.053270915623099</v>
      </c>
      <c r="F9" s="316">
        <v>464103</v>
      </c>
      <c r="G9" s="355">
        <v>16.454034828722794</v>
      </c>
    </row>
    <row r="10" spans="1:7" ht="15">
      <c r="A10" s="3" t="s">
        <v>46</v>
      </c>
      <c r="B10" s="344">
        <v>117250</v>
      </c>
      <c r="C10" s="354">
        <v>9.98306497549147</v>
      </c>
      <c r="D10" s="344">
        <v>36886</v>
      </c>
      <c r="E10" s="355">
        <v>2.240792557502093</v>
      </c>
      <c r="F10" s="316">
        <v>154136</v>
      </c>
      <c r="G10" s="355">
        <v>5.464647098510496</v>
      </c>
    </row>
    <row r="11" spans="1:7" ht="14.25">
      <c r="A11" s="3" t="s">
        <v>169</v>
      </c>
      <c r="B11" s="344">
        <v>168880</v>
      </c>
      <c r="C11" s="354">
        <v>14.379019301159909</v>
      </c>
      <c r="D11" s="344">
        <v>40243</v>
      </c>
      <c r="E11" s="355">
        <v>2.4447274004109074</v>
      </c>
      <c r="F11" s="316">
        <v>209123</v>
      </c>
      <c r="G11" s="355">
        <v>7.414123859330789</v>
      </c>
    </row>
    <row r="12" spans="1:7" ht="15">
      <c r="A12" s="4" t="s">
        <v>7</v>
      </c>
      <c r="B12" s="348">
        <v>1174489</v>
      </c>
      <c r="C12" s="356">
        <v>100</v>
      </c>
      <c r="D12" s="348">
        <v>1646114</v>
      </c>
      <c r="E12" s="357">
        <v>100</v>
      </c>
      <c r="F12" s="322">
        <v>2820603</v>
      </c>
      <c r="G12" s="357">
        <v>100</v>
      </c>
    </row>
  </sheetData>
  <sheetProtection/>
  <mergeCells count="6">
    <mergeCell ref="A1:G1"/>
    <mergeCell ref="A2:G2"/>
    <mergeCell ref="A3:A4"/>
    <mergeCell ref="B3:C3"/>
    <mergeCell ref="D3:E3"/>
    <mergeCell ref="F3:G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IV65536"/>
    </sheetView>
  </sheetViews>
  <sheetFormatPr defaultColWidth="9.140625" defaultRowHeight="15"/>
  <cols>
    <col min="1" max="1" width="15.140625" style="0" customWidth="1"/>
  </cols>
  <sheetData>
    <row r="1" spans="1:5" ht="39" customHeight="1">
      <c r="A1" s="465" t="s">
        <v>277</v>
      </c>
      <c r="B1" s="465"/>
      <c r="C1" s="465"/>
      <c r="D1" s="465"/>
      <c r="E1" s="465"/>
    </row>
    <row r="2" spans="1:5" ht="15">
      <c r="A2" s="460"/>
      <c r="B2" s="460"/>
      <c r="C2" s="460"/>
      <c r="D2" s="460"/>
      <c r="E2" s="460"/>
    </row>
    <row r="3" spans="1:5" ht="14.25">
      <c r="A3" s="471" t="s">
        <v>168</v>
      </c>
      <c r="B3" s="482" t="s">
        <v>1</v>
      </c>
      <c r="C3" s="470" t="s">
        <v>2</v>
      </c>
      <c r="D3" s="483" t="s">
        <v>166</v>
      </c>
      <c r="E3" s="470"/>
    </row>
    <row r="4" spans="1:5" ht="14.25">
      <c r="A4" s="472"/>
      <c r="B4" s="482"/>
      <c r="C4" s="470"/>
      <c r="D4" s="358" t="s">
        <v>1</v>
      </c>
      <c r="E4" s="359" t="s">
        <v>2</v>
      </c>
    </row>
    <row r="5" spans="1:5" ht="15">
      <c r="A5" s="182" t="s">
        <v>41</v>
      </c>
      <c r="B5" s="340">
        <v>80095</v>
      </c>
      <c r="C5" s="360">
        <v>2.839641027113706</v>
      </c>
      <c r="D5" s="342">
        <v>73805</v>
      </c>
      <c r="E5" s="353">
        <v>11.431735631916855</v>
      </c>
    </row>
    <row r="6" spans="1:5" ht="15">
      <c r="A6" s="15" t="s">
        <v>42</v>
      </c>
      <c r="B6" s="344">
        <v>436297</v>
      </c>
      <c r="C6" s="361">
        <v>15.46821725709006</v>
      </c>
      <c r="D6" s="346">
        <v>258131</v>
      </c>
      <c r="E6" s="355">
        <v>39.98218752662191</v>
      </c>
    </row>
    <row r="7" spans="1:5" ht="15">
      <c r="A7" s="15" t="s">
        <v>43</v>
      </c>
      <c r="B7" s="344">
        <v>786690</v>
      </c>
      <c r="C7" s="361">
        <v>27.890844617268012</v>
      </c>
      <c r="D7" s="346">
        <v>230578</v>
      </c>
      <c r="E7" s="355">
        <v>35.71447379630275</v>
      </c>
    </row>
    <row r="8" spans="1:5" ht="15">
      <c r="A8" s="15" t="s">
        <v>44</v>
      </c>
      <c r="B8" s="344">
        <v>690159</v>
      </c>
      <c r="C8" s="361">
        <v>24.468491311964144</v>
      </c>
      <c r="D8" s="346">
        <v>52548</v>
      </c>
      <c r="E8" s="355">
        <v>8.139216096280292</v>
      </c>
    </row>
    <row r="9" spans="1:5" ht="15">
      <c r="A9" s="15" t="s">
        <v>45</v>
      </c>
      <c r="B9" s="344">
        <v>464103</v>
      </c>
      <c r="C9" s="361">
        <v>16.454034828722794</v>
      </c>
      <c r="D9" s="346">
        <v>11949</v>
      </c>
      <c r="E9" s="355">
        <v>1.8507934295206898</v>
      </c>
    </row>
    <row r="10" spans="1:5" ht="15">
      <c r="A10" s="15" t="s">
        <v>46</v>
      </c>
      <c r="B10" s="344">
        <v>154136</v>
      </c>
      <c r="C10" s="361">
        <v>5.464647098510496</v>
      </c>
      <c r="D10" s="346">
        <v>7389</v>
      </c>
      <c r="E10" s="355">
        <v>1.1444901373109362</v>
      </c>
    </row>
    <row r="11" spans="1:5" ht="14.25">
      <c r="A11" s="15" t="s">
        <v>169</v>
      </c>
      <c r="B11" s="344">
        <v>209123</v>
      </c>
      <c r="C11" s="361">
        <v>7.414123859330789</v>
      </c>
      <c r="D11" s="346">
        <v>11215</v>
      </c>
      <c r="E11" s="355">
        <v>1.737103382046576</v>
      </c>
    </row>
    <row r="12" spans="1:5" ht="15">
      <c r="A12" s="362" t="s">
        <v>7</v>
      </c>
      <c r="B12" s="348">
        <v>2820603</v>
      </c>
      <c r="C12" s="363">
        <v>100</v>
      </c>
      <c r="D12" s="350">
        <v>645615</v>
      </c>
      <c r="E12" s="357">
        <v>100</v>
      </c>
    </row>
  </sheetData>
  <sheetProtection/>
  <mergeCells count="6">
    <mergeCell ref="A1:E1"/>
    <mergeCell ref="A2:E2"/>
    <mergeCell ref="A3:A4"/>
    <mergeCell ref="B3:B4"/>
    <mergeCell ref="C3:C4"/>
    <mergeCell ref="D3:E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IV65536"/>
    </sheetView>
  </sheetViews>
  <sheetFormatPr defaultColWidth="9.140625" defaultRowHeight="15"/>
  <cols>
    <col min="1" max="1" width="17.140625" style="0" customWidth="1"/>
  </cols>
  <sheetData>
    <row r="1" spans="1:7" ht="24" customHeight="1">
      <c r="A1" s="465" t="s">
        <v>172</v>
      </c>
      <c r="B1" s="465"/>
      <c r="C1" s="465"/>
      <c r="D1" s="465"/>
      <c r="E1" s="465"/>
      <c r="F1" s="465"/>
      <c r="G1" s="465"/>
    </row>
    <row r="2" spans="1:7" ht="15">
      <c r="A2" s="460"/>
      <c r="B2" s="460"/>
      <c r="C2" s="460"/>
      <c r="D2" s="460"/>
      <c r="E2" s="460"/>
      <c r="F2" s="460"/>
      <c r="G2" s="460"/>
    </row>
    <row r="3" spans="1:7" ht="51">
      <c r="A3" s="92" t="s">
        <v>0</v>
      </c>
      <c r="B3" s="92" t="s">
        <v>1</v>
      </c>
      <c r="C3" s="68" t="s">
        <v>2</v>
      </c>
      <c r="D3" s="92" t="s">
        <v>14</v>
      </c>
      <c r="E3" s="68" t="s">
        <v>2</v>
      </c>
      <c r="F3" s="92" t="s">
        <v>114</v>
      </c>
      <c r="G3" s="13" t="s">
        <v>3</v>
      </c>
    </row>
    <row r="4" spans="1:7" ht="15">
      <c r="A4" s="461"/>
      <c r="B4" s="462"/>
      <c r="C4" s="462"/>
      <c r="D4" s="462"/>
      <c r="E4" s="462"/>
      <c r="F4" s="462"/>
      <c r="G4" s="463"/>
    </row>
    <row r="5" spans="1:7" ht="15">
      <c r="A5" s="15"/>
      <c r="B5" s="458" t="s">
        <v>4</v>
      </c>
      <c r="C5" s="458"/>
      <c r="D5" s="458"/>
      <c r="E5" s="458"/>
      <c r="F5" s="458"/>
      <c r="G5" s="459"/>
    </row>
    <row r="6" spans="1:7" ht="26.25">
      <c r="A6" s="15" t="s">
        <v>173</v>
      </c>
      <c r="B6" s="10">
        <v>36559</v>
      </c>
      <c r="C6" s="150">
        <v>65.95</v>
      </c>
      <c r="D6" s="151">
        <v>738.249</v>
      </c>
      <c r="E6" s="150">
        <v>79.57</v>
      </c>
      <c r="F6" s="152">
        <v>1553.335343</v>
      </c>
      <c r="G6" s="176">
        <v>120.64089770070268</v>
      </c>
    </row>
    <row r="7" spans="1:7" ht="14.25">
      <c r="A7" s="15" t="s">
        <v>5</v>
      </c>
      <c r="B7" s="10">
        <v>2511</v>
      </c>
      <c r="C7" s="150">
        <v>4.53</v>
      </c>
      <c r="D7" s="151">
        <v>28.3813</v>
      </c>
      <c r="E7" s="150">
        <v>3.06</v>
      </c>
      <c r="F7" s="152">
        <v>869.446993</v>
      </c>
      <c r="G7" s="176">
        <v>67.52622105161007</v>
      </c>
    </row>
    <row r="8" spans="1:7" ht="15">
      <c r="A8" s="15" t="s">
        <v>6</v>
      </c>
      <c r="B8" s="10">
        <v>16361</v>
      </c>
      <c r="C8" s="150">
        <v>29.52</v>
      </c>
      <c r="D8" s="151">
        <v>161.196</v>
      </c>
      <c r="E8" s="150">
        <v>17.37</v>
      </c>
      <c r="F8" s="152">
        <v>757.881178</v>
      </c>
      <c r="G8" s="176">
        <v>58.861382428730344</v>
      </c>
    </row>
    <row r="9" spans="1:7" ht="15">
      <c r="A9" s="16" t="s">
        <v>7</v>
      </c>
      <c r="B9" s="154">
        <v>55431</v>
      </c>
      <c r="C9" s="155">
        <v>100</v>
      </c>
      <c r="D9" s="156">
        <v>927.8264</v>
      </c>
      <c r="E9" s="155">
        <v>100</v>
      </c>
      <c r="F9" s="157">
        <v>1287.56945</v>
      </c>
      <c r="G9" s="175">
        <v>100</v>
      </c>
    </row>
    <row r="10" spans="1:7" ht="15">
      <c r="A10" s="464"/>
      <c r="B10" s="458"/>
      <c r="C10" s="458"/>
      <c r="D10" s="458"/>
      <c r="E10" s="458"/>
      <c r="F10" s="458"/>
      <c r="G10" s="459"/>
    </row>
    <row r="11" spans="1:7" ht="15">
      <c r="A11" s="15"/>
      <c r="B11" s="458" t="s">
        <v>8</v>
      </c>
      <c r="C11" s="458"/>
      <c r="D11" s="458"/>
      <c r="E11" s="458"/>
      <c r="F11" s="458"/>
      <c r="G11" s="459"/>
    </row>
    <row r="12" spans="1:7" ht="26.25">
      <c r="A12" s="15" t="s">
        <v>173</v>
      </c>
      <c r="B12" s="10">
        <v>22719</v>
      </c>
      <c r="C12" s="150">
        <v>88.28</v>
      </c>
      <c r="D12" s="151">
        <v>516.0215</v>
      </c>
      <c r="E12" s="150">
        <v>94.69</v>
      </c>
      <c r="F12" s="152">
        <v>1747.170574</v>
      </c>
      <c r="G12" s="176">
        <v>135.69524921548893</v>
      </c>
    </row>
    <row r="13" spans="1:7" ht="14.25">
      <c r="A13" s="15" t="s">
        <v>5</v>
      </c>
      <c r="B13" s="10">
        <v>1552</v>
      </c>
      <c r="C13" s="150">
        <v>6.03</v>
      </c>
      <c r="D13" s="151">
        <v>19.8562</v>
      </c>
      <c r="E13" s="150">
        <v>3.64</v>
      </c>
      <c r="F13" s="152">
        <v>984.154001</v>
      </c>
      <c r="G13" s="176">
        <v>76.43502267003927</v>
      </c>
    </row>
    <row r="14" spans="1:7" ht="15">
      <c r="A14" s="15" t="s">
        <v>6</v>
      </c>
      <c r="B14" s="10">
        <v>1465</v>
      </c>
      <c r="C14" s="150">
        <v>5.69</v>
      </c>
      <c r="D14" s="151">
        <v>9.0972</v>
      </c>
      <c r="E14" s="150">
        <v>1.67</v>
      </c>
      <c r="F14" s="152">
        <v>477.668689</v>
      </c>
      <c r="G14" s="176">
        <v>37.09847954221032</v>
      </c>
    </row>
    <row r="15" spans="1:7" ht="15">
      <c r="A15" s="16" t="s">
        <v>7</v>
      </c>
      <c r="B15" s="154">
        <v>25736</v>
      </c>
      <c r="C15" s="155">
        <v>100</v>
      </c>
      <c r="D15" s="156">
        <v>544.975</v>
      </c>
      <c r="E15" s="155">
        <v>100</v>
      </c>
      <c r="F15" s="157">
        <v>1628.891821</v>
      </c>
      <c r="G15" s="175">
        <v>126.5090454732364</v>
      </c>
    </row>
    <row r="16" spans="1:7" ht="15">
      <c r="A16" s="455"/>
      <c r="B16" s="456"/>
      <c r="C16" s="456"/>
      <c r="D16" s="456"/>
      <c r="E16" s="456"/>
      <c r="F16" s="456"/>
      <c r="G16" s="457"/>
    </row>
    <row r="17" spans="1:7" ht="15">
      <c r="A17" s="15"/>
      <c r="B17" s="458" t="s">
        <v>9</v>
      </c>
      <c r="C17" s="458"/>
      <c r="D17" s="458"/>
      <c r="E17" s="458"/>
      <c r="F17" s="458"/>
      <c r="G17" s="459"/>
    </row>
    <row r="18" spans="1:7" ht="26.25">
      <c r="A18" s="15" t="s">
        <v>173</v>
      </c>
      <c r="B18" s="10">
        <v>13840</v>
      </c>
      <c r="C18" s="150">
        <v>46.61</v>
      </c>
      <c r="D18" s="151">
        <v>222.2274</v>
      </c>
      <c r="E18" s="150">
        <v>58.05</v>
      </c>
      <c r="F18" s="152">
        <v>1235.145849</v>
      </c>
      <c r="G18" s="176">
        <v>95.92848362470856</v>
      </c>
    </row>
    <row r="19" spans="1:7" ht="14.25">
      <c r="A19" s="15" t="s">
        <v>5</v>
      </c>
      <c r="B19" s="10">
        <v>959</v>
      </c>
      <c r="C19" s="150">
        <v>3.23</v>
      </c>
      <c r="D19" s="151">
        <v>8.525</v>
      </c>
      <c r="E19" s="150">
        <v>2.23</v>
      </c>
      <c r="F19" s="152">
        <v>683.810626</v>
      </c>
      <c r="G19" s="176">
        <v>53.10864015917743</v>
      </c>
    </row>
    <row r="20" spans="1:7" ht="15">
      <c r="A20" s="15" t="s">
        <v>6</v>
      </c>
      <c r="B20" s="10">
        <v>14896</v>
      </c>
      <c r="C20" s="150">
        <v>50.16</v>
      </c>
      <c r="D20" s="151">
        <v>152.0988</v>
      </c>
      <c r="E20" s="150">
        <v>39.73</v>
      </c>
      <c r="F20" s="152">
        <v>785.43967</v>
      </c>
      <c r="G20" s="176">
        <v>61.001732372572214</v>
      </c>
    </row>
    <row r="21" spans="1:7" ht="15">
      <c r="A21" s="18" t="s">
        <v>7</v>
      </c>
      <c r="B21" s="177">
        <v>29695</v>
      </c>
      <c r="C21" s="178">
        <v>100</v>
      </c>
      <c r="D21" s="179">
        <v>382.8513</v>
      </c>
      <c r="E21" s="178">
        <v>100</v>
      </c>
      <c r="F21" s="180">
        <v>991.752896</v>
      </c>
      <c r="G21" s="206">
        <v>77.02519627193702</v>
      </c>
    </row>
    <row r="22" spans="1:7" ht="15.75" customHeight="1">
      <c r="A22" s="469" t="s">
        <v>174</v>
      </c>
      <c r="B22" s="469"/>
      <c r="C22" s="469"/>
      <c r="D22" s="469"/>
      <c r="E22" s="469"/>
      <c r="F22" s="469"/>
      <c r="G22" s="469"/>
    </row>
  </sheetData>
  <sheetProtection/>
  <mergeCells count="9">
    <mergeCell ref="A16:G16"/>
    <mergeCell ref="B17:G17"/>
    <mergeCell ref="A22:G22"/>
    <mergeCell ref="A1:G1"/>
    <mergeCell ref="A2:G2"/>
    <mergeCell ref="A4:G4"/>
    <mergeCell ref="B5:G5"/>
    <mergeCell ref="A10:G10"/>
    <mergeCell ref="B11:G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D32" sqref="D32"/>
    </sheetView>
  </sheetViews>
  <sheetFormatPr defaultColWidth="9.140625" defaultRowHeight="15"/>
  <cols>
    <col min="1" max="1" width="21.28125" style="0" customWidth="1"/>
    <col min="2" max="2" width="12.421875" style="0" customWidth="1"/>
    <col min="4" max="4" width="12.7109375" style="0" customWidth="1"/>
  </cols>
  <sheetData>
    <row r="1" spans="1:7" ht="15">
      <c r="A1" s="453" t="s">
        <v>120</v>
      </c>
      <c r="B1" s="453"/>
      <c r="C1" s="453"/>
      <c r="D1" s="453"/>
      <c r="E1" s="453"/>
      <c r="F1" s="453"/>
      <c r="G1" s="453"/>
    </row>
    <row r="2" spans="1:7" ht="15">
      <c r="A2" s="1"/>
      <c r="B2" s="1"/>
      <c r="C2" s="1"/>
      <c r="D2" s="1"/>
      <c r="E2" s="1"/>
      <c r="F2" s="1"/>
      <c r="G2" s="126"/>
    </row>
    <row r="3" spans="1:7" ht="51">
      <c r="A3" s="92" t="s">
        <v>121</v>
      </c>
      <c r="B3" s="92" t="s">
        <v>1</v>
      </c>
      <c r="C3" s="68" t="s">
        <v>2</v>
      </c>
      <c r="D3" s="92" t="s">
        <v>14</v>
      </c>
      <c r="E3" s="68" t="s">
        <v>2</v>
      </c>
      <c r="F3" s="92" t="s">
        <v>114</v>
      </c>
      <c r="G3" s="127" t="s">
        <v>3</v>
      </c>
    </row>
    <row r="4" spans="1:7" ht="56.25" customHeight="1">
      <c r="A4" s="2" t="s">
        <v>122</v>
      </c>
      <c r="B4" s="128">
        <v>9094510</v>
      </c>
      <c r="C4" s="129">
        <v>50.4</v>
      </c>
      <c r="D4" s="130">
        <v>121128.6469</v>
      </c>
      <c r="E4" s="129">
        <v>63.07</v>
      </c>
      <c r="F4" s="131">
        <v>1024.5289</v>
      </c>
      <c r="G4" s="132">
        <v>124.51789719572216</v>
      </c>
    </row>
    <row r="5" spans="1:7" ht="38.25" customHeight="1">
      <c r="A5" s="3" t="s">
        <v>10</v>
      </c>
      <c r="B5" s="133">
        <v>1589285</v>
      </c>
      <c r="C5" s="134">
        <v>8.81</v>
      </c>
      <c r="D5" s="135">
        <v>12275.4257</v>
      </c>
      <c r="E5" s="134">
        <v>6.39</v>
      </c>
      <c r="F5" s="136">
        <v>594.1436</v>
      </c>
      <c r="G5" s="137">
        <v>72.2102731355809</v>
      </c>
    </row>
    <row r="6" spans="1:7" ht="15">
      <c r="A6" s="3" t="s">
        <v>11</v>
      </c>
      <c r="B6" s="133">
        <v>1639602</v>
      </c>
      <c r="C6" s="134">
        <v>9.09</v>
      </c>
      <c r="D6" s="135">
        <v>18463.9138</v>
      </c>
      <c r="E6" s="134">
        <v>9.61</v>
      </c>
      <c r="F6" s="136">
        <v>866.2475</v>
      </c>
      <c r="G6" s="137">
        <v>105.28089266300962</v>
      </c>
    </row>
    <row r="7" spans="1:7" ht="15">
      <c r="A7" s="3" t="s">
        <v>12</v>
      </c>
      <c r="B7" s="133">
        <v>1384999</v>
      </c>
      <c r="C7" s="134">
        <v>7.68</v>
      </c>
      <c r="D7" s="135">
        <v>14347.9369</v>
      </c>
      <c r="E7" s="134">
        <v>7.47</v>
      </c>
      <c r="F7" s="136">
        <v>796.8868</v>
      </c>
      <c r="G7" s="137">
        <v>96.85101966282063</v>
      </c>
    </row>
    <row r="8" spans="1:7" ht="15">
      <c r="A8" s="3" t="s">
        <v>123</v>
      </c>
      <c r="B8" s="133">
        <v>277710</v>
      </c>
      <c r="C8" s="134">
        <v>1.54</v>
      </c>
      <c r="D8" s="135">
        <v>5813.8933</v>
      </c>
      <c r="E8" s="134">
        <v>3.03</v>
      </c>
      <c r="F8" s="136">
        <v>1610.3942</v>
      </c>
      <c r="G8" s="137">
        <v>195.7220527797578</v>
      </c>
    </row>
    <row r="9" spans="1:7" ht="37.5" customHeight="1">
      <c r="A9" s="3" t="s">
        <v>124</v>
      </c>
      <c r="B9" s="133">
        <v>326489</v>
      </c>
      <c r="C9" s="134">
        <v>1.81</v>
      </c>
      <c r="D9" s="135">
        <v>678.3603</v>
      </c>
      <c r="E9" s="134">
        <v>0.35</v>
      </c>
      <c r="F9" s="136">
        <v>159.8264</v>
      </c>
      <c r="G9" s="137">
        <v>19.424778787950604</v>
      </c>
    </row>
    <row r="10" spans="1:7" ht="21" customHeight="1">
      <c r="A10" s="3" t="s">
        <v>125</v>
      </c>
      <c r="B10" s="133">
        <v>845824</v>
      </c>
      <c r="C10" s="134">
        <v>4.69</v>
      </c>
      <c r="D10" s="135">
        <v>4608.9682</v>
      </c>
      <c r="E10" s="134">
        <v>2.4</v>
      </c>
      <c r="F10" s="136">
        <v>419.1605</v>
      </c>
      <c r="G10" s="137">
        <v>50.943398519561036</v>
      </c>
    </row>
    <row r="11" spans="1:7" ht="15">
      <c r="A11" s="3" t="s">
        <v>13</v>
      </c>
      <c r="B11" s="138">
        <v>2885802</v>
      </c>
      <c r="C11" s="139">
        <v>15.99</v>
      </c>
      <c r="D11" s="140">
        <v>14726.9837</v>
      </c>
      <c r="E11" s="139">
        <v>7.67</v>
      </c>
      <c r="F11" s="141">
        <v>418.2342</v>
      </c>
      <c r="G11" s="137">
        <v>50.830819042132525</v>
      </c>
    </row>
    <row r="12" spans="1:7" ht="15">
      <c r="A12" s="4" t="s">
        <v>7</v>
      </c>
      <c r="B12" s="142">
        <v>18044221</v>
      </c>
      <c r="C12" s="143">
        <v>100</v>
      </c>
      <c r="D12" s="144">
        <v>192044.1291</v>
      </c>
      <c r="E12" s="143">
        <v>100</v>
      </c>
      <c r="F12" s="145">
        <v>822.7965</v>
      </c>
      <c r="G12" s="146">
        <v>100</v>
      </c>
    </row>
    <row r="13" spans="1:7" ht="15">
      <c r="A13" s="454" t="s">
        <v>126</v>
      </c>
      <c r="B13" s="454"/>
      <c r="C13" s="454"/>
      <c r="D13" s="454"/>
      <c r="E13" s="454"/>
      <c r="F13" s="454"/>
      <c r="G13" s="454"/>
    </row>
  </sheetData>
  <sheetProtection/>
  <mergeCells count="2">
    <mergeCell ref="A1:G1"/>
    <mergeCell ref="A13:G13"/>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IV65536"/>
    </sheetView>
  </sheetViews>
  <sheetFormatPr defaultColWidth="9.140625" defaultRowHeight="15"/>
  <cols>
    <col min="1" max="1" width="16.421875" style="0" customWidth="1"/>
  </cols>
  <sheetData>
    <row r="1" spans="1:7" ht="29.25" customHeight="1">
      <c r="A1" s="465" t="s">
        <v>175</v>
      </c>
      <c r="B1" s="465"/>
      <c r="C1" s="465"/>
      <c r="D1" s="465"/>
      <c r="E1" s="465"/>
      <c r="F1" s="465"/>
      <c r="G1" s="465"/>
    </row>
    <row r="2" spans="1:7" ht="15">
      <c r="A2" s="460"/>
      <c r="B2" s="460"/>
      <c r="C2" s="460"/>
      <c r="D2" s="460"/>
      <c r="E2" s="460"/>
      <c r="F2" s="460"/>
      <c r="G2" s="460"/>
    </row>
    <row r="3" spans="1:7" ht="51">
      <c r="A3" s="92" t="s">
        <v>0</v>
      </c>
      <c r="B3" s="92" t="s">
        <v>1</v>
      </c>
      <c r="C3" s="68" t="s">
        <v>2</v>
      </c>
      <c r="D3" s="92" t="s">
        <v>14</v>
      </c>
      <c r="E3" s="68" t="s">
        <v>2</v>
      </c>
      <c r="F3" s="92" t="s">
        <v>114</v>
      </c>
      <c r="G3" s="13" t="s">
        <v>3</v>
      </c>
    </row>
    <row r="4" spans="1:7" ht="15">
      <c r="A4" s="15"/>
      <c r="B4" s="458" t="s">
        <v>142</v>
      </c>
      <c r="C4" s="458"/>
      <c r="D4" s="458"/>
      <c r="E4" s="458"/>
      <c r="F4" s="458"/>
      <c r="G4" s="459"/>
    </row>
    <row r="5" spans="1:7" ht="26.25">
      <c r="A5" s="15" t="s">
        <v>173</v>
      </c>
      <c r="B5" s="10">
        <v>36559</v>
      </c>
      <c r="C5" s="150">
        <v>65.95</v>
      </c>
      <c r="D5" s="151">
        <v>738.249</v>
      </c>
      <c r="E5" s="150">
        <v>79.57</v>
      </c>
      <c r="F5" s="152">
        <v>1553.3353</v>
      </c>
      <c r="G5" s="176">
        <v>120.64089904590773</v>
      </c>
    </row>
    <row r="6" spans="1:7" ht="14.25">
      <c r="A6" s="15" t="s">
        <v>5</v>
      </c>
      <c r="B6" s="10">
        <v>2511</v>
      </c>
      <c r="C6" s="150">
        <v>4.53</v>
      </c>
      <c r="D6" s="151">
        <v>28.3813</v>
      </c>
      <c r="E6" s="150">
        <v>3.06</v>
      </c>
      <c r="F6" s="152">
        <v>869.447</v>
      </c>
      <c r="G6" s="176">
        <v>67.52622421750625</v>
      </c>
    </row>
    <row r="7" spans="1:7" ht="15">
      <c r="A7" s="15" t="s">
        <v>6</v>
      </c>
      <c r="B7" s="10">
        <v>16361</v>
      </c>
      <c r="C7" s="150">
        <v>29.52</v>
      </c>
      <c r="D7" s="151">
        <v>161.196</v>
      </c>
      <c r="E7" s="150">
        <v>17.37</v>
      </c>
      <c r="F7" s="152">
        <v>757.8812</v>
      </c>
      <c r="G7" s="176">
        <v>58.86138642313183</v>
      </c>
    </row>
    <row r="8" spans="1:7" ht="15">
      <c r="A8" s="16" t="s">
        <v>7</v>
      </c>
      <c r="B8" s="154">
        <v>55431</v>
      </c>
      <c r="C8" s="155">
        <v>100</v>
      </c>
      <c r="D8" s="156">
        <v>927.8264</v>
      </c>
      <c r="E8" s="155">
        <v>100</v>
      </c>
      <c r="F8" s="157">
        <v>1287.5694</v>
      </c>
      <c r="G8" s="175">
        <v>100</v>
      </c>
    </row>
    <row r="9" spans="1:7" ht="15">
      <c r="A9" s="15"/>
      <c r="B9" s="458" t="s">
        <v>143</v>
      </c>
      <c r="C9" s="458"/>
      <c r="D9" s="458"/>
      <c r="E9" s="458"/>
      <c r="F9" s="458"/>
      <c r="G9" s="459"/>
    </row>
    <row r="10" spans="1:7" ht="26.25">
      <c r="A10" s="15" t="s">
        <v>173</v>
      </c>
      <c r="B10" s="10">
        <v>15889</v>
      </c>
      <c r="C10" s="150">
        <v>68.79</v>
      </c>
      <c r="D10" s="151">
        <v>327.746</v>
      </c>
      <c r="E10" s="150">
        <v>81.71</v>
      </c>
      <c r="F10" s="152">
        <v>1586.7098</v>
      </c>
      <c r="G10" s="176">
        <v>123.2329535013802</v>
      </c>
    </row>
    <row r="11" spans="1:7" ht="14.25">
      <c r="A11" s="15" t="s">
        <v>5</v>
      </c>
      <c r="B11" s="10">
        <v>777</v>
      </c>
      <c r="C11" s="150">
        <v>3.36</v>
      </c>
      <c r="D11" s="151">
        <v>8.5908</v>
      </c>
      <c r="E11" s="150">
        <v>2.14</v>
      </c>
      <c r="F11" s="152">
        <v>850.4949</v>
      </c>
      <c r="G11" s="176">
        <v>66.05429579174528</v>
      </c>
    </row>
    <row r="12" spans="1:7" ht="15">
      <c r="A12" s="15" t="s">
        <v>6</v>
      </c>
      <c r="B12" s="10">
        <v>6432</v>
      </c>
      <c r="C12" s="150">
        <v>27.85</v>
      </c>
      <c r="D12" s="151">
        <v>64.7682</v>
      </c>
      <c r="E12" s="150">
        <v>16.15</v>
      </c>
      <c r="F12" s="152">
        <v>774.5917</v>
      </c>
      <c r="G12" s="176">
        <v>60.159219378776775</v>
      </c>
    </row>
    <row r="13" spans="1:7" ht="15">
      <c r="A13" s="16" t="s">
        <v>7</v>
      </c>
      <c r="B13" s="154">
        <v>23098</v>
      </c>
      <c r="C13" s="155">
        <v>100</v>
      </c>
      <c r="D13" s="156">
        <v>401.1051</v>
      </c>
      <c r="E13" s="155">
        <v>100</v>
      </c>
      <c r="F13" s="157">
        <v>1335.7971</v>
      </c>
      <c r="G13" s="175">
        <v>103.745638875854</v>
      </c>
    </row>
    <row r="14" spans="1:7" ht="15">
      <c r="A14" s="15"/>
      <c r="B14" s="458" t="s">
        <v>144</v>
      </c>
      <c r="C14" s="458"/>
      <c r="D14" s="458"/>
      <c r="E14" s="458"/>
      <c r="F14" s="458"/>
      <c r="G14" s="459"/>
    </row>
    <row r="15" spans="1:7" ht="15">
      <c r="A15" s="15" t="s">
        <v>47</v>
      </c>
      <c r="B15" s="10">
        <v>14139</v>
      </c>
      <c r="C15" s="150">
        <v>66.87</v>
      </c>
      <c r="D15" s="151">
        <v>300.9078</v>
      </c>
      <c r="E15" s="150">
        <v>79.89</v>
      </c>
      <c r="F15" s="152">
        <v>1637.0859</v>
      </c>
      <c r="G15" s="176">
        <v>127.145449402572</v>
      </c>
    </row>
    <row r="16" spans="1:7" ht="14.25">
      <c r="A16" s="15" t="s">
        <v>5</v>
      </c>
      <c r="B16" s="10">
        <v>1018</v>
      </c>
      <c r="C16" s="150">
        <v>4.81</v>
      </c>
      <c r="D16" s="151">
        <v>12.4414</v>
      </c>
      <c r="E16" s="150">
        <v>3.3</v>
      </c>
      <c r="F16" s="152">
        <v>940.1098</v>
      </c>
      <c r="G16" s="176">
        <v>73.01430120970565</v>
      </c>
    </row>
    <row r="17" spans="1:7" ht="15">
      <c r="A17" s="15" t="s">
        <v>6</v>
      </c>
      <c r="B17" s="10">
        <v>5988</v>
      </c>
      <c r="C17" s="150">
        <v>28.32</v>
      </c>
      <c r="D17" s="151">
        <v>63.3238</v>
      </c>
      <c r="E17" s="150">
        <v>16.81</v>
      </c>
      <c r="F17" s="152">
        <v>813.471</v>
      </c>
      <c r="G17" s="176">
        <v>63.17880807046207</v>
      </c>
    </row>
    <row r="18" spans="1:7" ht="15">
      <c r="A18" s="16" t="s">
        <v>7</v>
      </c>
      <c r="B18" s="154">
        <v>21145</v>
      </c>
      <c r="C18" s="155">
        <v>100</v>
      </c>
      <c r="D18" s="156">
        <v>376.6731</v>
      </c>
      <c r="E18" s="155">
        <v>100</v>
      </c>
      <c r="F18" s="157">
        <v>1370.2934</v>
      </c>
      <c r="G18" s="175">
        <v>106.42481873210097</v>
      </c>
    </row>
    <row r="19" spans="1:7" ht="15">
      <c r="A19" s="15"/>
      <c r="B19" s="458" t="s">
        <v>145</v>
      </c>
      <c r="C19" s="458"/>
      <c r="D19" s="458"/>
      <c r="E19" s="458"/>
      <c r="F19" s="458"/>
      <c r="G19" s="459"/>
    </row>
    <row r="20" spans="1:7" ht="26.25">
      <c r="A20" s="15" t="s">
        <v>173</v>
      </c>
      <c r="B20" s="10">
        <v>5133</v>
      </c>
      <c r="C20" s="150">
        <v>54.73</v>
      </c>
      <c r="D20" s="151">
        <v>98.7881</v>
      </c>
      <c r="E20" s="150">
        <v>72.55</v>
      </c>
      <c r="F20" s="152">
        <v>1480.4374</v>
      </c>
      <c r="G20" s="176">
        <v>114.97923141074958</v>
      </c>
    </row>
    <row r="21" spans="1:7" ht="14.25">
      <c r="A21" s="15" t="s">
        <v>5</v>
      </c>
      <c r="B21" s="10">
        <v>673</v>
      </c>
      <c r="C21" s="150">
        <v>7.18</v>
      </c>
      <c r="D21" s="151">
        <v>7.036</v>
      </c>
      <c r="E21" s="150">
        <v>5.17</v>
      </c>
      <c r="F21" s="152">
        <v>804.2126</v>
      </c>
      <c r="G21" s="176">
        <v>62.45974780077873</v>
      </c>
    </row>
    <row r="22" spans="1:7" ht="15">
      <c r="A22" s="15" t="s">
        <v>6</v>
      </c>
      <c r="B22" s="10">
        <v>3573</v>
      </c>
      <c r="C22" s="150">
        <v>38.1</v>
      </c>
      <c r="D22" s="151">
        <v>30.3327</v>
      </c>
      <c r="E22" s="150">
        <v>22.28</v>
      </c>
      <c r="F22" s="152">
        <v>653.0344</v>
      </c>
      <c r="G22" s="176">
        <v>50.718384577949735</v>
      </c>
    </row>
    <row r="23" spans="1:7" ht="15">
      <c r="A23" s="16" t="s">
        <v>7</v>
      </c>
      <c r="B23" s="154">
        <v>9379</v>
      </c>
      <c r="C23" s="155">
        <v>100</v>
      </c>
      <c r="D23" s="156">
        <v>136.1569</v>
      </c>
      <c r="E23" s="155">
        <v>100</v>
      </c>
      <c r="F23" s="157">
        <v>1116.7088</v>
      </c>
      <c r="G23" s="175">
        <v>86.72998907864695</v>
      </c>
    </row>
    <row r="24" spans="1:7" ht="15">
      <c r="A24" s="15"/>
      <c r="B24" s="458" t="s">
        <v>176</v>
      </c>
      <c r="C24" s="458"/>
      <c r="D24" s="458"/>
      <c r="E24" s="458"/>
      <c r="F24" s="458"/>
      <c r="G24" s="459"/>
    </row>
    <row r="25" spans="1:7" ht="26.25">
      <c r="A25" s="15" t="s">
        <v>173</v>
      </c>
      <c r="B25" s="10">
        <v>1388</v>
      </c>
      <c r="C25" s="150">
        <v>77.33</v>
      </c>
      <c r="D25" s="151">
        <v>10.7133</v>
      </c>
      <c r="E25" s="150">
        <v>77.89</v>
      </c>
      <c r="F25" s="152">
        <v>593.7328</v>
      </c>
      <c r="G25" s="176">
        <v>46.112683324098874</v>
      </c>
    </row>
    <row r="26" spans="1:7" ht="14.25">
      <c r="A26" s="15" t="s">
        <v>5</v>
      </c>
      <c r="B26" s="10">
        <v>41</v>
      </c>
      <c r="C26" s="150">
        <v>2.28</v>
      </c>
      <c r="D26" s="151">
        <v>2804</v>
      </c>
      <c r="E26" s="150">
        <v>2.04</v>
      </c>
      <c r="F26" s="152">
        <v>526.2412</v>
      </c>
      <c r="G26" s="176">
        <v>40.87089985207788</v>
      </c>
    </row>
    <row r="27" spans="1:7" ht="15">
      <c r="A27" s="15" t="s">
        <v>6</v>
      </c>
      <c r="B27" s="10">
        <v>366</v>
      </c>
      <c r="C27" s="150">
        <v>20.39</v>
      </c>
      <c r="D27" s="151">
        <v>2.7603</v>
      </c>
      <c r="E27" s="150">
        <v>20.07</v>
      </c>
      <c r="F27" s="152">
        <v>580.1546</v>
      </c>
      <c r="G27" s="176">
        <v>45.05812269226031</v>
      </c>
    </row>
    <row r="28" spans="1:7" ht="15">
      <c r="A28" s="16" t="s">
        <v>7</v>
      </c>
      <c r="B28" s="154">
        <v>1795</v>
      </c>
      <c r="C28" s="155">
        <v>100</v>
      </c>
      <c r="D28" s="156">
        <v>13.7541</v>
      </c>
      <c r="E28" s="155">
        <v>100</v>
      </c>
      <c r="F28" s="157">
        <v>589.4226</v>
      </c>
      <c r="G28" s="175">
        <v>45.777928552822075</v>
      </c>
    </row>
    <row r="29" spans="1:7" ht="15">
      <c r="A29" s="15"/>
      <c r="B29" s="458" t="s">
        <v>177</v>
      </c>
      <c r="C29" s="458"/>
      <c r="D29" s="458"/>
      <c r="E29" s="458"/>
      <c r="F29" s="458"/>
      <c r="G29" s="459"/>
    </row>
    <row r="30" spans="1:7" ht="26.25">
      <c r="A30" s="15" t="s">
        <v>173</v>
      </c>
      <c r="B30" s="10">
        <v>10</v>
      </c>
      <c r="C30" s="150">
        <v>71.43</v>
      </c>
      <c r="D30" s="151">
        <v>937</v>
      </c>
      <c r="E30" s="150">
        <v>68.4</v>
      </c>
      <c r="F30" s="152">
        <v>721.058</v>
      </c>
      <c r="G30" s="176">
        <v>56.00148621115102</v>
      </c>
    </row>
    <row r="31" spans="1:7" ht="14.25">
      <c r="A31" s="15" t="s">
        <v>5</v>
      </c>
      <c r="B31" s="10">
        <v>2</v>
      </c>
      <c r="C31" s="150">
        <v>14.29</v>
      </c>
      <c r="D31" s="151">
        <v>325</v>
      </c>
      <c r="E31" s="150">
        <v>23.75</v>
      </c>
      <c r="F31" s="152">
        <v>1252.06</v>
      </c>
      <c r="G31" s="176">
        <v>97.24213700636251</v>
      </c>
    </row>
    <row r="32" spans="1:7" ht="15">
      <c r="A32" s="15" t="s">
        <v>6</v>
      </c>
      <c r="B32" s="10">
        <v>2</v>
      </c>
      <c r="C32" s="150">
        <v>14.29</v>
      </c>
      <c r="D32" s="151">
        <v>107</v>
      </c>
      <c r="E32" s="150">
        <v>7.84</v>
      </c>
      <c r="F32" s="152">
        <v>413.49</v>
      </c>
      <c r="G32" s="176">
        <v>32.11399711735927</v>
      </c>
    </row>
    <row r="33" spans="1:7" ht="15">
      <c r="A33" s="18" t="s">
        <v>7</v>
      </c>
      <c r="B33" s="177">
        <v>14</v>
      </c>
      <c r="C33" s="178">
        <v>100</v>
      </c>
      <c r="D33" s="179">
        <v>1370</v>
      </c>
      <c r="E33" s="178">
        <v>100</v>
      </c>
      <c r="F33" s="180">
        <v>752.9771</v>
      </c>
      <c r="G33" s="206">
        <v>58.480505982823125</v>
      </c>
    </row>
    <row r="34" spans="1:7" ht="18.75" customHeight="1">
      <c r="A34" s="469" t="s">
        <v>174</v>
      </c>
      <c r="B34" s="469"/>
      <c r="C34" s="469"/>
      <c r="D34" s="469"/>
      <c r="E34" s="469"/>
      <c r="F34" s="469"/>
      <c r="G34" s="469"/>
    </row>
  </sheetData>
  <sheetProtection/>
  <mergeCells count="9">
    <mergeCell ref="B24:G24"/>
    <mergeCell ref="B29:G29"/>
    <mergeCell ref="A34:G34"/>
    <mergeCell ref="A1:G1"/>
    <mergeCell ref="A2:G2"/>
    <mergeCell ref="B4:G4"/>
    <mergeCell ref="B9:G9"/>
    <mergeCell ref="B14:G14"/>
    <mergeCell ref="B19:G19"/>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IV65536"/>
    </sheetView>
  </sheetViews>
  <sheetFormatPr defaultColWidth="9.140625" defaultRowHeight="15"/>
  <cols>
    <col min="1" max="1" width="11.57421875" style="0" customWidth="1"/>
    <col min="2" max="6" width="9.28125" style="0" bestFit="1" customWidth="1"/>
    <col min="7" max="7" width="10.00390625" style="0" bestFit="1" customWidth="1"/>
  </cols>
  <sheetData>
    <row r="1" spans="1:7" ht="26.25" customHeight="1">
      <c r="A1" s="465" t="s">
        <v>178</v>
      </c>
      <c r="B1" s="465"/>
      <c r="C1" s="465"/>
      <c r="D1" s="465"/>
      <c r="E1" s="465"/>
      <c r="F1" s="465"/>
      <c r="G1" s="465"/>
    </row>
    <row r="2" spans="1:7" ht="15">
      <c r="A2" s="460"/>
      <c r="B2" s="460"/>
      <c r="C2" s="460"/>
      <c r="D2" s="460"/>
      <c r="E2" s="460"/>
      <c r="F2" s="460"/>
      <c r="G2" s="460"/>
    </row>
    <row r="3" spans="1:7" ht="51">
      <c r="A3" s="92" t="s">
        <v>147</v>
      </c>
      <c r="B3" s="92" t="s">
        <v>1</v>
      </c>
      <c r="C3" s="68" t="s">
        <v>2</v>
      </c>
      <c r="D3" s="92" t="s">
        <v>14</v>
      </c>
      <c r="E3" s="68" t="s">
        <v>2</v>
      </c>
      <c r="F3" s="92" t="s">
        <v>114</v>
      </c>
      <c r="G3" s="13" t="s">
        <v>3</v>
      </c>
    </row>
    <row r="4" spans="1:7" ht="15">
      <c r="A4" s="2" t="s">
        <v>19</v>
      </c>
      <c r="B4" s="7">
        <v>3759</v>
      </c>
      <c r="C4" s="169">
        <v>6.78</v>
      </c>
      <c r="D4" s="186">
        <v>71.8083</v>
      </c>
      <c r="E4" s="169">
        <v>7.74</v>
      </c>
      <c r="F4" s="187">
        <v>1469.4661</v>
      </c>
      <c r="G4" s="207">
        <v>114.12713753526606</v>
      </c>
    </row>
    <row r="5" spans="1:7" ht="15">
      <c r="A5" s="3" t="s">
        <v>148</v>
      </c>
      <c r="B5" s="10">
        <v>468</v>
      </c>
      <c r="C5" s="150">
        <v>0.84</v>
      </c>
      <c r="D5" s="151">
        <v>13.5965</v>
      </c>
      <c r="E5" s="150">
        <v>1.47</v>
      </c>
      <c r="F5" s="152">
        <v>2234.8075</v>
      </c>
      <c r="G5" s="208">
        <v>173.56792573666317</v>
      </c>
    </row>
    <row r="6" spans="1:7" ht="15">
      <c r="A6" s="3" t="s">
        <v>20</v>
      </c>
      <c r="B6" s="10">
        <v>2400</v>
      </c>
      <c r="C6" s="150">
        <v>4.33</v>
      </c>
      <c r="D6" s="151">
        <v>39.7456</v>
      </c>
      <c r="E6" s="150">
        <v>4.28</v>
      </c>
      <c r="F6" s="152">
        <v>1273.8982</v>
      </c>
      <c r="G6" s="208">
        <v>98.93821645652653</v>
      </c>
    </row>
    <row r="7" spans="1:7" ht="15">
      <c r="A7" s="3" t="s">
        <v>21</v>
      </c>
      <c r="B7" s="10">
        <v>7464</v>
      </c>
      <c r="C7" s="150">
        <v>13.47</v>
      </c>
      <c r="D7" s="151">
        <v>137.4845</v>
      </c>
      <c r="E7" s="150">
        <v>14.82</v>
      </c>
      <c r="F7" s="152">
        <v>1416.8991</v>
      </c>
      <c r="G7" s="208">
        <v>110.044483815785</v>
      </c>
    </row>
    <row r="8" spans="1:7" ht="15">
      <c r="A8" s="3" t="s">
        <v>179</v>
      </c>
      <c r="B8" s="10">
        <v>494</v>
      </c>
      <c r="C8" s="150">
        <v>0.89</v>
      </c>
      <c r="D8" s="151">
        <v>9.4318</v>
      </c>
      <c r="E8" s="150">
        <v>1.02</v>
      </c>
      <c r="F8" s="152">
        <v>1468.6833</v>
      </c>
      <c r="G8" s="208">
        <v>114.06634081238649</v>
      </c>
    </row>
    <row r="9" spans="1:7" ht="15">
      <c r="A9" s="3" t="s">
        <v>22</v>
      </c>
      <c r="B9" s="10">
        <v>3063</v>
      </c>
      <c r="C9" s="150">
        <v>5.53</v>
      </c>
      <c r="D9" s="151">
        <v>51.2149</v>
      </c>
      <c r="E9" s="150">
        <v>5.52</v>
      </c>
      <c r="F9" s="152">
        <v>1286.1926</v>
      </c>
      <c r="G9" s="208">
        <v>99.89306984151689</v>
      </c>
    </row>
    <row r="10" spans="1:7" ht="15">
      <c r="A10" s="3" t="s">
        <v>180</v>
      </c>
      <c r="B10" s="10">
        <v>1172</v>
      </c>
      <c r="C10" s="150">
        <v>2.11</v>
      </c>
      <c r="D10" s="151">
        <v>20.628</v>
      </c>
      <c r="E10" s="150">
        <v>2.22</v>
      </c>
      <c r="F10" s="152">
        <v>1353.8998</v>
      </c>
      <c r="G10" s="208">
        <v>105.15159804201622</v>
      </c>
    </row>
    <row r="11" spans="1:7" ht="25.5">
      <c r="A11" s="3" t="s">
        <v>151</v>
      </c>
      <c r="B11" s="10">
        <v>4278</v>
      </c>
      <c r="C11" s="150">
        <v>7.72</v>
      </c>
      <c r="D11" s="151">
        <v>57.1951</v>
      </c>
      <c r="E11" s="150">
        <v>6.16</v>
      </c>
      <c r="F11" s="152">
        <v>1028.4312</v>
      </c>
      <c r="G11" s="208">
        <v>79.87384602336775</v>
      </c>
    </row>
    <row r="12" spans="1:7" ht="15">
      <c r="A12" s="3" t="s">
        <v>23</v>
      </c>
      <c r="B12" s="10">
        <v>3481</v>
      </c>
      <c r="C12" s="150">
        <v>6.28</v>
      </c>
      <c r="D12" s="151">
        <v>52.77</v>
      </c>
      <c r="E12" s="150">
        <v>5.69</v>
      </c>
      <c r="F12" s="152">
        <v>1166.1109</v>
      </c>
      <c r="G12" s="208">
        <v>90.56683857196356</v>
      </c>
    </row>
    <row r="13" spans="1:7" ht="15">
      <c r="A13" s="3" t="s">
        <v>24</v>
      </c>
      <c r="B13" s="10">
        <v>561</v>
      </c>
      <c r="C13" s="150">
        <v>1.01</v>
      </c>
      <c r="D13" s="151">
        <v>9.0858</v>
      </c>
      <c r="E13" s="150">
        <v>0.98</v>
      </c>
      <c r="F13" s="152">
        <v>1245.8268</v>
      </c>
      <c r="G13" s="208">
        <v>96.75803106224798</v>
      </c>
    </row>
    <row r="14" spans="1:7" ht="15">
      <c r="A14" s="3" t="s">
        <v>25</v>
      </c>
      <c r="B14" s="10">
        <v>775</v>
      </c>
      <c r="C14" s="150">
        <v>1.4</v>
      </c>
      <c r="D14" s="151">
        <v>11.2659</v>
      </c>
      <c r="E14" s="150">
        <v>1.21</v>
      </c>
      <c r="F14" s="152">
        <v>1118.2096</v>
      </c>
      <c r="G14" s="208">
        <v>86.84654978597656</v>
      </c>
    </row>
    <row r="15" spans="1:7" ht="15">
      <c r="A15" s="3" t="s">
        <v>26</v>
      </c>
      <c r="B15" s="10">
        <v>16328</v>
      </c>
      <c r="C15" s="150">
        <v>29.46</v>
      </c>
      <c r="D15" s="151">
        <v>303.5513</v>
      </c>
      <c r="E15" s="150">
        <v>32.72</v>
      </c>
      <c r="F15" s="152">
        <v>1430.065</v>
      </c>
      <c r="G15" s="208">
        <v>111.06702287270885</v>
      </c>
    </row>
    <row r="16" spans="1:7" ht="15">
      <c r="A16" s="3" t="s">
        <v>27</v>
      </c>
      <c r="B16" s="10">
        <v>660</v>
      </c>
      <c r="C16" s="150">
        <v>1.19</v>
      </c>
      <c r="D16" s="151">
        <v>9.2993</v>
      </c>
      <c r="E16" s="150">
        <v>1</v>
      </c>
      <c r="F16" s="152">
        <v>1083.8378</v>
      </c>
      <c r="G16" s="208">
        <v>84.17703931143438</v>
      </c>
    </row>
    <row r="17" spans="1:7" ht="15">
      <c r="A17" s="3" t="s">
        <v>28</v>
      </c>
      <c r="B17" s="10">
        <v>98</v>
      </c>
      <c r="C17" s="150">
        <v>0.18</v>
      </c>
      <c r="D17" s="151">
        <v>1.7775</v>
      </c>
      <c r="E17" s="150">
        <v>0.19</v>
      </c>
      <c r="F17" s="152">
        <v>1395.2714</v>
      </c>
      <c r="G17" s="208">
        <v>108.36475299894515</v>
      </c>
    </row>
    <row r="18" spans="1:7" ht="15">
      <c r="A18" s="3" t="s">
        <v>29</v>
      </c>
      <c r="B18" s="10">
        <v>3068</v>
      </c>
      <c r="C18" s="150">
        <v>5.53</v>
      </c>
      <c r="D18" s="151">
        <v>43.7871</v>
      </c>
      <c r="E18" s="150">
        <v>4.72</v>
      </c>
      <c r="F18" s="152">
        <v>1097.8631</v>
      </c>
      <c r="G18" s="208">
        <v>85.26632428512202</v>
      </c>
    </row>
    <row r="19" spans="1:7" ht="15">
      <c r="A19" s="3" t="s">
        <v>30</v>
      </c>
      <c r="B19" s="10">
        <v>1587</v>
      </c>
      <c r="C19" s="150">
        <v>2.86</v>
      </c>
      <c r="D19" s="151">
        <v>17.5216</v>
      </c>
      <c r="E19" s="150">
        <v>1.89</v>
      </c>
      <c r="F19" s="152">
        <v>849.2883</v>
      </c>
      <c r="G19" s="208">
        <v>65.9605843382112</v>
      </c>
    </row>
    <row r="20" spans="1:7" ht="15">
      <c r="A20" s="3" t="s">
        <v>31</v>
      </c>
      <c r="B20" s="10">
        <v>129</v>
      </c>
      <c r="C20" s="150">
        <v>0.23</v>
      </c>
      <c r="D20" s="151">
        <v>2.0505</v>
      </c>
      <c r="E20" s="150">
        <v>0.22</v>
      </c>
      <c r="F20" s="152">
        <v>1222.7674</v>
      </c>
      <c r="G20" s="208">
        <v>94.96710623908893</v>
      </c>
    </row>
    <row r="21" spans="1:7" ht="15">
      <c r="A21" s="3" t="s">
        <v>32</v>
      </c>
      <c r="B21" s="10">
        <v>535</v>
      </c>
      <c r="C21" s="150">
        <v>0.97</v>
      </c>
      <c r="D21" s="151">
        <v>7.0175</v>
      </c>
      <c r="E21" s="150">
        <v>0.76</v>
      </c>
      <c r="F21" s="152">
        <v>1008.9995</v>
      </c>
      <c r="G21" s="208">
        <v>78.36466911997132</v>
      </c>
    </row>
    <row r="22" spans="1:7" ht="15">
      <c r="A22" s="3" t="s">
        <v>33</v>
      </c>
      <c r="B22" s="10">
        <v>2565</v>
      </c>
      <c r="C22" s="150">
        <v>4.63</v>
      </c>
      <c r="D22" s="151">
        <v>42.7217</v>
      </c>
      <c r="E22" s="150">
        <v>4.6</v>
      </c>
      <c r="F22" s="152">
        <v>1281.2048</v>
      </c>
      <c r="G22" s="208">
        <v>99.50568878073678</v>
      </c>
    </row>
    <row r="23" spans="1:7" ht="15">
      <c r="A23" s="3" t="s">
        <v>34</v>
      </c>
      <c r="B23" s="10">
        <v>737</v>
      </c>
      <c r="C23" s="150">
        <v>1.33</v>
      </c>
      <c r="D23" s="151">
        <v>11.9812</v>
      </c>
      <c r="E23" s="150">
        <v>1.29</v>
      </c>
      <c r="F23" s="152">
        <v>1250.5237</v>
      </c>
      <c r="G23" s="208">
        <v>97.12281916609697</v>
      </c>
    </row>
    <row r="24" spans="1:7" ht="15">
      <c r="A24" s="3" t="s">
        <v>49</v>
      </c>
      <c r="B24" s="10">
        <v>1795</v>
      </c>
      <c r="C24" s="150">
        <v>3.24</v>
      </c>
      <c r="D24" s="151">
        <v>13.7541</v>
      </c>
      <c r="E24" s="150">
        <v>1.48</v>
      </c>
      <c r="F24" s="152">
        <v>589.4226</v>
      </c>
      <c r="G24" s="208">
        <v>45.777928552822075</v>
      </c>
    </row>
    <row r="25" spans="1:7" ht="25.5">
      <c r="A25" s="3" t="s">
        <v>181</v>
      </c>
      <c r="B25" s="10">
        <v>14</v>
      </c>
      <c r="C25" s="150">
        <v>0.03</v>
      </c>
      <c r="D25" s="151">
        <v>1370</v>
      </c>
      <c r="E25" s="150">
        <v>0.01</v>
      </c>
      <c r="F25" s="152">
        <v>752.9771</v>
      </c>
      <c r="G25" s="208">
        <v>58.480505982823125</v>
      </c>
    </row>
    <row r="26" spans="1:7" ht="15">
      <c r="A26" s="4" t="s">
        <v>142</v>
      </c>
      <c r="B26" s="170">
        <v>55431</v>
      </c>
      <c r="C26" s="171">
        <v>100</v>
      </c>
      <c r="D26" s="190">
        <v>927.8264</v>
      </c>
      <c r="E26" s="171">
        <v>100</v>
      </c>
      <c r="F26" s="191">
        <v>1287.5694</v>
      </c>
      <c r="G26" s="209">
        <v>100</v>
      </c>
    </row>
    <row r="27" spans="1:7" ht="20.25" customHeight="1">
      <c r="A27" s="469" t="s">
        <v>174</v>
      </c>
      <c r="B27" s="469"/>
      <c r="C27" s="469"/>
      <c r="D27" s="469"/>
      <c r="E27" s="469"/>
      <c r="F27" s="469"/>
      <c r="G27" s="469"/>
    </row>
  </sheetData>
  <sheetProtection/>
  <mergeCells count="3">
    <mergeCell ref="A1:G1"/>
    <mergeCell ref="A2:G2"/>
    <mergeCell ref="A27:G2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IV65536"/>
    </sheetView>
  </sheetViews>
  <sheetFormatPr defaultColWidth="9.140625" defaultRowHeight="15"/>
  <cols>
    <col min="1" max="1" width="13.8515625" style="0" customWidth="1"/>
  </cols>
  <sheetData>
    <row r="1" spans="1:7" ht="24.75" customHeight="1">
      <c r="A1" s="465" t="s">
        <v>182</v>
      </c>
      <c r="B1" s="465"/>
      <c r="C1" s="465"/>
      <c r="D1" s="465"/>
      <c r="E1" s="465"/>
      <c r="F1" s="465"/>
      <c r="G1" s="465"/>
    </row>
    <row r="2" spans="1:7" ht="15">
      <c r="A2" s="460"/>
      <c r="B2" s="460"/>
      <c r="C2" s="460"/>
      <c r="D2" s="460"/>
      <c r="E2" s="460"/>
      <c r="F2" s="460"/>
      <c r="G2" s="460"/>
    </row>
    <row r="3" spans="1:7" ht="52.5">
      <c r="A3" s="4" t="s">
        <v>153</v>
      </c>
      <c r="B3" s="92" t="s">
        <v>1</v>
      </c>
      <c r="C3" s="68" t="s">
        <v>2</v>
      </c>
      <c r="D3" s="185" t="s">
        <v>14</v>
      </c>
      <c r="E3" s="68" t="s">
        <v>2</v>
      </c>
      <c r="F3" s="92" t="s">
        <v>36</v>
      </c>
      <c r="G3" s="92" t="s">
        <v>3</v>
      </c>
    </row>
    <row r="4" spans="1:7" ht="15">
      <c r="A4" s="2" t="s">
        <v>154</v>
      </c>
      <c r="B4" s="7">
        <v>219</v>
      </c>
      <c r="C4" s="169">
        <v>0.4</v>
      </c>
      <c r="D4" s="186">
        <v>7506</v>
      </c>
      <c r="E4" s="169">
        <v>0.08</v>
      </c>
      <c r="F4" s="187">
        <v>263.67</v>
      </c>
      <c r="G4" s="188">
        <v>20.478109928003914</v>
      </c>
    </row>
    <row r="5" spans="1:7" ht="15">
      <c r="A5" s="3" t="s">
        <v>155</v>
      </c>
      <c r="B5" s="10">
        <v>134</v>
      </c>
      <c r="C5" s="150">
        <v>0.24</v>
      </c>
      <c r="D5" s="151">
        <v>5446</v>
      </c>
      <c r="E5" s="150">
        <v>0.06</v>
      </c>
      <c r="F5" s="152">
        <v>312.67</v>
      </c>
      <c r="G5" s="176">
        <v>24.283728263317723</v>
      </c>
    </row>
    <row r="6" spans="1:7" ht="15">
      <c r="A6" s="3" t="s">
        <v>156</v>
      </c>
      <c r="B6" s="10">
        <v>44</v>
      </c>
      <c r="C6" s="150">
        <v>0.08</v>
      </c>
      <c r="D6" s="151">
        <v>3099</v>
      </c>
      <c r="E6" s="150">
        <v>0.03</v>
      </c>
      <c r="F6" s="152">
        <v>541.89</v>
      </c>
      <c r="G6" s="176">
        <v>42.08625550455509</v>
      </c>
    </row>
    <row r="7" spans="1:7" ht="15">
      <c r="A7" s="3" t="s">
        <v>157</v>
      </c>
      <c r="B7" s="10">
        <v>109</v>
      </c>
      <c r="C7" s="150">
        <v>0.2</v>
      </c>
      <c r="D7" s="151">
        <v>6820</v>
      </c>
      <c r="E7" s="150">
        <v>0.07</v>
      </c>
      <c r="F7" s="152">
        <v>481.33</v>
      </c>
      <c r="G7" s="176">
        <v>37.382821904828475</v>
      </c>
    </row>
    <row r="8" spans="1:7" ht="15">
      <c r="A8" s="3" t="s">
        <v>158</v>
      </c>
      <c r="B8" s="10">
        <v>734</v>
      </c>
      <c r="C8" s="150">
        <v>1.32</v>
      </c>
      <c r="D8" s="151">
        <v>7.2326</v>
      </c>
      <c r="E8" s="150">
        <v>0.78</v>
      </c>
      <c r="F8" s="152">
        <v>757.98</v>
      </c>
      <c r="G8" s="176">
        <v>58.86903236328899</v>
      </c>
    </row>
    <row r="9" spans="1:7" ht="15">
      <c r="A9" s="3" t="s">
        <v>159</v>
      </c>
      <c r="B9" s="10">
        <v>1018</v>
      </c>
      <c r="C9" s="150">
        <v>1.84</v>
      </c>
      <c r="D9" s="151">
        <v>15.1571</v>
      </c>
      <c r="E9" s="150">
        <v>1.63</v>
      </c>
      <c r="F9" s="152">
        <v>1145.32</v>
      </c>
      <c r="G9" s="176">
        <v>88.95205697554309</v>
      </c>
    </row>
    <row r="10" spans="1:7" ht="15">
      <c r="A10" s="3" t="s">
        <v>160</v>
      </c>
      <c r="B10" s="10">
        <v>1967</v>
      </c>
      <c r="C10" s="150">
        <v>3.55</v>
      </c>
      <c r="D10" s="151">
        <v>37.668</v>
      </c>
      <c r="E10" s="150">
        <v>4.06</v>
      </c>
      <c r="F10" s="152">
        <v>1473.08</v>
      </c>
      <c r="G10" s="176">
        <v>114.40776035477683</v>
      </c>
    </row>
    <row r="11" spans="1:7" ht="15">
      <c r="A11" s="3" t="s">
        <v>161</v>
      </c>
      <c r="B11" s="10">
        <v>4550</v>
      </c>
      <c r="C11" s="150">
        <v>8.21</v>
      </c>
      <c r="D11" s="151">
        <v>101.3629</v>
      </c>
      <c r="E11" s="150">
        <v>10.92</v>
      </c>
      <c r="F11" s="152">
        <v>1713.66</v>
      </c>
      <c r="G11" s="176">
        <v>133.09256972436452</v>
      </c>
    </row>
    <row r="12" spans="1:7" ht="15">
      <c r="A12" s="3" t="s">
        <v>162</v>
      </c>
      <c r="B12" s="10">
        <v>8628</v>
      </c>
      <c r="C12" s="150">
        <v>15.57</v>
      </c>
      <c r="D12" s="151">
        <v>176.2075</v>
      </c>
      <c r="E12" s="150">
        <v>18.99</v>
      </c>
      <c r="F12" s="152">
        <v>1570.98</v>
      </c>
      <c r="G12" s="176">
        <v>122.01123045737322</v>
      </c>
    </row>
    <row r="13" spans="1:7" ht="15">
      <c r="A13" s="3" t="s">
        <v>163</v>
      </c>
      <c r="B13" s="10">
        <v>19686</v>
      </c>
      <c r="C13" s="150">
        <v>35.51</v>
      </c>
      <c r="D13" s="151">
        <v>342.9397</v>
      </c>
      <c r="E13" s="150">
        <v>36.96</v>
      </c>
      <c r="F13" s="152">
        <v>1340.04</v>
      </c>
      <c r="G13" s="176">
        <v>104.07511824599828</v>
      </c>
    </row>
    <row r="14" spans="1:7" ht="14.25" customHeight="1">
      <c r="A14" s="3" t="s">
        <v>37</v>
      </c>
      <c r="B14" s="10">
        <v>18342</v>
      </c>
      <c r="C14" s="150">
        <v>33.09</v>
      </c>
      <c r="D14" s="151">
        <v>244.971</v>
      </c>
      <c r="E14" s="150">
        <v>26.4</v>
      </c>
      <c r="F14" s="152">
        <v>1027.36</v>
      </c>
      <c r="G14" s="176">
        <v>79.79061332587743</v>
      </c>
    </row>
    <row r="15" spans="1:7" ht="15">
      <c r="A15" s="4" t="s">
        <v>7</v>
      </c>
      <c r="B15" s="170">
        <v>55431</v>
      </c>
      <c r="C15" s="171">
        <v>100</v>
      </c>
      <c r="D15" s="190">
        <v>927.8264</v>
      </c>
      <c r="E15" s="171">
        <v>100</v>
      </c>
      <c r="F15" s="191">
        <v>1287.57</v>
      </c>
      <c r="G15" s="192">
        <v>100</v>
      </c>
    </row>
    <row r="16" spans="1:7" ht="15">
      <c r="A16" s="484" t="s">
        <v>174</v>
      </c>
      <c r="B16" s="484"/>
      <c r="C16" s="484"/>
      <c r="D16" s="484"/>
      <c r="E16" s="484"/>
      <c r="F16" s="484"/>
      <c r="G16" s="484"/>
    </row>
  </sheetData>
  <sheetProtection/>
  <mergeCells count="3">
    <mergeCell ref="A1:G1"/>
    <mergeCell ref="A2:G2"/>
    <mergeCell ref="A16:G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IV65536"/>
    </sheetView>
  </sheetViews>
  <sheetFormatPr defaultColWidth="9.140625" defaultRowHeight="15"/>
  <cols>
    <col min="1" max="1" width="12.57421875" style="0" customWidth="1"/>
  </cols>
  <sheetData>
    <row r="1" spans="1:5" ht="30.75" customHeight="1">
      <c r="A1" s="465" t="s">
        <v>183</v>
      </c>
      <c r="B1" s="465"/>
      <c r="C1" s="465"/>
      <c r="D1" s="465"/>
      <c r="E1" s="465"/>
    </row>
    <row r="2" spans="1:5" ht="15">
      <c r="A2" s="460"/>
      <c r="B2" s="460"/>
      <c r="C2" s="460"/>
      <c r="D2" s="460"/>
      <c r="E2" s="460"/>
    </row>
    <row r="3" spans="1:5" ht="14.25">
      <c r="A3" s="468" t="s">
        <v>153</v>
      </c>
      <c r="B3" s="468" t="s">
        <v>1</v>
      </c>
      <c r="C3" s="470" t="s">
        <v>2</v>
      </c>
      <c r="D3" s="470" t="s">
        <v>166</v>
      </c>
      <c r="E3" s="470"/>
    </row>
    <row r="4" spans="1:5" ht="14.25">
      <c r="A4" s="466"/>
      <c r="B4" s="468"/>
      <c r="C4" s="470"/>
      <c r="D4" s="193" t="s">
        <v>1</v>
      </c>
      <c r="E4" s="68" t="s">
        <v>2</v>
      </c>
    </row>
    <row r="5" spans="1:5" ht="15">
      <c r="A5" s="2" t="s">
        <v>154</v>
      </c>
      <c r="B5" s="7">
        <v>219</v>
      </c>
      <c r="C5" s="169">
        <v>0.4</v>
      </c>
      <c r="D5" s="194">
        <v>219</v>
      </c>
      <c r="E5" s="6">
        <v>1.34</v>
      </c>
    </row>
    <row r="6" spans="1:5" ht="15">
      <c r="A6" s="3" t="s">
        <v>155</v>
      </c>
      <c r="B6" s="10">
        <v>134</v>
      </c>
      <c r="C6" s="150">
        <v>0.24</v>
      </c>
      <c r="D6" s="160">
        <v>134</v>
      </c>
      <c r="E6" s="9">
        <v>0.82</v>
      </c>
    </row>
    <row r="7" spans="1:5" ht="15">
      <c r="A7" s="3" t="s">
        <v>156</v>
      </c>
      <c r="B7" s="10">
        <v>44</v>
      </c>
      <c r="C7" s="150">
        <v>0.08</v>
      </c>
      <c r="D7" s="160">
        <v>43</v>
      </c>
      <c r="E7" s="9">
        <v>0.26</v>
      </c>
    </row>
    <row r="8" spans="1:5" ht="15">
      <c r="A8" s="3" t="s">
        <v>157</v>
      </c>
      <c r="B8" s="10">
        <v>109</v>
      </c>
      <c r="C8" s="150">
        <v>0.2</v>
      </c>
      <c r="D8" s="160">
        <v>64</v>
      </c>
      <c r="E8" s="9">
        <v>0.39</v>
      </c>
    </row>
    <row r="9" spans="1:5" ht="15">
      <c r="A9" s="3" t="s">
        <v>158</v>
      </c>
      <c r="B9" s="10">
        <v>734</v>
      </c>
      <c r="C9" s="150">
        <v>1.32</v>
      </c>
      <c r="D9" s="160">
        <v>364</v>
      </c>
      <c r="E9" s="9">
        <v>2.22</v>
      </c>
    </row>
    <row r="10" spans="1:5" ht="15">
      <c r="A10" s="3" t="s">
        <v>159</v>
      </c>
      <c r="B10" s="10">
        <v>1018</v>
      </c>
      <c r="C10" s="150">
        <v>1.84</v>
      </c>
      <c r="D10" s="160">
        <v>372</v>
      </c>
      <c r="E10" s="9">
        <v>2.27</v>
      </c>
    </row>
    <row r="11" spans="1:5" ht="15">
      <c r="A11" s="3" t="s">
        <v>160</v>
      </c>
      <c r="B11" s="10">
        <v>1967</v>
      </c>
      <c r="C11" s="150">
        <v>3.55</v>
      </c>
      <c r="D11" s="160">
        <v>511</v>
      </c>
      <c r="E11" s="9">
        <v>3.12</v>
      </c>
    </row>
    <row r="12" spans="1:5" ht="15">
      <c r="A12" s="3" t="s">
        <v>161</v>
      </c>
      <c r="B12" s="10">
        <v>4550</v>
      </c>
      <c r="C12" s="150">
        <v>8.21</v>
      </c>
      <c r="D12" s="160">
        <v>794</v>
      </c>
      <c r="E12" s="9">
        <v>4.85</v>
      </c>
    </row>
    <row r="13" spans="1:5" ht="15">
      <c r="A13" s="3" t="s">
        <v>162</v>
      </c>
      <c r="B13" s="10">
        <v>8628</v>
      </c>
      <c r="C13" s="150">
        <v>15.57</v>
      </c>
      <c r="D13" s="160">
        <v>1319</v>
      </c>
      <c r="E13" s="9">
        <v>8.06</v>
      </c>
    </row>
    <row r="14" spans="1:5" ht="15">
      <c r="A14" s="3" t="s">
        <v>163</v>
      </c>
      <c r="B14" s="10">
        <v>19686</v>
      </c>
      <c r="C14" s="150">
        <v>35.51</v>
      </c>
      <c r="D14" s="160">
        <v>4830</v>
      </c>
      <c r="E14" s="9">
        <v>29.52</v>
      </c>
    </row>
    <row r="15" spans="1:5" ht="12.75" customHeight="1">
      <c r="A15" s="3" t="s">
        <v>37</v>
      </c>
      <c r="B15" s="10">
        <v>18342</v>
      </c>
      <c r="C15" s="150">
        <v>33.09</v>
      </c>
      <c r="D15" s="160">
        <v>7711</v>
      </c>
      <c r="E15" s="9">
        <v>47.13</v>
      </c>
    </row>
    <row r="16" spans="1:5" ht="15">
      <c r="A16" s="196" t="s">
        <v>7</v>
      </c>
      <c r="B16" s="170">
        <v>55431</v>
      </c>
      <c r="C16" s="171">
        <v>100</v>
      </c>
      <c r="D16" s="197">
        <v>16361</v>
      </c>
      <c r="E16" s="12">
        <v>100</v>
      </c>
    </row>
    <row r="17" spans="1:5" ht="15">
      <c r="A17" s="484" t="s">
        <v>174</v>
      </c>
      <c r="B17" s="484"/>
      <c r="C17" s="484"/>
      <c r="D17" s="484"/>
      <c r="E17" s="484"/>
    </row>
  </sheetData>
  <sheetProtection/>
  <mergeCells count="7">
    <mergeCell ref="A17:E17"/>
    <mergeCell ref="A1:E1"/>
    <mergeCell ref="A2:E2"/>
    <mergeCell ref="A3:A4"/>
    <mergeCell ref="B3:B4"/>
    <mergeCell ref="C3:C4"/>
    <mergeCell ref="D3:E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IV65536"/>
    </sheetView>
  </sheetViews>
  <sheetFormatPr defaultColWidth="9.140625" defaultRowHeight="15"/>
  <cols>
    <col min="1" max="1" width="13.8515625" style="0" customWidth="1"/>
  </cols>
  <sheetData>
    <row r="1" spans="1:7" ht="30" customHeight="1">
      <c r="A1" s="465" t="s">
        <v>184</v>
      </c>
      <c r="B1" s="465"/>
      <c r="C1" s="465"/>
      <c r="D1" s="465"/>
      <c r="E1" s="465"/>
      <c r="F1" s="465"/>
      <c r="G1" s="465"/>
    </row>
    <row r="2" spans="1:7" ht="15">
      <c r="A2" s="460"/>
      <c r="B2" s="460"/>
      <c r="C2" s="460"/>
      <c r="D2" s="460"/>
      <c r="E2" s="460"/>
      <c r="F2" s="460"/>
      <c r="G2" s="460"/>
    </row>
    <row r="3" spans="1:7" ht="14.25">
      <c r="A3" s="471" t="s">
        <v>168</v>
      </c>
      <c r="B3" s="468" t="s">
        <v>39</v>
      </c>
      <c r="C3" s="468"/>
      <c r="D3" s="468" t="s">
        <v>40</v>
      </c>
      <c r="E3" s="468"/>
      <c r="F3" s="468" t="s">
        <v>7</v>
      </c>
      <c r="G3" s="468"/>
    </row>
    <row r="4" spans="1:7" ht="14.25">
      <c r="A4" s="472"/>
      <c r="B4" s="93" t="s">
        <v>1</v>
      </c>
      <c r="C4" s="68" t="s">
        <v>2</v>
      </c>
      <c r="D4" s="92" t="s">
        <v>1</v>
      </c>
      <c r="E4" s="68" t="s">
        <v>2</v>
      </c>
      <c r="F4" s="92" t="s">
        <v>1</v>
      </c>
      <c r="G4" s="68" t="s">
        <v>2</v>
      </c>
    </row>
    <row r="5" spans="1:7" ht="15">
      <c r="A5" s="2" t="s">
        <v>41</v>
      </c>
      <c r="B5" s="128">
        <v>3201</v>
      </c>
      <c r="C5" s="129">
        <v>12.44</v>
      </c>
      <c r="D5" s="163">
        <v>6246</v>
      </c>
      <c r="E5" s="164">
        <v>21.03</v>
      </c>
      <c r="F5" s="198">
        <v>9447</v>
      </c>
      <c r="G5" s="199">
        <v>17.04</v>
      </c>
    </row>
    <row r="6" spans="1:7" ht="15">
      <c r="A6" s="3" t="s">
        <v>42</v>
      </c>
      <c r="B6" s="133">
        <v>5865</v>
      </c>
      <c r="C6" s="134">
        <v>22.79</v>
      </c>
      <c r="D6" s="165">
        <v>12627</v>
      </c>
      <c r="E6" s="166">
        <v>42.52</v>
      </c>
      <c r="F6" s="200">
        <v>18492</v>
      </c>
      <c r="G6" s="201">
        <v>33.36</v>
      </c>
    </row>
    <row r="7" spans="1:7" ht="15">
      <c r="A7" s="3" t="s">
        <v>43</v>
      </c>
      <c r="B7" s="133">
        <v>3478</v>
      </c>
      <c r="C7" s="134">
        <v>13.51</v>
      </c>
      <c r="D7" s="165">
        <v>4535</v>
      </c>
      <c r="E7" s="166">
        <v>15.27</v>
      </c>
      <c r="F7" s="200">
        <v>8013</v>
      </c>
      <c r="G7" s="201">
        <v>14.46</v>
      </c>
    </row>
    <row r="8" spans="1:7" ht="15">
      <c r="A8" s="3" t="s">
        <v>44</v>
      </c>
      <c r="B8" s="133">
        <v>3670</v>
      </c>
      <c r="C8" s="134">
        <v>14.26</v>
      </c>
      <c r="D8" s="165">
        <v>2861</v>
      </c>
      <c r="E8" s="166">
        <v>9.63</v>
      </c>
      <c r="F8" s="200">
        <v>6531</v>
      </c>
      <c r="G8" s="201">
        <v>11.78</v>
      </c>
    </row>
    <row r="9" spans="1:7" ht="15">
      <c r="A9" s="3" t="s">
        <v>45</v>
      </c>
      <c r="B9" s="133">
        <v>3101</v>
      </c>
      <c r="C9" s="134">
        <v>12.05</v>
      </c>
      <c r="D9" s="165">
        <v>1629</v>
      </c>
      <c r="E9" s="166">
        <v>5.49</v>
      </c>
      <c r="F9" s="200">
        <v>4730</v>
      </c>
      <c r="G9" s="201">
        <v>8.53</v>
      </c>
    </row>
    <row r="10" spans="1:7" ht="15">
      <c r="A10" s="3" t="s">
        <v>46</v>
      </c>
      <c r="B10" s="133">
        <v>3167</v>
      </c>
      <c r="C10" s="134">
        <v>12.31</v>
      </c>
      <c r="D10" s="165">
        <v>1175</v>
      </c>
      <c r="E10" s="166">
        <v>3.96</v>
      </c>
      <c r="F10" s="200">
        <v>4342</v>
      </c>
      <c r="G10" s="201">
        <v>7.83</v>
      </c>
    </row>
    <row r="11" spans="1:7" ht="14.25">
      <c r="A11" s="3" t="s">
        <v>169</v>
      </c>
      <c r="B11" s="133">
        <v>3254</v>
      </c>
      <c r="C11" s="134">
        <v>12.64</v>
      </c>
      <c r="D11" s="165">
        <v>622</v>
      </c>
      <c r="E11" s="166">
        <v>2.09</v>
      </c>
      <c r="F11" s="200">
        <v>3876</v>
      </c>
      <c r="G11" s="201">
        <v>6.99</v>
      </c>
    </row>
    <row r="12" spans="1:7" ht="15">
      <c r="A12" s="4" t="s">
        <v>7</v>
      </c>
      <c r="B12" s="142">
        <v>25736</v>
      </c>
      <c r="C12" s="143">
        <v>100</v>
      </c>
      <c r="D12" s="167">
        <v>29695</v>
      </c>
      <c r="E12" s="168">
        <v>100</v>
      </c>
      <c r="F12" s="142">
        <v>55431</v>
      </c>
      <c r="G12" s="143">
        <v>100</v>
      </c>
    </row>
    <row r="13" spans="1:7" ht="15">
      <c r="A13" s="469" t="s">
        <v>174</v>
      </c>
      <c r="B13" s="469"/>
      <c r="C13" s="469"/>
      <c r="D13" s="469"/>
      <c r="E13" s="469"/>
      <c r="F13" s="469"/>
      <c r="G13" s="469"/>
    </row>
  </sheetData>
  <sheetProtection/>
  <mergeCells count="7">
    <mergeCell ref="A13:G13"/>
    <mergeCell ref="A1:G1"/>
    <mergeCell ref="A2:G2"/>
    <mergeCell ref="A3:A4"/>
    <mergeCell ref="B3:C3"/>
    <mergeCell ref="D3:E3"/>
    <mergeCell ref="F3:G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IV65536"/>
    </sheetView>
  </sheetViews>
  <sheetFormatPr defaultColWidth="9.140625" defaultRowHeight="15"/>
  <cols>
    <col min="1" max="1" width="17.421875" style="0" customWidth="1"/>
    <col min="2" max="5" width="10.7109375" style="0" customWidth="1"/>
  </cols>
  <sheetData>
    <row r="1" spans="1:5" ht="34.5" customHeight="1">
      <c r="A1" s="465" t="s">
        <v>185</v>
      </c>
      <c r="B1" s="465"/>
      <c r="C1" s="465"/>
      <c r="D1" s="465"/>
      <c r="E1" s="465"/>
    </row>
    <row r="2" spans="1:5" ht="15">
      <c r="A2" s="460"/>
      <c r="B2" s="460"/>
      <c r="C2" s="460"/>
      <c r="D2" s="460"/>
      <c r="E2" s="460"/>
    </row>
    <row r="3" spans="1:5" ht="14.25">
      <c r="A3" s="468" t="s">
        <v>168</v>
      </c>
      <c r="B3" s="468" t="s">
        <v>1</v>
      </c>
      <c r="C3" s="470" t="s">
        <v>2</v>
      </c>
      <c r="D3" s="470" t="s">
        <v>166</v>
      </c>
      <c r="E3" s="470"/>
    </row>
    <row r="4" spans="1:5" ht="14.25">
      <c r="A4" s="468"/>
      <c r="B4" s="468"/>
      <c r="C4" s="470"/>
      <c r="D4" s="202" t="s">
        <v>1</v>
      </c>
      <c r="E4" s="68" t="s">
        <v>2</v>
      </c>
    </row>
    <row r="5" spans="1:5" ht="15">
      <c r="A5" s="2" t="s">
        <v>41</v>
      </c>
      <c r="B5" s="128">
        <v>9447</v>
      </c>
      <c r="C5" s="164">
        <v>17.04</v>
      </c>
      <c r="D5" s="203">
        <v>4703</v>
      </c>
      <c r="E5" s="129">
        <v>28.75</v>
      </c>
    </row>
    <row r="6" spans="1:5" ht="15">
      <c r="A6" s="3" t="s">
        <v>42</v>
      </c>
      <c r="B6" s="133">
        <v>18492</v>
      </c>
      <c r="C6" s="166">
        <v>33.36</v>
      </c>
      <c r="D6" s="204">
        <v>7363</v>
      </c>
      <c r="E6" s="134">
        <v>45</v>
      </c>
    </row>
    <row r="7" spans="1:5" ht="15">
      <c r="A7" s="3" t="s">
        <v>43</v>
      </c>
      <c r="B7" s="133">
        <v>8013</v>
      </c>
      <c r="C7" s="166">
        <v>14.46</v>
      </c>
      <c r="D7" s="204">
        <v>2786</v>
      </c>
      <c r="E7" s="134">
        <v>17.03</v>
      </c>
    </row>
    <row r="8" spans="1:5" ht="15">
      <c r="A8" s="3" t="s">
        <v>44</v>
      </c>
      <c r="B8" s="133">
        <v>6531</v>
      </c>
      <c r="C8" s="166">
        <v>11.78</v>
      </c>
      <c r="D8" s="204">
        <v>1271</v>
      </c>
      <c r="E8" s="134">
        <v>7.77</v>
      </c>
    </row>
    <row r="9" spans="1:5" ht="15">
      <c r="A9" s="3" t="s">
        <v>45</v>
      </c>
      <c r="B9" s="133">
        <v>4730</v>
      </c>
      <c r="C9" s="166">
        <v>8.53</v>
      </c>
      <c r="D9" s="204">
        <v>228</v>
      </c>
      <c r="E9" s="134">
        <v>1.39</v>
      </c>
    </row>
    <row r="10" spans="1:5" ht="15">
      <c r="A10" s="3" t="s">
        <v>46</v>
      </c>
      <c r="B10" s="133">
        <v>4342</v>
      </c>
      <c r="C10" s="166">
        <v>7.83</v>
      </c>
      <c r="D10" s="204">
        <v>10</v>
      </c>
      <c r="E10" s="134">
        <v>0.06</v>
      </c>
    </row>
    <row r="11" spans="1:5" ht="14.25">
      <c r="A11" s="3" t="s">
        <v>169</v>
      </c>
      <c r="B11" s="133">
        <v>3876</v>
      </c>
      <c r="C11" s="166">
        <v>6.99</v>
      </c>
      <c r="D11" s="204">
        <v>0</v>
      </c>
      <c r="E11" s="134">
        <v>0</v>
      </c>
    </row>
    <row r="12" spans="1:5" ht="15">
      <c r="A12" s="196" t="s">
        <v>7</v>
      </c>
      <c r="B12" s="142">
        <v>55431</v>
      </c>
      <c r="C12" s="168">
        <v>100</v>
      </c>
      <c r="D12" s="205">
        <v>16361</v>
      </c>
      <c r="E12" s="143">
        <v>100</v>
      </c>
    </row>
    <row r="13" spans="1:5" ht="15">
      <c r="A13" s="484" t="s">
        <v>174</v>
      </c>
      <c r="B13" s="484"/>
      <c r="C13" s="484"/>
      <c r="D13" s="484"/>
      <c r="E13" s="484"/>
    </row>
  </sheetData>
  <sheetProtection/>
  <mergeCells count="7">
    <mergeCell ref="A13:E13"/>
    <mergeCell ref="A1:E1"/>
    <mergeCell ref="A2:E2"/>
    <mergeCell ref="A3:A4"/>
    <mergeCell ref="B3:B4"/>
    <mergeCell ref="C3:C4"/>
    <mergeCell ref="D3:E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IV65536"/>
    </sheetView>
  </sheetViews>
  <sheetFormatPr defaultColWidth="9.140625" defaultRowHeight="15"/>
  <cols>
    <col min="1" max="1" width="24.7109375" style="0" customWidth="1"/>
  </cols>
  <sheetData>
    <row r="1" spans="1:9" ht="15">
      <c r="A1" s="465" t="s">
        <v>186</v>
      </c>
      <c r="B1" s="465"/>
      <c r="C1" s="465"/>
      <c r="D1" s="465"/>
      <c r="E1" s="465"/>
      <c r="F1" s="465"/>
      <c r="G1" s="465"/>
      <c r="H1" s="465"/>
      <c r="I1" s="465"/>
    </row>
    <row r="2" spans="1:9" ht="15">
      <c r="A2" s="460"/>
      <c r="B2" s="460"/>
      <c r="C2" s="460"/>
      <c r="D2" s="460"/>
      <c r="E2" s="460"/>
      <c r="F2" s="460"/>
      <c r="G2" s="460"/>
      <c r="H2" s="460"/>
      <c r="I2" s="460"/>
    </row>
    <row r="3" spans="1:9" ht="14.25">
      <c r="A3" s="466" t="s">
        <v>0</v>
      </c>
      <c r="B3" s="468" t="s">
        <v>15</v>
      </c>
      <c r="C3" s="468"/>
      <c r="D3" s="468" t="s">
        <v>16</v>
      </c>
      <c r="E3" s="468"/>
      <c r="F3" s="468" t="s">
        <v>50</v>
      </c>
      <c r="G3" s="468"/>
      <c r="H3" s="468" t="s">
        <v>7</v>
      </c>
      <c r="I3" s="468"/>
    </row>
    <row r="4" spans="1:9" ht="14.25">
      <c r="A4" s="467"/>
      <c r="B4" s="93" t="s">
        <v>1</v>
      </c>
      <c r="C4" s="68" t="s">
        <v>2</v>
      </c>
      <c r="D4" s="92" t="s">
        <v>1</v>
      </c>
      <c r="E4" s="68" t="s">
        <v>2</v>
      </c>
      <c r="F4" s="92" t="s">
        <v>1</v>
      </c>
      <c r="G4" s="68" t="s">
        <v>2</v>
      </c>
      <c r="H4" s="92" t="s">
        <v>1</v>
      </c>
      <c r="I4" s="68" t="s">
        <v>2</v>
      </c>
    </row>
    <row r="5" spans="1:9" ht="15" customHeight="1">
      <c r="A5" s="2" t="s">
        <v>187</v>
      </c>
      <c r="B5" s="128">
        <v>13251</v>
      </c>
      <c r="C5" s="129">
        <v>1.32</v>
      </c>
      <c r="D5" s="163">
        <v>7735</v>
      </c>
      <c r="E5" s="164">
        <v>1.31</v>
      </c>
      <c r="F5" s="128">
        <v>18885</v>
      </c>
      <c r="G5" s="129">
        <v>1.46</v>
      </c>
      <c r="H5" s="198">
        <v>39871</v>
      </c>
      <c r="I5" s="199">
        <v>1.38</v>
      </c>
    </row>
    <row r="6" spans="1:9" ht="12" customHeight="1">
      <c r="A6" s="3" t="s">
        <v>188</v>
      </c>
      <c r="B6" s="133">
        <v>20272</v>
      </c>
      <c r="C6" s="134">
        <v>2.02</v>
      </c>
      <c r="D6" s="165">
        <v>12065</v>
      </c>
      <c r="E6" s="166">
        <v>2.04</v>
      </c>
      <c r="F6" s="133">
        <v>26889</v>
      </c>
      <c r="G6" s="134">
        <v>2.08</v>
      </c>
      <c r="H6" s="200">
        <v>59226</v>
      </c>
      <c r="I6" s="201">
        <v>2.05</v>
      </c>
    </row>
    <row r="7" spans="1:9" ht="13.5" customHeight="1">
      <c r="A7" s="3" t="s">
        <v>189</v>
      </c>
      <c r="B7" s="133">
        <v>26312</v>
      </c>
      <c r="C7" s="134">
        <v>2.62</v>
      </c>
      <c r="D7" s="165">
        <v>14122</v>
      </c>
      <c r="E7" s="166">
        <v>2.39</v>
      </c>
      <c r="F7" s="133">
        <v>30065</v>
      </c>
      <c r="G7" s="134">
        <v>2.33</v>
      </c>
      <c r="H7" s="200">
        <v>70499</v>
      </c>
      <c r="I7" s="201">
        <v>2.44</v>
      </c>
    </row>
    <row r="8" spans="1:9" ht="33" customHeight="1">
      <c r="A8" s="3" t="s">
        <v>190</v>
      </c>
      <c r="B8" s="133">
        <v>19501</v>
      </c>
      <c r="C8" s="134">
        <v>1.94</v>
      </c>
      <c r="D8" s="165">
        <v>10446</v>
      </c>
      <c r="E8" s="166">
        <v>1.77</v>
      </c>
      <c r="F8" s="133">
        <v>24314</v>
      </c>
      <c r="G8" s="134">
        <v>1.88</v>
      </c>
      <c r="H8" s="200">
        <v>54261</v>
      </c>
      <c r="I8" s="201">
        <v>1.88</v>
      </c>
    </row>
    <row r="9" spans="1:9" ht="18.75" customHeight="1">
      <c r="A9" s="3" t="s">
        <v>191</v>
      </c>
      <c r="B9" s="133">
        <v>5468</v>
      </c>
      <c r="C9" s="134">
        <v>0.54</v>
      </c>
      <c r="D9" s="165">
        <v>2765</v>
      </c>
      <c r="E9" s="166">
        <v>0.47</v>
      </c>
      <c r="F9" s="133">
        <v>8285</v>
      </c>
      <c r="G9" s="134">
        <v>0.64</v>
      </c>
      <c r="H9" s="200">
        <v>16518</v>
      </c>
      <c r="I9" s="201">
        <v>0.57</v>
      </c>
    </row>
    <row r="10" spans="1:9" ht="16.5" customHeight="1">
      <c r="A10" s="3" t="s">
        <v>192</v>
      </c>
      <c r="B10" s="133">
        <v>16243</v>
      </c>
      <c r="C10" s="134">
        <v>1.62</v>
      </c>
      <c r="D10" s="165">
        <v>7721</v>
      </c>
      <c r="E10" s="166">
        <v>1.31</v>
      </c>
      <c r="F10" s="133">
        <v>18919</v>
      </c>
      <c r="G10" s="134">
        <v>1.47</v>
      </c>
      <c r="H10" s="200">
        <v>42883</v>
      </c>
      <c r="I10" s="201">
        <v>1.49</v>
      </c>
    </row>
    <row r="11" spans="1:9" ht="18" customHeight="1">
      <c r="A11" s="3" t="s">
        <v>193</v>
      </c>
      <c r="B11" s="133">
        <v>154543</v>
      </c>
      <c r="C11" s="134">
        <v>15.38</v>
      </c>
      <c r="D11" s="165">
        <v>89620</v>
      </c>
      <c r="E11" s="166">
        <v>15.16</v>
      </c>
      <c r="F11" s="133">
        <v>221810</v>
      </c>
      <c r="G11" s="134">
        <v>17.19</v>
      </c>
      <c r="H11" s="200">
        <v>465973</v>
      </c>
      <c r="I11" s="201">
        <v>16.15</v>
      </c>
    </row>
    <row r="12" spans="1:9" ht="28.5" customHeight="1">
      <c r="A12" s="3" t="s">
        <v>194</v>
      </c>
      <c r="B12" s="133">
        <v>634214</v>
      </c>
      <c r="C12" s="134">
        <v>63.12</v>
      </c>
      <c r="D12" s="165">
        <v>370094</v>
      </c>
      <c r="E12" s="166">
        <v>62.61</v>
      </c>
      <c r="F12" s="133">
        <v>700750</v>
      </c>
      <c r="G12" s="134">
        <v>54.32</v>
      </c>
      <c r="H12" s="200">
        <v>1705058</v>
      </c>
      <c r="I12" s="201">
        <v>59.08</v>
      </c>
    </row>
    <row r="13" spans="1:9" ht="15" customHeight="1">
      <c r="A13" s="3" t="s">
        <v>195</v>
      </c>
      <c r="B13" s="133">
        <v>73710</v>
      </c>
      <c r="C13" s="134">
        <v>7.34</v>
      </c>
      <c r="D13" s="165">
        <v>52128</v>
      </c>
      <c r="E13" s="166">
        <v>8.82</v>
      </c>
      <c r="F13" s="133">
        <v>183636</v>
      </c>
      <c r="G13" s="134">
        <v>14.24</v>
      </c>
      <c r="H13" s="200">
        <v>309474</v>
      </c>
      <c r="I13" s="201">
        <v>10.72</v>
      </c>
    </row>
    <row r="14" spans="1:9" ht="19.5" customHeight="1">
      <c r="A14" s="3" t="s">
        <v>196</v>
      </c>
      <c r="B14" s="133">
        <v>40526</v>
      </c>
      <c r="C14" s="134">
        <v>4.03</v>
      </c>
      <c r="D14" s="165">
        <v>24064</v>
      </c>
      <c r="E14" s="166">
        <v>4.07</v>
      </c>
      <c r="F14" s="133">
        <v>55346</v>
      </c>
      <c r="G14" s="134">
        <v>4.29</v>
      </c>
      <c r="H14" s="200">
        <v>119936</v>
      </c>
      <c r="I14" s="201">
        <v>4.16</v>
      </c>
    </row>
    <row r="15" spans="1:9" ht="30.75" customHeight="1">
      <c r="A15" s="3" t="s">
        <v>197</v>
      </c>
      <c r="B15" s="133">
        <v>658</v>
      </c>
      <c r="C15" s="134">
        <v>0.07</v>
      </c>
      <c r="D15" s="165">
        <v>338</v>
      </c>
      <c r="E15" s="166">
        <v>0.06</v>
      </c>
      <c r="F15" s="133">
        <v>1107</v>
      </c>
      <c r="G15" s="134">
        <v>0.09</v>
      </c>
      <c r="H15" s="200">
        <v>2103</v>
      </c>
      <c r="I15" s="201">
        <v>0.07</v>
      </c>
    </row>
    <row r="16" spans="1:9" ht="15.75" customHeight="1">
      <c r="A16" s="92" t="s">
        <v>136</v>
      </c>
      <c r="B16" s="142">
        <v>1004698</v>
      </c>
      <c r="C16" s="143">
        <v>100</v>
      </c>
      <c r="D16" s="167">
        <v>591098</v>
      </c>
      <c r="E16" s="168">
        <v>100</v>
      </c>
      <c r="F16" s="142">
        <v>1290006</v>
      </c>
      <c r="G16" s="143">
        <v>100</v>
      </c>
      <c r="H16" s="142">
        <v>2885802</v>
      </c>
      <c r="I16" s="143">
        <v>100</v>
      </c>
    </row>
    <row r="17" spans="1:9" ht="28.5" customHeight="1">
      <c r="A17" s="485" t="s">
        <v>198</v>
      </c>
      <c r="B17" s="485"/>
      <c r="C17" s="485"/>
      <c r="D17" s="485"/>
      <c r="E17" s="485"/>
      <c r="F17" s="485"/>
      <c r="G17" s="485"/>
      <c r="H17" s="485"/>
      <c r="I17" s="485"/>
    </row>
  </sheetData>
  <sheetProtection/>
  <mergeCells count="8">
    <mergeCell ref="A17:I17"/>
    <mergeCell ref="A1:I1"/>
    <mergeCell ref="A2:I2"/>
    <mergeCell ref="A3:A4"/>
    <mergeCell ref="B3:C3"/>
    <mergeCell ref="D3:E3"/>
    <mergeCell ref="F3:G3"/>
    <mergeCell ref="H3:I3"/>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24"/>
  <sheetViews>
    <sheetView zoomScalePageLayoutView="0" workbookViewId="0" topLeftCell="A1">
      <selection activeCell="A1" sqref="A1:IV65536"/>
    </sheetView>
  </sheetViews>
  <sheetFormatPr defaultColWidth="9.140625" defaultRowHeight="15"/>
  <cols>
    <col min="1" max="1" width="14.140625" style="0" customWidth="1"/>
  </cols>
  <sheetData>
    <row r="1" spans="1:7" ht="25.5" customHeight="1">
      <c r="A1" s="465" t="s">
        <v>199</v>
      </c>
      <c r="B1" s="465"/>
      <c r="C1" s="465"/>
      <c r="D1" s="465"/>
      <c r="E1" s="465"/>
      <c r="F1" s="465"/>
      <c r="G1" s="465"/>
    </row>
    <row r="2" spans="1:7" ht="15">
      <c r="A2" s="460"/>
      <c r="B2" s="460"/>
      <c r="C2" s="460"/>
      <c r="D2" s="460"/>
      <c r="E2" s="460"/>
      <c r="F2" s="460"/>
      <c r="G2" s="460"/>
    </row>
    <row r="3" spans="1:7" ht="14.25">
      <c r="A3" s="466" t="s">
        <v>147</v>
      </c>
      <c r="B3" s="468" t="s">
        <v>200</v>
      </c>
      <c r="C3" s="468"/>
      <c r="D3" s="468" t="s">
        <v>201</v>
      </c>
      <c r="E3" s="468"/>
      <c r="F3" s="468" t="s">
        <v>7</v>
      </c>
      <c r="G3" s="468"/>
    </row>
    <row r="4" spans="1:7" ht="14.25">
      <c r="A4" s="467"/>
      <c r="B4" s="93" t="s">
        <v>1</v>
      </c>
      <c r="C4" s="68" t="s">
        <v>2</v>
      </c>
      <c r="D4" s="92" t="s">
        <v>1</v>
      </c>
      <c r="E4" s="68" t="s">
        <v>2</v>
      </c>
      <c r="F4" s="92" t="s">
        <v>1</v>
      </c>
      <c r="G4" s="68" t="s">
        <v>2</v>
      </c>
    </row>
    <row r="5" spans="1:7" ht="18.75" customHeight="1">
      <c r="A5" s="210" t="s">
        <v>202</v>
      </c>
      <c r="B5" s="128">
        <v>46179</v>
      </c>
      <c r="C5" s="129">
        <v>5.18</v>
      </c>
      <c r="D5" s="163">
        <v>121854</v>
      </c>
      <c r="E5" s="164">
        <v>6.11</v>
      </c>
      <c r="F5" s="198">
        <v>168033</v>
      </c>
      <c r="G5" s="199">
        <v>5.82</v>
      </c>
    </row>
    <row r="6" spans="1:7" ht="15">
      <c r="A6" s="211" t="s">
        <v>203</v>
      </c>
      <c r="B6" s="133">
        <v>21046</v>
      </c>
      <c r="C6" s="134">
        <v>2.36</v>
      </c>
      <c r="D6" s="165">
        <v>52780</v>
      </c>
      <c r="E6" s="166">
        <v>2.65</v>
      </c>
      <c r="F6" s="200">
        <v>73826</v>
      </c>
      <c r="G6" s="201">
        <v>2.56</v>
      </c>
    </row>
    <row r="7" spans="1:7" ht="19.5" customHeight="1">
      <c r="A7" s="211" t="s">
        <v>204</v>
      </c>
      <c r="B7" s="133">
        <v>97141</v>
      </c>
      <c r="C7" s="134">
        <v>10.9</v>
      </c>
      <c r="D7" s="165">
        <v>265433</v>
      </c>
      <c r="E7" s="166">
        <v>13.31</v>
      </c>
      <c r="F7" s="200">
        <v>362574</v>
      </c>
      <c r="G7" s="201">
        <v>12.56</v>
      </c>
    </row>
    <row r="8" spans="1:7" ht="15">
      <c r="A8" s="211" t="s">
        <v>205</v>
      </c>
      <c r="B8" s="133">
        <v>48635</v>
      </c>
      <c r="C8" s="134">
        <v>5.46</v>
      </c>
      <c r="D8" s="165">
        <v>135462</v>
      </c>
      <c r="E8" s="166">
        <v>6.79</v>
      </c>
      <c r="F8" s="200">
        <v>184097</v>
      </c>
      <c r="G8" s="201">
        <v>6.38</v>
      </c>
    </row>
    <row r="9" spans="1:7" ht="15" customHeight="1">
      <c r="A9" s="211" t="s">
        <v>206</v>
      </c>
      <c r="B9" s="133">
        <v>12015</v>
      </c>
      <c r="C9" s="134">
        <v>1.35</v>
      </c>
      <c r="D9" s="165">
        <v>38210</v>
      </c>
      <c r="E9" s="166">
        <v>1.92</v>
      </c>
      <c r="F9" s="200">
        <v>50225</v>
      </c>
      <c r="G9" s="201">
        <v>1.74</v>
      </c>
    </row>
    <row r="10" spans="1:7" ht="20.25" customHeight="1">
      <c r="A10" s="211" t="s">
        <v>207</v>
      </c>
      <c r="B10" s="133">
        <v>42228</v>
      </c>
      <c r="C10" s="134">
        <v>4.74</v>
      </c>
      <c r="D10" s="165">
        <v>123715</v>
      </c>
      <c r="E10" s="166">
        <v>6.2</v>
      </c>
      <c r="F10" s="200">
        <v>165943</v>
      </c>
      <c r="G10" s="201">
        <v>5.75</v>
      </c>
    </row>
    <row r="11" spans="1:7" ht="17.25" customHeight="1">
      <c r="A11" s="211" t="s">
        <v>208</v>
      </c>
      <c r="B11" s="133">
        <v>40102</v>
      </c>
      <c r="C11" s="134">
        <v>4.5</v>
      </c>
      <c r="D11" s="165">
        <v>114128</v>
      </c>
      <c r="E11" s="166">
        <v>5.72</v>
      </c>
      <c r="F11" s="200">
        <v>154230</v>
      </c>
      <c r="G11" s="201">
        <v>5.34</v>
      </c>
    </row>
    <row r="12" spans="1:7" ht="15">
      <c r="A12" s="211" t="s">
        <v>209</v>
      </c>
      <c r="B12" s="133">
        <v>13749</v>
      </c>
      <c r="C12" s="134">
        <v>1.54</v>
      </c>
      <c r="D12" s="165">
        <v>43580</v>
      </c>
      <c r="E12" s="166">
        <v>2.18</v>
      </c>
      <c r="F12" s="200">
        <v>57329</v>
      </c>
      <c r="G12" s="201">
        <v>1.99</v>
      </c>
    </row>
    <row r="13" spans="1:7" ht="15">
      <c r="A13" s="211" t="s">
        <v>210</v>
      </c>
      <c r="B13" s="133">
        <v>19832</v>
      </c>
      <c r="C13" s="134">
        <v>2.23</v>
      </c>
      <c r="D13" s="165">
        <v>59089</v>
      </c>
      <c r="E13" s="166">
        <v>2.96</v>
      </c>
      <c r="F13" s="200">
        <v>78921</v>
      </c>
      <c r="G13" s="201">
        <v>2.73</v>
      </c>
    </row>
    <row r="14" spans="1:7" ht="15">
      <c r="A14" s="211" t="s">
        <v>211</v>
      </c>
      <c r="B14" s="133">
        <v>90630</v>
      </c>
      <c r="C14" s="134">
        <v>10.17</v>
      </c>
      <c r="D14" s="165">
        <v>209988</v>
      </c>
      <c r="E14" s="166">
        <v>10.53</v>
      </c>
      <c r="F14" s="200">
        <v>300618</v>
      </c>
      <c r="G14" s="201">
        <v>10.42</v>
      </c>
    </row>
    <row r="15" spans="1:7" ht="15.75" customHeight="1">
      <c r="A15" s="211" t="s">
        <v>212</v>
      </c>
      <c r="B15" s="133">
        <v>24634</v>
      </c>
      <c r="C15" s="134">
        <v>2.76</v>
      </c>
      <c r="D15" s="165">
        <v>53537</v>
      </c>
      <c r="E15" s="166">
        <v>2.68</v>
      </c>
      <c r="F15" s="200">
        <v>78171</v>
      </c>
      <c r="G15" s="201">
        <v>2.71</v>
      </c>
    </row>
    <row r="16" spans="1:7" ht="15">
      <c r="A16" s="211" t="s">
        <v>213</v>
      </c>
      <c r="B16" s="133">
        <v>5940</v>
      </c>
      <c r="C16" s="134">
        <v>0.67</v>
      </c>
      <c r="D16" s="165">
        <v>11055</v>
      </c>
      <c r="E16" s="166">
        <v>0.55</v>
      </c>
      <c r="F16" s="200">
        <v>16995</v>
      </c>
      <c r="G16" s="201">
        <v>0.59</v>
      </c>
    </row>
    <row r="17" spans="1:7" ht="16.5" customHeight="1">
      <c r="A17" s="211" t="s">
        <v>214</v>
      </c>
      <c r="B17" s="133">
        <v>125359</v>
      </c>
      <c r="C17" s="134">
        <v>14.07</v>
      </c>
      <c r="D17" s="165">
        <v>216341</v>
      </c>
      <c r="E17" s="166">
        <v>10.85</v>
      </c>
      <c r="F17" s="200">
        <v>341700</v>
      </c>
      <c r="G17" s="201">
        <v>11.84</v>
      </c>
    </row>
    <row r="18" spans="1:7" ht="15">
      <c r="A18" s="211" t="s">
        <v>215</v>
      </c>
      <c r="B18" s="133">
        <v>90252</v>
      </c>
      <c r="C18" s="134">
        <v>10.13</v>
      </c>
      <c r="D18" s="165">
        <v>163135</v>
      </c>
      <c r="E18" s="166">
        <v>8.18</v>
      </c>
      <c r="F18" s="200">
        <v>253387</v>
      </c>
      <c r="G18" s="201">
        <v>8.78</v>
      </c>
    </row>
    <row r="19" spans="1:7" ht="17.25" customHeight="1">
      <c r="A19" s="211" t="s">
        <v>216</v>
      </c>
      <c r="B19" s="133">
        <v>11289</v>
      </c>
      <c r="C19" s="134">
        <v>1.27</v>
      </c>
      <c r="D19" s="165">
        <v>20296</v>
      </c>
      <c r="E19" s="166">
        <v>1.02</v>
      </c>
      <c r="F19" s="200">
        <v>31585</v>
      </c>
      <c r="G19" s="201">
        <v>1.09</v>
      </c>
    </row>
    <row r="20" spans="1:7" ht="15" customHeight="1">
      <c r="A20" s="211" t="s">
        <v>217</v>
      </c>
      <c r="B20" s="133">
        <v>49639</v>
      </c>
      <c r="C20" s="134">
        <v>5.57</v>
      </c>
      <c r="D20" s="165">
        <v>94823</v>
      </c>
      <c r="E20" s="166">
        <v>4.75</v>
      </c>
      <c r="F20" s="200">
        <v>144462</v>
      </c>
      <c r="G20" s="201">
        <v>5.01</v>
      </c>
    </row>
    <row r="21" spans="1:7" ht="15">
      <c r="A21" s="211" t="s">
        <v>218</v>
      </c>
      <c r="B21" s="133">
        <v>111983</v>
      </c>
      <c r="C21" s="134">
        <v>12.57</v>
      </c>
      <c r="D21" s="165">
        <v>197248</v>
      </c>
      <c r="E21" s="166">
        <v>9.89</v>
      </c>
      <c r="F21" s="200">
        <v>309231</v>
      </c>
      <c r="G21" s="201">
        <v>10.72</v>
      </c>
    </row>
    <row r="22" spans="1:7" ht="16.5" customHeight="1">
      <c r="A22" s="211" t="s">
        <v>219</v>
      </c>
      <c r="B22" s="133">
        <v>40409</v>
      </c>
      <c r="C22" s="134">
        <v>4.53</v>
      </c>
      <c r="D22" s="165">
        <v>74066</v>
      </c>
      <c r="E22" s="166">
        <v>3.71</v>
      </c>
      <c r="F22" s="200">
        <v>114475</v>
      </c>
      <c r="G22" s="201">
        <v>3.97</v>
      </c>
    </row>
    <row r="23" spans="1:7" ht="15">
      <c r="A23" s="4" t="s">
        <v>142</v>
      </c>
      <c r="B23" s="142">
        <v>891062</v>
      </c>
      <c r="C23" s="143">
        <v>100</v>
      </c>
      <c r="D23" s="167">
        <v>1994740</v>
      </c>
      <c r="E23" s="168">
        <v>100</v>
      </c>
      <c r="F23" s="142">
        <v>2885802</v>
      </c>
      <c r="G23" s="143">
        <v>100</v>
      </c>
    </row>
    <row r="24" spans="1:7" ht="50.25" customHeight="1">
      <c r="A24" s="486" t="s">
        <v>198</v>
      </c>
      <c r="B24" s="486"/>
      <c r="C24" s="486"/>
      <c r="D24" s="486"/>
      <c r="E24" s="486"/>
      <c r="F24" s="486"/>
      <c r="G24" s="486"/>
    </row>
  </sheetData>
  <sheetProtection/>
  <mergeCells count="7">
    <mergeCell ref="A24:G24"/>
    <mergeCell ref="A1:G1"/>
    <mergeCell ref="A2:G2"/>
    <mergeCell ref="A3:A4"/>
    <mergeCell ref="B3:C3"/>
    <mergeCell ref="D3:E3"/>
    <mergeCell ref="F3:G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65536"/>
    </sheetView>
  </sheetViews>
  <sheetFormatPr defaultColWidth="9.140625" defaultRowHeight="15"/>
  <cols>
    <col min="1" max="1" width="13.140625" style="0" customWidth="1"/>
  </cols>
  <sheetData>
    <row r="1" spans="1:9" ht="26.25" customHeight="1">
      <c r="A1" s="465" t="s">
        <v>220</v>
      </c>
      <c r="B1" s="465"/>
      <c r="C1" s="465"/>
      <c r="D1" s="465"/>
      <c r="E1" s="465"/>
      <c r="F1" s="465"/>
      <c r="G1" s="465"/>
      <c r="H1" s="465"/>
      <c r="I1" s="465"/>
    </row>
    <row r="2" spans="1:9" ht="15">
      <c r="A2" s="460"/>
      <c r="B2" s="460"/>
      <c r="C2" s="460"/>
      <c r="D2" s="460"/>
      <c r="E2" s="460"/>
      <c r="F2" s="460"/>
      <c r="G2" s="460"/>
      <c r="H2" s="460"/>
      <c r="I2" s="460"/>
    </row>
    <row r="3" spans="1:9" ht="14.25">
      <c r="A3" s="468" t="s">
        <v>0</v>
      </c>
      <c r="B3" s="468" t="s">
        <v>47</v>
      </c>
      <c r="C3" s="468"/>
      <c r="D3" s="482" t="s">
        <v>5</v>
      </c>
      <c r="E3" s="487"/>
      <c r="F3" s="468" t="s">
        <v>48</v>
      </c>
      <c r="G3" s="468"/>
      <c r="H3" s="468" t="s">
        <v>7</v>
      </c>
      <c r="I3" s="468"/>
    </row>
    <row r="4" spans="1:9" ht="14.25">
      <c r="A4" s="468"/>
      <c r="B4" s="93" t="s">
        <v>1</v>
      </c>
      <c r="C4" s="68" t="s">
        <v>2</v>
      </c>
      <c r="D4" s="93" t="s">
        <v>1</v>
      </c>
      <c r="E4" s="68" t="s">
        <v>2</v>
      </c>
      <c r="F4" s="93" t="s">
        <v>1</v>
      </c>
      <c r="G4" s="68" t="s">
        <v>2</v>
      </c>
      <c r="H4" s="93" t="s">
        <v>1</v>
      </c>
      <c r="I4" s="68" t="s">
        <v>2</v>
      </c>
    </row>
    <row r="5" spans="1:9" ht="15">
      <c r="A5" s="461"/>
      <c r="B5" s="462"/>
      <c r="C5" s="462"/>
      <c r="D5" s="462"/>
      <c r="E5" s="462"/>
      <c r="F5" s="462"/>
      <c r="G5" s="462"/>
      <c r="H5" s="462"/>
      <c r="I5" s="463"/>
    </row>
    <row r="6" spans="1:9" ht="15">
      <c r="A6" s="149"/>
      <c r="B6" s="458" t="s">
        <v>4</v>
      </c>
      <c r="C6" s="458"/>
      <c r="D6" s="458"/>
      <c r="E6" s="458"/>
      <c r="F6" s="458"/>
      <c r="G6" s="458"/>
      <c r="H6" s="458"/>
      <c r="I6" s="459"/>
    </row>
    <row r="7" spans="1:9" ht="15">
      <c r="A7" s="15" t="s">
        <v>51</v>
      </c>
      <c r="B7" s="165">
        <v>991640</v>
      </c>
      <c r="C7" s="166">
        <v>52.68</v>
      </c>
      <c r="D7" s="165">
        <v>150074</v>
      </c>
      <c r="E7" s="166">
        <v>27.44</v>
      </c>
      <c r="F7" s="165">
        <v>373648</v>
      </c>
      <c r="G7" s="166">
        <v>35.93</v>
      </c>
      <c r="H7" s="165">
        <v>1515362</v>
      </c>
      <c r="I7" s="134">
        <v>43.68</v>
      </c>
    </row>
    <row r="8" spans="1:9" ht="15">
      <c r="A8" s="15" t="s">
        <v>16</v>
      </c>
      <c r="B8" s="165">
        <v>365036</v>
      </c>
      <c r="C8" s="166">
        <v>19.39</v>
      </c>
      <c r="D8" s="165">
        <v>116953</v>
      </c>
      <c r="E8" s="166">
        <v>21.39</v>
      </c>
      <c r="F8" s="165">
        <v>194770</v>
      </c>
      <c r="G8" s="166">
        <v>18.73</v>
      </c>
      <c r="H8" s="165">
        <v>676759</v>
      </c>
      <c r="I8" s="134">
        <v>19.51</v>
      </c>
    </row>
    <row r="9" spans="1:9" ht="15">
      <c r="A9" s="15" t="s">
        <v>50</v>
      </c>
      <c r="B9" s="165">
        <v>525760</v>
      </c>
      <c r="C9" s="166">
        <v>27.93</v>
      </c>
      <c r="D9" s="165">
        <v>279831</v>
      </c>
      <c r="E9" s="166">
        <v>51.17</v>
      </c>
      <c r="F9" s="165">
        <v>471542</v>
      </c>
      <c r="G9" s="166">
        <v>45.34</v>
      </c>
      <c r="H9" s="165">
        <v>1277133</v>
      </c>
      <c r="I9" s="134">
        <v>36.81</v>
      </c>
    </row>
    <row r="10" spans="1:9" ht="15">
      <c r="A10" s="16" t="s">
        <v>7</v>
      </c>
      <c r="B10" s="212">
        <v>1882436</v>
      </c>
      <c r="C10" s="213">
        <v>100</v>
      </c>
      <c r="D10" s="212">
        <v>546858</v>
      </c>
      <c r="E10" s="213">
        <v>100</v>
      </c>
      <c r="F10" s="212">
        <v>1039960</v>
      </c>
      <c r="G10" s="213">
        <v>100</v>
      </c>
      <c r="H10" s="212">
        <v>3469254</v>
      </c>
      <c r="I10" s="201">
        <v>100</v>
      </c>
    </row>
    <row r="11" spans="1:9" ht="15">
      <c r="A11" s="455"/>
      <c r="B11" s="456"/>
      <c r="C11" s="456"/>
      <c r="D11" s="456"/>
      <c r="E11" s="456"/>
      <c r="F11" s="456"/>
      <c r="G11" s="456"/>
      <c r="H11" s="456"/>
      <c r="I11" s="457"/>
    </row>
    <row r="12" spans="1:9" ht="15">
      <c r="A12" s="15"/>
      <c r="B12" s="458" t="s">
        <v>8</v>
      </c>
      <c r="C12" s="458"/>
      <c r="D12" s="458"/>
      <c r="E12" s="458"/>
      <c r="F12" s="458"/>
      <c r="G12" s="458"/>
      <c r="H12" s="458"/>
      <c r="I12" s="459"/>
    </row>
    <row r="13" spans="1:9" ht="15">
      <c r="A13" s="15" t="s">
        <v>51</v>
      </c>
      <c r="B13" s="165">
        <v>94210</v>
      </c>
      <c r="C13" s="166">
        <v>31.47</v>
      </c>
      <c r="D13" s="165">
        <v>36470</v>
      </c>
      <c r="E13" s="166">
        <v>20.53</v>
      </c>
      <c r="F13" s="165">
        <v>57035</v>
      </c>
      <c r="G13" s="166">
        <v>39.15</v>
      </c>
      <c r="H13" s="165">
        <v>187715</v>
      </c>
      <c r="I13" s="134">
        <v>30.15</v>
      </c>
    </row>
    <row r="14" spans="1:9" ht="15">
      <c r="A14" s="15" t="s">
        <v>16</v>
      </c>
      <c r="B14" s="165">
        <v>53432</v>
      </c>
      <c r="C14" s="166">
        <v>17.85</v>
      </c>
      <c r="D14" s="165">
        <v>30204</v>
      </c>
      <c r="E14" s="166">
        <v>17</v>
      </c>
      <c r="F14" s="165">
        <v>28102</v>
      </c>
      <c r="G14" s="166">
        <v>19.29</v>
      </c>
      <c r="H14" s="165">
        <v>111738</v>
      </c>
      <c r="I14" s="134">
        <v>17.94</v>
      </c>
    </row>
    <row r="15" spans="1:9" ht="15">
      <c r="A15" s="15" t="s">
        <v>50</v>
      </c>
      <c r="B15" s="165">
        <v>151695</v>
      </c>
      <c r="C15" s="166">
        <v>50.68</v>
      </c>
      <c r="D15" s="165">
        <v>111008</v>
      </c>
      <c r="E15" s="166">
        <v>62.48</v>
      </c>
      <c r="F15" s="165">
        <v>60545</v>
      </c>
      <c r="G15" s="166">
        <v>41.56</v>
      </c>
      <c r="H15" s="165">
        <v>323248</v>
      </c>
      <c r="I15" s="134">
        <v>51.91</v>
      </c>
    </row>
    <row r="16" spans="1:9" ht="15">
      <c r="A16" s="16" t="s">
        <v>7</v>
      </c>
      <c r="B16" s="212">
        <v>299337</v>
      </c>
      <c r="C16" s="213">
        <v>100</v>
      </c>
      <c r="D16" s="212">
        <v>177682</v>
      </c>
      <c r="E16" s="213">
        <v>100</v>
      </c>
      <c r="F16" s="212">
        <v>145682</v>
      </c>
      <c r="G16" s="213">
        <v>100</v>
      </c>
      <c r="H16" s="212">
        <v>622701</v>
      </c>
      <c r="I16" s="201">
        <v>100</v>
      </c>
    </row>
    <row r="17" spans="1:9" ht="15">
      <c r="A17" s="455"/>
      <c r="B17" s="456"/>
      <c r="C17" s="456"/>
      <c r="D17" s="456"/>
      <c r="E17" s="456"/>
      <c r="F17" s="456"/>
      <c r="G17" s="456"/>
      <c r="H17" s="456"/>
      <c r="I17" s="457"/>
    </row>
    <row r="18" spans="1:9" ht="15">
      <c r="A18" s="149"/>
      <c r="B18" s="458" t="s">
        <v>9</v>
      </c>
      <c r="C18" s="458"/>
      <c r="D18" s="458"/>
      <c r="E18" s="458"/>
      <c r="F18" s="458"/>
      <c r="G18" s="458"/>
      <c r="H18" s="458"/>
      <c r="I18" s="459"/>
    </row>
    <row r="19" spans="1:9" ht="15">
      <c r="A19" s="15" t="s">
        <v>51</v>
      </c>
      <c r="B19" s="165">
        <v>897430</v>
      </c>
      <c r="C19" s="166">
        <v>56.69</v>
      </c>
      <c r="D19" s="165">
        <v>113604</v>
      </c>
      <c r="E19" s="166">
        <v>30.77</v>
      </c>
      <c r="F19" s="165">
        <v>316613</v>
      </c>
      <c r="G19" s="166">
        <v>35.4</v>
      </c>
      <c r="H19" s="165">
        <v>1327647</v>
      </c>
      <c r="I19" s="134">
        <v>46.64</v>
      </c>
    </row>
    <row r="20" spans="1:9" ht="15">
      <c r="A20" s="15" t="s">
        <v>16</v>
      </c>
      <c r="B20" s="165">
        <v>311604</v>
      </c>
      <c r="C20" s="166">
        <v>19.68</v>
      </c>
      <c r="D20" s="165">
        <v>86749</v>
      </c>
      <c r="E20" s="166">
        <v>23.5</v>
      </c>
      <c r="F20" s="165">
        <v>166668</v>
      </c>
      <c r="G20" s="166">
        <v>18.64</v>
      </c>
      <c r="H20" s="165">
        <v>565021</v>
      </c>
      <c r="I20" s="134">
        <v>19.85</v>
      </c>
    </row>
    <row r="21" spans="1:9" ht="15">
      <c r="A21" s="15" t="s">
        <v>50</v>
      </c>
      <c r="B21" s="165">
        <v>374065</v>
      </c>
      <c r="C21" s="166">
        <v>23.63</v>
      </c>
      <c r="D21" s="165">
        <v>168823</v>
      </c>
      <c r="E21" s="166">
        <v>45.73</v>
      </c>
      <c r="F21" s="165">
        <v>410997</v>
      </c>
      <c r="G21" s="166">
        <v>45.96</v>
      </c>
      <c r="H21" s="165">
        <v>953885</v>
      </c>
      <c r="I21" s="134">
        <v>33.51</v>
      </c>
    </row>
    <row r="22" spans="1:9" ht="15">
      <c r="A22" s="18" t="s">
        <v>7</v>
      </c>
      <c r="B22" s="214">
        <v>1583099</v>
      </c>
      <c r="C22" s="215">
        <v>100</v>
      </c>
      <c r="D22" s="214">
        <v>369176</v>
      </c>
      <c r="E22" s="215">
        <v>100</v>
      </c>
      <c r="F22" s="214">
        <v>894278</v>
      </c>
      <c r="G22" s="215">
        <v>100</v>
      </c>
      <c r="H22" s="214">
        <v>2846553</v>
      </c>
      <c r="I22" s="216">
        <v>100</v>
      </c>
    </row>
  </sheetData>
  <sheetProtection/>
  <mergeCells count="13">
    <mergeCell ref="B18:I18"/>
    <mergeCell ref="A1:I1"/>
    <mergeCell ref="A2:I2"/>
    <mergeCell ref="A3:A4"/>
    <mergeCell ref="B3:C3"/>
    <mergeCell ref="D3:E3"/>
    <mergeCell ref="F3:G3"/>
    <mergeCell ref="H3:I3"/>
    <mergeCell ref="A5:I5"/>
    <mergeCell ref="B6:I6"/>
    <mergeCell ref="A11:I11"/>
    <mergeCell ref="B12:I12"/>
    <mergeCell ref="A17:I1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IV65536"/>
    </sheetView>
  </sheetViews>
  <sheetFormatPr defaultColWidth="9.140625" defaultRowHeight="15"/>
  <cols>
    <col min="1" max="1" width="27.7109375" style="0" customWidth="1"/>
  </cols>
  <sheetData>
    <row r="1" spans="1:9" ht="24" customHeight="1">
      <c r="A1" s="465" t="s">
        <v>221</v>
      </c>
      <c r="B1" s="465"/>
      <c r="C1" s="465"/>
      <c r="D1" s="465"/>
      <c r="E1" s="465"/>
      <c r="F1" s="465"/>
      <c r="G1" s="465"/>
      <c r="H1" s="465"/>
      <c r="I1" s="465"/>
    </row>
    <row r="2" spans="1:9" ht="15">
      <c r="A2" s="460"/>
      <c r="B2" s="460"/>
      <c r="C2" s="460"/>
      <c r="D2" s="460"/>
      <c r="E2" s="460"/>
      <c r="F2" s="460"/>
      <c r="G2" s="460"/>
      <c r="H2" s="460"/>
      <c r="I2" s="460"/>
    </row>
    <row r="3" spans="1:9" ht="14.25">
      <c r="A3" s="466" t="s">
        <v>121</v>
      </c>
      <c r="B3" s="468" t="s">
        <v>47</v>
      </c>
      <c r="C3" s="468"/>
      <c r="D3" s="468" t="s">
        <v>5</v>
      </c>
      <c r="E3" s="468"/>
      <c r="F3" s="468" t="s">
        <v>48</v>
      </c>
      <c r="G3" s="468"/>
      <c r="H3" s="468" t="s">
        <v>7</v>
      </c>
      <c r="I3" s="468"/>
    </row>
    <row r="4" spans="1:9" ht="14.25">
      <c r="A4" s="467"/>
      <c r="B4" s="93" t="s">
        <v>1</v>
      </c>
      <c r="C4" s="68" t="s">
        <v>2</v>
      </c>
      <c r="D4" s="92" t="s">
        <v>1</v>
      </c>
      <c r="E4" s="68" t="s">
        <v>2</v>
      </c>
      <c r="F4" s="92" t="s">
        <v>1</v>
      </c>
      <c r="G4" s="68" t="s">
        <v>2</v>
      </c>
      <c r="H4" s="92" t="s">
        <v>1</v>
      </c>
      <c r="I4" s="68" t="s">
        <v>2</v>
      </c>
    </row>
    <row r="5" spans="1:9" ht="37.5" customHeight="1">
      <c r="A5" s="2" t="s">
        <v>135</v>
      </c>
      <c r="B5" s="128">
        <v>958079</v>
      </c>
      <c r="C5" s="129">
        <v>50.9</v>
      </c>
      <c r="D5" s="163">
        <v>319691</v>
      </c>
      <c r="E5" s="164">
        <v>58.46</v>
      </c>
      <c r="F5" s="128">
        <v>674603</v>
      </c>
      <c r="G5" s="129">
        <v>64.87</v>
      </c>
      <c r="H5" s="198">
        <v>1952373</v>
      </c>
      <c r="I5" s="199">
        <v>56.28</v>
      </c>
    </row>
    <row r="6" spans="1:9" ht="24" customHeight="1">
      <c r="A6" s="3" t="s">
        <v>10</v>
      </c>
      <c r="B6" s="133">
        <v>481410</v>
      </c>
      <c r="C6" s="134">
        <v>25.57</v>
      </c>
      <c r="D6" s="165">
        <v>133747</v>
      </c>
      <c r="E6" s="166">
        <v>24.46</v>
      </c>
      <c r="F6" s="133">
        <v>97693</v>
      </c>
      <c r="G6" s="134">
        <v>9.39</v>
      </c>
      <c r="H6" s="200">
        <v>712850</v>
      </c>
      <c r="I6" s="201">
        <v>20.55</v>
      </c>
    </row>
    <row r="7" spans="1:9" ht="15">
      <c r="A7" s="3" t="s">
        <v>11</v>
      </c>
      <c r="B7" s="133">
        <v>210263</v>
      </c>
      <c r="C7" s="134">
        <v>11.17</v>
      </c>
      <c r="D7" s="165">
        <v>53289</v>
      </c>
      <c r="E7" s="166">
        <v>9.74</v>
      </c>
      <c r="F7" s="133">
        <v>159313</v>
      </c>
      <c r="G7" s="134">
        <v>15.32</v>
      </c>
      <c r="H7" s="200">
        <v>422865</v>
      </c>
      <c r="I7" s="201">
        <v>12.19</v>
      </c>
    </row>
    <row r="8" spans="1:9" ht="15">
      <c r="A8" s="3" t="s">
        <v>12</v>
      </c>
      <c r="B8" s="133">
        <v>232583</v>
      </c>
      <c r="C8" s="134">
        <v>12.36</v>
      </c>
      <c r="D8" s="165">
        <v>40064</v>
      </c>
      <c r="E8" s="166">
        <v>7.33</v>
      </c>
      <c r="F8" s="133">
        <v>107699</v>
      </c>
      <c r="G8" s="134">
        <v>10.36</v>
      </c>
      <c r="H8" s="200">
        <v>380346</v>
      </c>
      <c r="I8" s="201">
        <v>10.96</v>
      </c>
    </row>
    <row r="9" spans="1:9" ht="15">
      <c r="A9" s="3" t="s">
        <v>222</v>
      </c>
      <c r="B9" s="133">
        <v>101</v>
      </c>
      <c r="C9" s="134">
        <v>0.01</v>
      </c>
      <c r="D9" s="165">
        <v>67</v>
      </c>
      <c r="E9" s="166">
        <v>0.01</v>
      </c>
      <c r="F9" s="133">
        <v>652</v>
      </c>
      <c r="G9" s="134">
        <v>0.06</v>
      </c>
      <c r="H9" s="200">
        <v>820</v>
      </c>
      <c r="I9" s="201">
        <v>0.02</v>
      </c>
    </row>
    <row r="10" spans="1:9" ht="15">
      <c r="A10" s="92" t="s">
        <v>136</v>
      </c>
      <c r="B10" s="142">
        <v>1882436</v>
      </c>
      <c r="C10" s="143">
        <v>100</v>
      </c>
      <c r="D10" s="167">
        <v>546858</v>
      </c>
      <c r="E10" s="168">
        <v>100</v>
      </c>
      <c r="F10" s="142">
        <v>1039960</v>
      </c>
      <c r="G10" s="143">
        <v>100</v>
      </c>
      <c r="H10" s="142">
        <v>3469254</v>
      </c>
      <c r="I10" s="143">
        <v>100</v>
      </c>
    </row>
  </sheetData>
  <sheetProtection/>
  <mergeCells count="7">
    <mergeCell ref="A1:I1"/>
    <mergeCell ref="A2:I2"/>
    <mergeCell ref="A3:A4"/>
    <mergeCell ref="B3:C3"/>
    <mergeCell ref="D3:E3"/>
    <mergeCell ref="F3:G3"/>
    <mergeCell ref="H3:I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G1"/>
    </sheetView>
  </sheetViews>
  <sheetFormatPr defaultColWidth="9.140625" defaultRowHeight="15"/>
  <cols>
    <col min="1" max="1" width="14.57421875" style="0" customWidth="1"/>
  </cols>
  <sheetData>
    <row r="1" spans="1:7" ht="26.25" customHeight="1">
      <c r="A1" s="453" t="s">
        <v>127</v>
      </c>
      <c r="B1" s="453"/>
      <c r="C1" s="453"/>
      <c r="D1" s="453"/>
      <c r="E1" s="453"/>
      <c r="F1" s="453"/>
      <c r="G1" s="453"/>
    </row>
    <row r="2" spans="1:7" ht="15">
      <c r="A2" s="460"/>
      <c r="B2" s="460"/>
      <c r="C2" s="460"/>
      <c r="D2" s="460"/>
      <c r="E2" s="460"/>
      <c r="F2" s="460"/>
      <c r="G2" s="460"/>
    </row>
    <row r="3" spans="1:7" ht="51">
      <c r="A3" s="92" t="s">
        <v>0</v>
      </c>
      <c r="B3" s="147" t="s">
        <v>1</v>
      </c>
      <c r="C3" s="148" t="s">
        <v>2</v>
      </c>
      <c r="D3" s="147" t="s">
        <v>14</v>
      </c>
      <c r="E3" s="148" t="s">
        <v>2</v>
      </c>
      <c r="F3" s="147" t="s">
        <v>128</v>
      </c>
      <c r="G3" s="147" t="s">
        <v>3</v>
      </c>
    </row>
    <row r="4" spans="1:7" ht="15">
      <c r="A4" s="461"/>
      <c r="B4" s="462"/>
      <c r="C4" s="462"/>
      <c r="D4" s="462"/>
      <c r="E4" s="462"/>
      <c r="F4" s="462"/>
      <c r="G4" s="463"/>
    </row>
    <row r="5" spans="1:7" ht="15">
      <c r="A5" s="149"/>
      <c r="B5" s="458" t="s">
        <v>4</v>
      </c>
      <c r="C5" s="458"/>
      <c r="D5" s="458"/>
      <c r="E5" s="458"/>
      <c r="F5" s="458"/>
      <c r="G5" s="459"/>
    </row>
    <row r="6" spans="1:7" ht="15">
      <c r="A6" s="15" t="s">
        <v>47</v>
      </c>
      <c r="B6" s="10">
        <v>295538</v>
      </c>
      <c r="C6" s="150">
        <v>90.52</v>
      </c>
      <c r="D6" s="151">
        <v>641.4906</v>
      </c>
      <c r="E6" s="150">
        <v>94.56</v>
      </c>
      <c r="F6" s="152">
        <v>166.97</v>
      </c>
      <c r="G6" s="153">
        <v>104.46724644935243</v>
      </c>
    </row>
    <row r="7" spans="1:7" ht="14.25">
      <c r="A7" s="15" t="s">
        <v>5</v>
      </c>
      <c r="B7" s="10">
        <v>1609</v>
      </c>
      <c r="C7" s="150">
        <v>0.49</v>
      </c>
      <c r="D7" s="151">
        <v>6.7198</v>
      </c>
      <c r="E7" s="150">
        <v>0.99</v>
      </c>
      <c r="F7" s="152">
        <v>321.26</v>
      </c>
      <c r="G7" s="153">
        <v>201.00106363010696</v>
      </c>
    </row>
    <row r="8" spans="1:7" ht="15">
      <c r="A8" s="15" t="s">
        <v>6</v>
      </c>
      <c r="B8" s="10">
        <v>29342</v>
      </c>
      <c r="C8" s="150">
        <v>8.99</v>
      </c>
      <c r="D8" s="151">
        <v>30.1499</v>
      </c>
      <c r="E8" s="150">
        <v>4.44</v>
      </c>
      <c r="F8" s="152">
        <v>79.04</v>
      </c>
      <c r="G8" s="153">
        <v>49.45254332728524</v>
      </c>
    </row>
    <row r="9" spans="1:7" ht="15">
      <c r="A9" s="16" t="s">
        <v>7</v>
      </c>
      <c r="B9" s="154">
        <v>326489</v>
      </c>
      <c r="C9" s="155">
        <v>100</v>
      </c>
      <c r="D9" s="156">
        <v>678.3603</v>
      </c>
      <c r="E9" s="155">
        <v>100</v>
      </c>
      <c r="F9" s="157">
        <v>159.83</v>
      </c>
      <c r="G9" s="158">
        <v>100</v>
      </c>
    </row>
    <row r="10" spans="1:7" ht="26.25" customHeight="1">
      <c r="A10" s="159" t="s">
        <v>129</v>
      </c>
      <c r="B10" s="160">
        <v>58937</v>
      </c>
      <c r="C10" s="150">
        <v>18.05</v>
      </c>
      <c r="D10" s="150">
        <v>327.8909</v>
      </c>
      <c r="E10" s="150">
        <v>48.34</v>
      </c>
      <c r="F10" s="161">
        <v>427.95</v>
      </c>
      <c r="G10" s="162">
        <v>267.75323781517864</v>
      </c>
    </row>
    <row r="11" spans="1:7" ht="21.75" customHeight="1">
      <c r="A11" s="159" t="s">
        <v>130</v>
      </c>
      <c r="B11" s="160">
        <v>267552</v>
      </c>
      <c r="C11" s="150">
        <v>81.95</v>
      </c>
      <c r="D11" s="150">
        <v>350.4694</v>
      </c>
      <c r="E11" s="150">
        <v>51.66</v>
      </c>
      <c r="F11" s="161">
        <v>100.76</v>
      </c>
      <c r="G11" s="162">
        <v>63.041982105987614</v>
      </c>
    </row>
    <row r="12" spans="1:7" ht="15">
      <c r="A12" s="464"/>
      <c r="B12" s="458"/>
      <c r="C12" s="458"/>
      <c r="D12" s="458"/>
      <c r="E12" s="458"/>
      <c r="F12" s="458"/>
      <c r="G12" s="459"/>
    </row>
    <row r="13" spans="1:7" ht="15">
      <c r="A13" s="15"/>
      <c r="B13" s="458" t="s">
        <v>8</v>
      </c>
      <c r="C13" s="458"/>
      <c r="D13" s="458"/>
      <c r="E13" s="458"/>
      <c r="F13" s="458"/>
      <c r="G13" s="459"/>
    </row>
    <row r="14" spans="1:7" ht="15">
      <c r="A14" s="15" t="s">
        <v>47</v>
      </c>
      <c r="B14" s="10">
        <v>228464</v>
      </c>
      <c r="C14" s="150">
        <v>98.39</v>
      </c>
      <c r="D14" s="151">
        <v>523.5167</v>
      </c>
      <c r="E14" s="150">
        <v>98.63</v>
      </c>
      <c r="F14" s="152">
        <v>176.27</v>
      </c>
      <c r="G14" s="153">
        <v>110.2859287993493</v>
      </c>
    </row>
    <row r="15" spans="1:7" ht="14.25">
      <c r="A15" s="15" t="s">
        <v>5</v>
      </c>
      <c r="B15" s="10">
        <v>1227</v>
      </c>
      <c r="C15" s="150">
        <v>0.53</v>
      </c>
      <c r="D15" s="151">
        <v>5.3584</v>
      </c>
      <c r="E15" s="150">
        <v>1.01</v>
      </c>
      <c r="F15" s="152">
        <v>335.93</v>
      </c>
      <c r="G15" s="153">
        <v>210.17956578865045</v>
      </c>
    </row>
    <row r="16" spans="1:7" ht="15">
      <c r="A16" s="15" t="s">
        <v>6</v>
      </c>
      <c r="B16" s="10">
        <v>2521</v>
      </c>
      <c r="C16" s="150">
        <v>1.09</v>
      </c>
      <c r="D16" s="151">
        <v>1.9304</v>
      </c>
      <c r="E16" s="150">
        <v>0.36</v>
      </c>
      <c r="F16" s="152">
        <v>58.9</v>
      </c>
      <c r="G16" s="153">
        <v>36.851654883313515</v>
      </c>
    </row>
    <row r="17" spans="1:7" ht="15">
      <c r="A17" s="16" t="s">
        <v>7</v>
      </c>
      <c r="B17" s="154">
        <v>232212</v>
      </c>
      <c r="C17" s="155">
        <v>100</v>
      </c>
      <c r="D17" s="156">
        <v>530.8056</v>
      </c>
      <c r="E17" s="155">
        <v>100</v>
      </c>
      <c r="F17" s="157">
        <v>175.84</v>
      </c>
      <c r="G17" s="158">
        <v>110.01689294875806</v>
      </c>
    </row>
    <row r="18" spans="1:7" ht="27.75" customHeight="1">
      <c r="A18" s="159" t="s">
        <v>129</v>
      </c>
      <c r="B18" s="160">
        <v>42717</v>
      </c>
      <c r="C18" s="150">
        <v>18.4</v>
      </c>
      <c r="D18" s="150">
        <v>254.4528</v>
      </c>
      <c r="E18" s="150">
        <v>47.94</v>
      </c>
      <c r="F18" s="161">
        <v>458.21</v>
      </c>
      <c r="G18" s="162">
        <v>286.68585371957704</v>
      </c>
    </row>
    <row r="19" spans="1:7" ht="15">
      <c r="A19" s="159" t="s">
        <v>130</v>
      </c>
      <c r="B19" s="160">
        <v>189495</v>
      </c>
      <c r="C19" s="150">
        <v>81.6</v>
      </c>
      <c r="D19" s="150">
        <v>276.3527</v>
      </c>
      <c r="E19" s="150">
        <v>52.06</v>
      </c>
      <c r="F19" s="161">
        <v>112.18</v>
      </c>
      <c r="G19" s="162">
        <v>70.18707376587624</v>
      </c>
    </row>
    <row r="20" spans="1:7" ht="15">
      <c r="A20" s="455"/>
      <c r="B20" s="456"/>
      <c r="C20" s="456"/>
      <c r="D20" s="456"/>
      <c r="E20" s="456"/>
      <c r="F20" s="456"/>
      <c r="G20" s="457"/>
    </row>
    <row r="21" spans="1:7" ht="15">
      <c r="A21" s="15"/>
      <c r="B21" s="458" t="s">
        <v>9</v>
      </c>
      <c r="C21" s="458"/>
      <c r="D21" s="458"/>
      <c r="E21" s="458"/>
      <c r="F21" s="458"/>
      <c r="G21" s="459"/>
    </row>
    <row r="22" spans="1:7" ht="15">
      <c r="A22" s="15" t="s">
        <v>47</v>
      </c>
      <c r="B22" s="10">
        <v>67074</v>
      </c>
      <c r="C22" s="150">
        <v>71.15</v>
      </c>
      <c r="D22" s="151">
        <v>117.9738</v>
      </c>
      <c r="E22" s="150">
        <v>79.95</v>
      </c>
      <c r="F22" s="152">
        <v>135.3</v>
      </c>
      <c r="G22" s="153">
        <v>84.65244322092224</v>
      </c>
    </row>
    <row r="23" spans="1:7" ht="14.25">
      <c r="A23" s="15" t="s">
        <v>5</v>
      </c>
      <c r="B23" s="10">
        <v>382</v>
      </c>
      <c r="C23" s="150">
        <v>0.41</v>
      </c>
      <c r="D23" s="151">
        <v>1.3613</v>
      </c>
      <c r="E23" s="150">
        <v>0.92</v>
      </c>
      <c r="F23" s="152">
        <v>274.13</v>
      </c>
      <c r="G23" s="153">
        <v>171.513483075768</v>
      </c>
    </row>
    <row r="24" spans="1:7" ht="15">
      <c r="A24" s="15" t="s">
        <v>6</v>
      </c>
      <c r="B24" s="10">
        <v>26821</v>
      </c>
      <c r="C24" s="150">
        <v>28.45</v>
      </c>
      <c r="D24" s="151">
        <v>28.2194</v>
      </c>
      <c r="E24" s="150">
        <v>19.12</v>
      </c>
      <c r="F24" s="152">
        <v>80.93</v>
      </c>
      <c r="G24" s="153">
        <v>50.635049740349125</v>
      </c>
    </row>
    <row r="25" spans="1:7" ht="15">
      <c r="A25" s="16" t="s">
        <v>7</v>
      </c>
      <c r="B25" s="154">
        <v>94277</v>
      </c>
      <c r="C25" s="155">
        <v>100</v>
      </c>
      <c r="D25" s="156">
        <v>147.5547</v>
      </c>
      <c r="E25" s="155">
        <v>100</v>
      </c>
      <c r="F25" s="157">
        <v>120.39</v>
      </c>
      <c r="G25" s="158">
        <v>75.32378151786273</v>
      </c>
    </row>
    <row r="26" spans="1:7" ht="24" customHeight="1">
      <c r="A26" s="159" t="s">
        <v>129</v>
      </c>
      <c r="B26" s="160">
        <v>16220</v>
      </c>
      <c r="C26" s="150">
        <v>17.2</v>
      </c>
      <c r="D26" s="150">
        <v>73.438</v>
      </c>
      <c r="E26" s="150">
        <v>49.77</v>
      </c>
      <c r="F26" s="161">
        <v>348.28</v>
      </c>
      <c r="G26" s="162">
        <v>217.90652568353872</v>
      </c>
    </row>
    <row r="27" spans="1:7" ht="18.75" customHeight="1">
      <c r="A27" s="159" t="s">
        <v>130</v>
      </c>
      <c r="B27" s="160">
        <v>78057</v>
      </c>
      <c r="C27" s="150">
        <v>82.8</v>
      </c>
      <c r="D27" s="150">
        <v>74.1166</v>
      </c>
      <c r="E27" s="150">
        <v>50.23</v>
      </c>
      <c r="F27" s="161">
        <v>73.04</v>
      </c>
      <c r="G27" s="162">
        <v>45.69855471438403</v>
      </c>
    </row>
  </sheetData>
  <sheetProtection/>
  <mergeCells count="8">
    <mergeCell ref="A20:G20"/>
    <mergeCell ref="B21:G21"/>
    <mergeCell ref="A1:G1"/>
    <mergeCell ref="A2:G2"/>
    <mergeCell ref="A4:G4"/>
    <mergeCell ref="B5:G5"/>
    <mergeCell ref="A12:G12"/>
    <mergeCell ref="B13:G13"/>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IV65536"/>
    </sheetView>
  </sheetViews>
  <sheetFormatPr defaultColWidth="9.140625" defaultRowHeight="15"/>
  <cols>
    <col min="1" max="1" width="13.421875" style="0" customWidth="1"/>
    <col min="4" max="4" width="9.140625" style="0" customWidth="1"/>
    <col min="6" max="6" width="9.140625" style="0" customWidth="1"/>
  </cols>
  <sheetData>
    <row r="1" spans="1:7" ht="40.5" customHeight="1">
      <c r="A1" s="488" t="s">
        <v>223</v>
      </c>
      <c r="B1" s="488"/>
      <c r="C1" s="488"/>
      <c r="D1" s="488"/>
      <c r="E1" s="488"/>
      <c r="F1" s="488"/>
      <c r="G1" s="488"/>
    </row>
    <row r="2" spans="1:7" ht="89.25">
      <c r="A2" s="92" t="s">
        <v>0</v>
      </c>
      <c r="B2" s="92" t="s">
        <v>1</v>
      </c>
      <c r="C2" s="68" t="s">
        <v>2</v>
      </c>
      <c r="D2" s="92" t="s">
        <v>224</v>
      </c>
      <c r="E2" s="68" t="s">
        <v>2</v>
      </c>
      <c r="F2" s="92" t="s">
        <v>225</v>
      </c>
      <c r="G2" s="127" t="s">
        <v>3</v>
      </c>
    </row>
    <row r="3" spans="1:7" ht="15">
      <c r="A3" s="461"/>
      <c r="B3" s="462"/>
      <c r="C3" s="462"/>
      <c r="D3" s="462"/>
      <c r="E3" s="462"/>
      <c r="F3" s="462"/>
      <c r="G3" s="463"/>
    </row>
    <row r="4" spans="1:7" ht="15">
      <c r="A4" s="15"/>
      <c r="B4" s="458" t="s">
        <v>4</v>
      </c>
      <c r="C4" s="458"/>
      <c r="D4" s="458"/>
      <c r="E4" s="458"/>
      <c r="F4" s="458"/>
      <c r="G4" s="459"/>
    </row>
    <row r="5" spans="1:7" ht="15">
      <c r="A5" s="15" t="s">
        <v>47</v>
      </c>
      <c r="B5" s="165">
        <v>271365</v>
      </c>
      <c r="C5" s="166">
        <v>27.19</v>
      </c>
      <c r="D5" s="136">
        <v>309.878</v>
      </c>
      <c r="E5" s="166">
        <v>20.82</v>
      </c>
      <c r="F5" s="217">
        <v>87.84042</v>
      </c>
      <c r="G5" s="137">
        <v>76.57030950061011</v>
      </c>
    </row>
    <row r="6" spans="1:7" ht="14.25">
      <c r="A6" s="15" t="s">
        <v>5</v>
      </c>
      <c r="B6" s="165">
        <v>77066</v>
      </c>
      <c r="C6" s="166">
        <v>7.72</v>
      </c>
      <c r="D6" s="136">
        <v>91.171</v>
      </c>
      <c r="E6" s="166">
        <v>6.13</v>
      </c>
      <c r="F6" s="217">
        <v>91.002399</v>
      </c>
      <c r="G6" s="137">
        <v>79.32659994940839</v>
      </c>
    </row>
    <row r="7" spans="1:7" ht="15">
      <c r="A7" s="15" t="s">
        <v>6</v>
      </c>
      <c r="B7" s="165">
        <v>312188</v>
      </c>
      <c r="C7" s="166">
        <v>31.28</v>
      </c>
      <c r="D7" s="136">
        <v>398.731</v>
      </c>
      <c r="E7" s="166">
        <v>26.79</v>
      </c>
      <c r="F7" s="217">
        <v>98.247302</v>
      </c>
      <c r="G7" s="137">
        <v>85.64196666796346</v>
      </c>
    </row>
    <row r="8" spans="1:7" ht="25.5">
      <c r="A8" s="15" t="s">
        <v>118</v>
      </c>
      <c r="B8" s="165">
        <v>337393</v>
      </c>
      <c r="C8" s="166">
        <v>33.81</v>
      </c>
      <c r="D8" s="136">
        <v>688.596</v>
      </c>
      <c r="E8" s="166">
        <v>46.26</v>
      </c>
      <c r="F8" s="217">
        <v>156.994802</v>
      </c>
      <c r="G8" s="137">
        <v>136.85203894889167</v>
      </c>
    </row>
    <row r="9" spans="1:7" ht="15">
      <c r="A9" s="16" t="s">
        <v>7</v>
      </c>
      <c r="B9" s="212">
        <v>998012</v>
      </c>
      <c r="C9" s="213">
        <v>100</v>
      </c>
      <c r="D9" s="218">
        <v>1488.377</v>
      </c>
      <c r="E9" s="213">
        <v>100</v>
      </c>
      <c r="F9" s="219">
        <v>114.718643</v>
      </c>
      <c r="G9" s="174">
        <v>100</v>
      </c>
    </row>
    <row r="10" spans="1:7" ht="15">
      <c r="A10" s="464"/>
      <c r="B10" s="458"/>
      <c r="C10" s="458"/>
      <c r="D10" s="458"/>
      <c r="E10" s="458"/>
      <c r="F10" s="458"/>
      <c r="G10" s="459"/>
    </row>
    <row r="11" spans="1:7" ht="15">
      <c r="A11" s="15"/>
      <c r="B11" s="458" t="s">
        <v>8</v>
      </c>
      <c r="C11" s="458"/>
      <c r="D11" s="458"/>
      <c r="E11" s="458"/>
      <c r="F11" s="458"/>
      <c r="G11" s="459"/>
    </row>
    <row r="12" spans="1:7" ht="15">
      <c r="A12" s="15" t="s">
        <v>47</v>
      </c>
      <c r="B12" s="165">
        <v>110517</v>
      </c>
      <c r="C12" s="166">
        <v>42.89</v>
      </c>
      <c r="D12" s="136">
        <v>116.447</v>
      </c>
      <c r="E12" s="166">
        <v>31.41</v>
      </c>
      <c r="F12" s="217">
        <v>81.050698</v>
      </c>
      <c r="G12" s="137">
        <v>70.6517231031054</v>
      </c>
    </row>
    <row r="13" spans="1:7" ht="14.25">
      <c r="A13" s="15" t="s">
        <v>5</v>
      </c>
      <c r="B13" s="165">
        <v>30147</v>
      </c>
      <c r="C13" s="166">
        <v>11.7</v>
      </c>
      <c r="D13" s="136">
        <v>30.959</v>
      </c>
      <c r="E13" s="166">
        <v>8.35</v>
      </c>
      <c r="F13" s="217">
        <v>78.997004</v>
      </c>
      <c r="G13" s="137">
        <v>68.86152235953489</v>
      </c>
    </row>
    <row r="14" spans="1:7" ht="15">
      <c r="A14" s="15" t="s">
        <v>6</v>
      </c>
      <c r="B14" s="165">
        <v>4215</v>
      </c>
      <c r="C14" s="166">
        <v>1.64</v>
      </c>
      <c r="D14" s="136">
        <v>5.644</v>
      </c>
      <c r="E14" s="166">
        <v>1.52</v>
      </c>
      <c r="F14" s="217">
        <v>103.01744</v>
      </c>
      <c r="G14" s="137">
        <v>89.80008593720899</v>
      </c>
    </row>
    <row r="15" spans="1:7" ht="25.5">
      <c r="A15" s="15" t="s">
        <v>118</v>
      </c>
      <c r="B15" s="165">
        <v>112800</v>
      </c>
      <c r="C15" s="166">
        <v>43.78</v>
      </c>
      <c r="D15" s="136">
        <v>217.724</v>
      </c>
      <c r="E15" s="166">
        <v>58.72</v>
      </c>
      <c r="F15" s="217">
        <v>148.475329</v>
      </c>
      <c r="G15" s="137">
        <v>129.42563224008848</v>
      </c>
    </row>
    <row r="16" spans="1:7" ht="15">
      <c r="A16" s="16" t="s">
        <v>7</v>
      </c>
      <c r="B16" s="212">
        <v>257679</v>
      </c>
      <c r="C16" s="213">
        <v>100</v>
      </c>
      <c r="D16" s="218">
        <v>370.776</v>
      </c>
      <c r="E16" s="213">
        <v>100</v>
      </c>
      <c r="F16" s="219">
        <v>110.685148</v>
      </c>
      <c r="G16" s="174">
        <v>96.48401088565875</v>
      </c>
    </row>
    <row r="17" spans="1:7" ht="15">
      <c r="A17" s="455"/>
      <c r="B17" s="456"/>
      <c r="C17" s="456"/>
      <c r="D17" s="456"/>
      <c r="E17" s="456"/>
      <c r="F17" s="456"/>
      <c r="G17" s="457"/>
    </row>
    <row r="18" spans="1:7" ht="15">
      <c r="A18" s="15"/>
      <c r="B18" s="458" t="s">
        <v>9</v>
      </c>
      <c r="C18" s="458"/>
      <c r="D18" s="458"/>
      <c r="E18" s="458"/>
      <c r="F18" s="458"/>
      <c r="G18" s="459"/>
    </row>
    <row r="19" spans="1:7" ht="15">
      <c r="A19" s="15" t="s">
        <v>47</v>
      </c>
      <c r="B19" s="165">
        <v>160848</v>
      </c>
      <c r="C19" s="166">
        <v>21.73</v>
      </c>
      <c r="D19" s="136">
        <v>193.431</v>
      </c>
      <c r="E19" s="166">
        <v>17.31</v>
      </c>
      <c r="F19" s="217">
        <v>92.505568</v>
      </c>
      <c r="G19" s="137">
        <v>80.63690920751215</v>
      </c>
    </row>
    <row r="20" spans="1:7" ht="14.25">
      <c r="A20" s="15" t="s">
        <v>5</v>
      </c>
      <c r="B20" s="165">
        <v>46919</v>
      </c>
      <c r="C20" s="166">
        <v>6.34</v>
      </c>
      <c r="D20" s="136">
        <v>60.211</v>
      </c>
      <c r="E20" s="166">
        <v>5.39</v>
      </c>
      <c r="F20" s="217">
        <v>98.716261</v>
      </c>
      <c r="G20" s="137">
        <v>86.05075724265672</v>
      </c>
    </row>
    <row r="21" spans="1:7" ht="15">
      <c r="A21" s="15" t="s">
        <v>6</v>
      </c>
      <c r="B21" s="165">
        <v>307973</v>
      </c>
      <c r="C21" s="166">
        <v>41.6</v>
      </c>
      <c r="D21" s="136">
        <v>393.086</v>
      </c>
      <c r="E21" s="166">
        <v>35.17</v>
      </c>
      <c r="F21" s="217">
        <v>98.182017</v>
      </c>
      <c r="G21" s="137">
        <v>85.58505787067234</v>
      </c>
    </row>
    <row r="22" spans="1:7" ht="25.5">
      <c r="A22" s="15" t="s">
        <v>118</v>
      </c>
      <c r="B22" s="165">
        <v>224593</v>
      </c>
      <c r="C22" s="166">
        <v>30.34</v>
      </c>
      <c r="D22" s="136">
        <v>470.872</v>
      </c>
      <c r="E22" s="166">
        <v>42.13</v>
      </c>
      <c r="F22" s="217">
        <v>161.273637</v>
      </c>
      <c r="G22" s="137">
        <v>140.58189042560417</v>
      </c>
    </row>
    <row r="23" spans="1:7" ht="15">
      <c r="A23" s="18" t="s">
        <v>7</v>
      </c>
      <c r="B23" s="214">
        <v>740333</v>
      </c>
      <c r="C23" s="215">
        <v>100</v>
      </c>
      <c r="D23" s="220">
        <v>1117.601</v>
      </c>
      <c r="E23" s="215">
        <v>100</v>
      </c>
      <c r="F23" s="221">
        <v>116.122534</v>
      </c>
      <c r="G23" s="181">
        <v>101.22376883415541</v>
      </c>
    </row>
  </sheetData>
  <sheetProtection/>
  <mergeCells count="7">
    <mergeCell ref="B18:G18"/>
    <mergeCell ref="A1:G1"/>
    <mergeCell ref="A3:G3"/>
    <mergeCell ref="B4:G4"/>
    <mergeCell ref="A10:G10"/>
    <mergeCell ref="B11:G11"/>
    <mergeCell ref="A17:G1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IV65536"/>
    </sheetView>
  </sheetViews>
  <sheetFormatPr defaultColWidth="9.140625" defaultRowHeight="15"/>
  <cols>
    <col min="1" max="1" width="13.00390625" style="0" customWidth="1"/>
  </cols>
  <sheetData>
    <row r="1" spans="1:9" ht="39" customHeight="1">
      <c r="A1" s="488" t="s">
        <v>226</v>
      </c>
      <c r="B1" s="488"/>
      <c r="C1" s="488"/>
      <c r="D1" s="488"/>
      <c r="E1" s="488"/>
      <c r="F1" s="488"/>
      <c r="G1" s="488"/>
      <c r="H1" s="488"/>
      <c r="I1" s="488"/>
    </row>
    <row r="2" spans="1:9" ht="15">
      <c r="A2" s="489"/>
      <c r="B2" s="489"/>
      <c r="C2" s="489"/>
      <c r="D2" s="489"/>
      <c r="E2" s="489"/>
      <c r="F2" s="489"/>
      <c r="G2" s="489"/>
      <c r="H2" s="489"/>
      <c r="I2" s="489"/>
    </row>
    <row r="3" spans="1:9" ht="14.25">
      <c r="A3" s="466" t="s">
        <v>0</v>
      </c>
      <c r="B3" s="468" t="s">
        <v>15</v>
      </c>
      <c r="C3" s="468"/>
      <c r="D3" s="468" t="s">
        <v>16</v>
      </c>
      <c r="E3" s="468"/>
      <c r="F3" s="468" t="s">
        <v>17</v>
      </c>
      <c r="G3" s="468"/>
      <c r="H3" s="468" t="s">
        <v>7</v>
      </c>
      <c r="I3" s="468"/>
    </row>
    <row r="4" spans="1:9" ht="14.25">
      <c r="A4" s="467"/>
      <c r="B4" s="93" t="s">
        <v>1</v>
      </c>
      <c r="C4" s="68" t="s">
        <v>2</v>
      </c>
      <c r="D4" s="92" t="s">
        <v>1</v>
      </c>
      <c r="E4" s="68" t="s">
        <v>2</v>
      </c>
      <c r="F4" s="92" t="s">
        <v>1</v>
      </c>
      <c r="G4" s="68" t="s">
        <v>2</v>
      </c>
      <c r="H4" s="92" t="s">
        <v>1</v>
      </c>
      <c r="I4" s="68" t="s">
        <v>2</v>
      </c>
    </row>
    <row r="5" spans="1:9" ht="15">
      <c r="A5" s="2" t="s">
        <v>47</v>
      </c>
      <c r="B5" s="128">
        <v>109027</v>
      </c>
      <c r="C5" s="129">
        <v>40.18</v>
      </c>
      <c r="D5" s="163">
        <v>49610</v>
      </c>
      <c r="E5" s="164">
        <v>18.28</v>
      </c>
      <c r="F5" s="128">
        <v>112728</v>
      </c>
      <c r="G5" s="129">
        <v>41.54</v>
      </c>
      <c r="H5" s="128">
        <v>271365</v>
      </c>
      <c r="I5" s="129">
        <v>100</v>
      </c>
    </row>
    <row r="6" spans="1:9" ht="14.25">
      <c r="A6" s="3" t="s">
        <v>5</v>
      </c>
      <c r="B6" s="133">
        <v>17036</v>
      </c>
      <c r="C6" s="134">
        <v>22.11</v>
      </c>
      <c r="D6" s="165">
        <v>14636</v>
      </c>
      <c r="E6" s="166">
        <v>18.99</v>
      </c>
      <c r="F6" s="133">
        <v>45394</v>
      </c>
      <c r="G6" s="134">
        <v>58.9</v>
      </c>
      <c r="H6" s="133">
        <v>77066</v>
      </c>
      <c r="I6" s="134">
        <v>100</v>
      </c>
    </row>
    <row r="7" spans="1:9" ht="15">
      <c r="A7" s="3" t="s">
        <v>6</v>
      </c>
      <c r="B7" s="133">
        <v>98897</v>
      </c>
      <c r="C7" s="134">
        <v>31.68</v>
      </c>
      <c r="D7" s="165">
        <v>56881</v>
      </c>
      <c r="E7" s="166">
        <v>18.22</v>
      </c>
      <c r="F7" s="133">
        <v>156410</v>
      </c>
      <c r="G7" s="134">
        <v>50.1</v>
      </c>
      <c r="H7" s="133">
        <v>312188</v>
      </c>
      <c r="I7" s="134">
        <v>100</v>
      </c>
    </row>
    <row r="8" spans="1:9" ht="25.5">
      <c r="A8" s="3" t="s">
        <v>139</v>
      </c>
      <c r="B8" s="133">
        <v>94027</v>
      </c>
      <c r="C8" s="134">
        <v>28.59</v>
      </c>
      <c r="D8" s="165">
        <v>67499</v>
      </c>
      <c r="E8" s="166">
        <v>20.52</v>
      </c>
      <c r="F8" s="133">
        <v>167346</v>
      </c>
      <c r="G8" s="134">
        <v>50.88</v>
      </c>
      <c r="H8" s="133">
        <v>328872</v>
      </c>
      <c r="I8" s="134">
        <v>100</v>
      </c>
    </row>
    <row r="9" spans="1:9" ht="25.5">
      <c r="A9" s="3" t="s">
        <v>140</v>
      </c>
      <c r="B9" s="133">
        <v>2016</v>
      </c>
      <c r="C9" s="134">
        <v>23.66</v>
      </c>
      <c r="D9" s="165">
        <v>1302</v>
      </c>
      <c r="E9" s="166">
        <v>15.28</v>
      </c>
      <c r="F9" s="133">
        <v>5203</v>
      </c>
      <c r="G9" s="134">
        <v>61.06</v>
      </c>
      <c r="H9" s="133">
        <v>8521</v>
      </c>
      <c r="I9" s="134">
        <v>100</v>
      </c>
    </row>
    <row r="10" spans="1:9" ht="15">
      <c r="A10" s="4" t="s">
        <v>7</v>
      </c>
      <c r="B10" s="142">
        <v>321003</v>
      </c>
      <c r="C10" s="143">
        <v>32.16</v>
      </c>
      <c r="D10" s="167">
        <v>189928</v>
      </c>
      <c r="E10" s="168">
        <v>19.03</v>
      </c>
      <c r="F10" s="142">
        <v>487081</v>
      </c>
      <c r="G10" s="143">
        <v>48.81</v>
      </c>
      <c r="H10" s="142">
        <v>998012</v>
      </c>
      <c r="I10" s="143">
        <v>100</v>
      </c>
    </row>
  </sheetData>
  <sheetProtection/>
  <mergeCells count="7">
    <mergeCell ref="A1:I1"/>
    <mergeCell ref="A2:I2"/>
    <mergeCell ref="A3:A4"/>
    <mergeCell ref="B3:C3"/>
    <mergeCell ref="D3:E3"/>
    <mergeCell ref="F3:G3"/>
    <mergeCell ref="H3:I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IV65536"/>
    </sheetView>
  </sheetViews>
  <sheetFormatPr defaultColWidth="9.140625" defaultRowHeight="15"/>
  <cols>
    <col min="1" max="1" width="13.7109375" style="0" customWidth="1"/>
  </cols>
  <sheetData>
    <row r="1" spans="1:7" ht="33" customHeight="1">
      <c r="A1" s="465" t="s">
        <v>227</v>
      </c>
      <c r="B1" s="465"/>
      <c r="C1" s="465"/>
      <c r="D1" s="465"/>
      <c r="E1" s="465"/>
      <c r="F1" s="465"/>
      <c r="G1" s="465"/>
    </row>
    <row r="2" spans="1:7" ht="15">
      <c r="A2" s="489"/>
      <c r="B2" s="489"/>
      <c r="C2" s="489"/>
      <c r="D2" s="489"/>
      <c r="E2" s="489"/>
      <c r="F2" s="489"/>
      <c r="G2" s="489"/>
    </row>
    <row r="3" spans="1:7" ht="89.25">
      <c r="A3" s="92" t="s">
        <v>0</v>
      </c>
      <c r="B3" s="92" t="s">
        <v>1</v>
      </c>
      <c r="C3" s="68" t="s">
        <v>2</v>
      </c>
      <c r="D3" s="92" t="s">
        <v>228</v>
      </c>
      <c r="E3" s="68" t="s">
        <v>2</v>
      </c>
      <c r="F3" s="92" t="s">
        <v>229</v>
      </c>
      <c r="G3" s="127" t="s">
        <v>3</v>
      </c>
    </row>
    <row r="4" spans="1:7" ht="15">
      <c r="A4" s="182"/>
      <c r="B4" s="14"/>
      <c r="C4" s="183"/>
      <c r="D4" s="14"/>
      <c r="E4" s="183"/>
      <c r="F4" s="14"/>
      <c r="G4" s="222"/>
    </row>
    <row r="5" spans="1:7" ht="15">
      <c r="A5" s="15"/>
      <c r="B5" s="458" t="s">
        <v>4</v>
      </c>
      <c r="C5" s="458"/>
      <c r="D5" s="458"/>
      <c r="E5" s="458"/>
      <c r="F5" s="458"/>
      <c r="G5" s="459"/>
    </row>
    <row r="6" spans="1:7" ht="15">
      <c r="A6" s="15" t="s">
        <v>47</v>
      </c>
      <c r="B6" s="165">
        <v>1510201</v>
      </c>
      <c r="C6" s="166">
        <v>68.65</v>
      </c>
      <c r="D6" s="136">
        <v>622.932</v>
      </c>
      <c r="E6" s="166">
        <v>71.82</v>
      </c>
      <c r="F6" s="217">
        <v>412.483082</v>
      </c>
      <c r="G6" s="137">
        <v>104.61243237340427</v>
      </c>
    </row>
    <row r="7" spans="1:7" ht="14.25">
      <c r="A7" s="15" t="s">
        <v>5</v>
      </c>
      <c r="B7" s="165">
        <v>235346</v>
      </c>
      <c r="C7" s="166">
        <v>10.7</v>
      </c>
      <c r="D7" s="136">
        <v>83.913</v>
      </c>
      <c r="E7" s="166">
        <v>9.67</v>
      </c>
      <c r="F7" s="217">
        <v>356.554809</v>
      </c>
      <c r="G7" s="137">
        <v>90.42811080412886</v>
      </c>
    </row>
    <row r="8" spans="1:7" ht="15">
      <c r="A8" s="15" t="s">
        <v>6</v>
      </c>
      <c r="B8" s="165">
        <v>454209</v>
      </c>
      <c r="C8" s="166">
        <v>20.65</v>
      </c>
      <c r="D8" s="136">
        <v>160.509</v>
      </c>
      <c r="E8" s="166">
        <v>18.51</v>
      </c>
      <c r="F8" s="217">
        <v>353.383176</v>
      </c>
      <c r="G8" s="137">
        <v>89.62373298306284</v>
      </c>
    </row>
    <row r="9" spans="1:7" ht="15">
      <c r="A9" s="16" t="s">
        <v>7</v>
      </c>
      <c r="B9" s="212">
        <v>2199756</v>
      </c>
      <c r="C9" s="213">
        <v>100</v>
      </c>
      <c r="D9" s="218">
        <v>867.355</v>
      </c>
      <c r="E9" s="213">
        <v>100</v>
      </c>
      <c r="F9" s="219">
        <v>394.296426</v>
      </c>
      <c r="G9" s="174">
        <v>100</v>
      </c>
    </row>
    <row r="10" spans="1:7" ht="15">
      <c r="A10" s="16"/>
      <c r="B10" s="212"/>
      <c r="C10" s="213"/>
      <c r="D10" s="218"/>
      <c r="E10" s="213"/>
      <c r="F10" s="219"/>
      <c r="G10" s="174"/>
    </row>
    <row r="11" spans="1:7" ht="15">
      <c r="A11" s="15"/>
      <c r="B11" s="458" t="s">
        <v>8</v>
      </c>
      <c r="C11" s="458"/>
      <c r="D11" s="458"/>
      <c r="E11" s="458"/>
      <c r="F11" s="458"/>
      <c r="G11" s="459"/>
    </row>
    <row r="12" spans="1:7" ht="15">
      <c r="A12" s="15" t="s">
        <v>47</v>
      </c>
      <c r="B12" s="165">
        <v>367587</v>
      </c>
      <c r="C12" s="166">
        <v>80.92</v>
      </c>
      <c r="D12" s="136">
        <v>157.076</v>
      </c>
      <c r="E12" s="166">
        <v>83.13</v>
      </c>
      <c r="F12" s="217">
        <v>427.318494</v>
      </c>
      <c r="G12" s="137">
        <v>108.3749346487863</v>
      </c>
    </row>
    <row r="13" spans="1:7" ht="14.25">
      <c r="A13" s="15" t="s">
        <v>5</v>
      </c>
      <c r="B13" s="165">
        <v>80442</v>
      </c>
      <c r="C13" s="166">
        <v>17.71</v>
      </c>
      <c r="D13" s="136">
        <v>29.832</v>
      </c>
      <c r="E13" s="166">
        <v>15.79</v>
      </c>
      <c r="F13" s="217">
        <v>370.858038</v>
      </c>
      <c r="G13" s="137">
        <v>94.05564279702602</v>
      </c>
    </row>
    <row r="14" spans="1:7" ht="15">
      <c r="A14" s="15" t="s">
        <v>6</v>
      </c>
      <c r="B14" s="165">
        <v>6221</v>
      </c>
      <c r="C14" s="166">
        <v>1.37</v>
      </c>
      <c r="D14" s="136">
        <v>2.033</v>
      </c>
      <c r="E14" s="166">
        <v>1.08</v>
      </c>
      <c r="F14" s="217">
        <v>326.820556</v>
      </c>
      <c r="G14" s="137">
        <v>82.88701962517916</v>
      </c>
    </row>
    <row r="15" spans="1:7" ht="15">
      <c r="A15" s="16" t="s">
        <v>7</v>
      </c>
      <c r="B15" s="212">
        <v>454250</v>
      </c>
      <c r="C15" s="213">
        <v>100</v>
      </c>
      <c r="D15" s="218">
        <v>188.942</v>
      </c>
      <c r="E15" s="213">
        <v>100</v>
      </c>
      <c r="F15" s="219">
        <v>415.943723</v>
      </c>
      <c r="G15" s="174">
        <v>105.49010733361301</v>
      </c>
    </row>
    <row r="16" spans="1:7" ht="15">
      <c r="A16" s="15"/>
      <c r="B16" s="17"/>
      <c r="C16" s="17"/>
      <c r="D16" s="17"/>
      <c r="E16" s="17"/>
      <c r="F16" s="17"/>
      <c r="G16" s="137"/>
    </row>
    <row r="17" spans="1:7" ht="15">
      <c r="A17" s="15"/>
      <c r="B17" s="458" t="s">
        <v>9</v>
      </c>
      <c r="C17" s="458"/>
      <c r="D17" s="458"/>
      <c r="E17" s="458"/>
      <c r="F17" s="458"/>
      <c r="G17" s="459"/>
    </row>
    <row r="18" spans="1:7" ht="15">
      <c r="A18" s="15" t="s">
        <v>47</v>
      </c>
      <c r="B18" s="165">
        <v>1142614</v>
      </c>
      <c r="C18" s="166">
        <v>65.46</v>
      </c>
      <c r="D18" s="136">
        <v>465.855</v>
      </c>
      <c r="E18" s="166">
        <v>68.67</v>
      </c>
      <c r="F18" s="217">
        <v>407.710425</v>
      </c>
      <c r="G18" s="137">
        <v>103.40200877194864</v>
      </c>
    </row>
    <row r="19" spans="1:7" ht="14.25">
      <c r="A19" s="15" t="s">
        <v>5</v>
      </c>
      <c r="B19" s="165">
        <v>154904</v>
      </c>
      <c r="C19" s="166">
        <v>8.87</v>
      </c>
      <c r="D19" s="136">
        <v>54.081</v>
      </c>
      <c r="E19" s="166">
        <v>7.97</v>
      </c>
      <c r="F19" s="217">
        <v>349.127109</v>
      </c>
      <c r="G19" s="137">
        <v>88.54432502515253</v>
      </c>
    </row>
    <row r="20" spans="1:7" ht="15">
      <c r="A20" s="15" t="s">
        <v>6</v>
      </c>
      <c r="B20" s="165">
        <v>447988</v>
      </c>
      <c r="C20" s="166">
        <v>25.67</v>
      </c>
      <c r="D20" s="136">
        <v>158.476</v>
      </c>
      <c r="E20" s="166">
        <v>23.36</v>
      </c>
      <c r="F20" s="217">
        <v>353.752039</v>
      </c>
      <c r="G20" s="137">
        <v>89.71728265170734</v>
      </c>
    </row>
    <row r="21" spans="1:7" ht="15">
      <c r="A21" s="18" t="s">
        <v>7</v>
      </c>
      <c r="B21" s="214">
        <v>1745506</v>
      </c>
      <c r="C21" s="215">
        <v>100</v>
      </c>
      <c r="D21" s="220">
        <v>678.413</v>
      </c>
      <c r="E21" s="215">
        <v>100</v>
      </c>
      <c r="F21" s="221">
        <v>388.66294</v>
      </c>
      <c r="G21" s="181">
        <v>98.57125613408427</v>
      </c>
    </row>
  </sheetData>
  <sheetProtection/>
  <mergeCells count="5">
    <mergeCell ref="A1:G1"/>
    <mergeCell ref="A2:G2"/>
    <mergeCell ref="B5:G5"/>
    <mergeCell ref="B11:G11"/>
    <mergeCell ref="B17:G17"/>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IV65536"/>
    </sheetView>
  </sheetViews>
  <sheetFormatPr defaultColWidth="9.140625" defaultRowHeight="15"/>
  <cols>
    <col min="1" max="1" width="12.28125" style="0" customWidth="1"/>
  </cols>
  <sheetData>
    <row r="1" spans="1:9" ht="28.5" customHeight="1">
      <c r="A1" s="465" t="s">
        <v>230</v>
      </c>
      <c r="B1" s="465"/>
      <c r="C1" s="465"/>
      <c r="D1" s="465"/>
      <c r="E1" s="465"/>
      <c r="F1" s="465"/>
      <c r="G1" s="465"/>
      <c r="H1" s="465"/>
      <c r="I1" s="465"/>
    </row>
    <row r="2" spans="1:9" ht="15">
      <c r="A2" s="489"/>
      <c r="B2" s="489"/>
      <c r="C2" s="489"/>
      <c r="D2" s="489"/>
      <c r="E2" s="489"/>
      <c r="F2" s="489"/>
      <c r="G2" s="489"/>
      <c r="H2" s="489"/>
      <c r="I2" s="489"/>
    </row>
    <row r="3" spans="1:9" ht="14.25">
      <c r="A3" s="466" t="s">
        <v>0</v>
      </c>
      <c r="B3" s="468" t="s">
        <v>15</v>
      </c>
      <c r="C3" s="468"/>
      <c r="D3" s="468" t="s">
        <v>16</v>
      </c>
      <c r="E3" s="468"/>
      <c r="F3" s="468" t="s">
        <v>17</v>
      </c>
      <c r="G3" s="468"/>
      <c r="H3" s="468" t="s">
        <v>7</v>
      </c>
      <c r="I3" s="468"/>
    </row>
    <row r="4" spans="1:9" ht="14.25">
      <c r="A4" s="467"/>
      <c r="B4" s="93" t="s">
        <v>1</v>
      </c>
      <c r="C4" s="68" t="s">
        <v>2</v>
      </c>
      <c r="D4" s="92" t="s">
        <v>1</v>
      </c>
      <c r="E4" s="68" t="s">
        <v>2</v>
      </c>
      <c r="F4" s="92" t="s">
        <v>1</v>
      </c>
      <c r="G4" s="68" t="s">
        <v>2</v>
      </c>
      <c r="H4" s="92" t="s">
        <v>1</v>
      </c>
      <c r="I4" s="68" t="s">
        <v>2</v>
      </c>
    </row>
    <row r="5" spans="1:9" ht="15">
      <c r="A5" s="2" t="s">
        <v>47</v>
      </c>
      <c r="B5" s="128">
        <v>752499</v>
      </c>
      <c r="C5" s="129">
        <v>49.83</v>
      </c>
      <c r="D5" s="163">
        <v>292851</v>
      </c>
      <c r="E5" s="164">
        <v>19.39</v>
      </c>
      <c r="F5" s="128">
        <v>464851</v>
      </c>
      <c r="G5" s="129">
        <v>30.78</v>
      </c>
      <c r="H5" s="128">
        <v>1510201</v>
      </c>
      <c r="I5" s="129">
        <v>100</v>
      </c>
    </row>
    <row r="6" spans="1:9" ht="14.25">
      <c r="A6" s="3" t="s">
        <v>5</v>
      </c>
      <c r="B6" s="133">
        <v>54624</v>
      </c>
      <c r="C6" s="134">
        <v>23.21</v>
      </c>
      <c r="D6" s="165">
        <v>46799</v>
      </c>
      <c r="E6" s="166">
        <v>19.89</v>
      </c>
      <c r="F6" s="133">
        <v>133923</v>
      </c>
      <c r="G6" s="134">
        <v>56.9</v>
      </c>
      <c r="H6" s="133">
        <v>235346</v>
      </c>
      <c r="I6" s="134">
        <v>100</v>
      </c>
    </row>
    <row r="7" spans="1:9" ht="15">
      <c r="A7" s="3" t="s">
        <v>6</v>
      </c>
      <c r="B7" s="133">
        <v>162199</v>
      </c>
      <c r="C7" s="134">
        <v>35.71</v>
      </c>
      <c r="D7" s="165">
        <v>82273</v>
      </c>
      <c r="E7" s="166">
        <v>18.11</v>
      </c>
      <c r="F7" s="133">
        <v>209737</v>
      </c>
      <c r="G7" s="134">
        <v>46.18</v>
      </c>
      <c r="H7" s="133">
        <v>454209</v>
      </c>
      <c r="I7" s="134">
        <v>100</v>
      </c>
    </row>
    <row r="8" spans="1:9" ht="15">
      <c r="A8" s="4" t="s">
        <v>7</v>
      </c>
      <c r="B8" s="142">
        <v>969322</v>
      </c>
      <c r="C8" s="143">
        <v>44.06</v>
      </c>
      <c r="D8" s="167">
        <v>421923</v>
      </c>
      <c r="E8" s="168">
        <v>19.18</v>
      </c>
      <c r="F8" s="142">
        <v>808511</v>
      </c>
      <c r="G8" s="143">
        <v>36.75</v>
      </c>
      <c r="H8" s="142">
        <v>2199756</v>
      </c>
      <c r="I8" s="143">
        <v>100</v>
      </c>
    </row>
  </sheetData>
  <sheetProtection/>
  <mergeCells count="7">
    <mergeCell ref="A1:I1"/>
    <mergeCell ref="A2:I2"/>
    <mergeCell ref="A3:A4"/>
    <mergeCell ref="B3:C3"/>
    <mergeCell ref="D3:E3"/>
    <mergeCell ref="F3:G3"/>
    <mergeCell ref="H3:I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IV65536"/>
    </sheetView>
  </sheetViews>
  <sheetFormatPr defaultColWidth="9.140625" defaultRowHeight="15"/>
  <cols>
    <col min="1" max="1" width="12.7109375" style="0" customWidth="1"/>
  </cols>
  <sheetData>
    <row r="1" spans="1:7" ht="30" customHeight="1">
      <c r="A1" s="465" t="s">
        <v>231</v>
      </c>
      <c r="B1" s="465"/>
      <c r="C1" s="465"/>
      <c r="D1" s="465"/>
      <c r="E1" s="465"/>
      <c r="F1" s="465"/>
      <c r="G1" s="465"/>
    </row>
    <row r="2" spans="1:7" ht="15">
      <c r="A2" s="489"/>
      <c r="B2" s="489"/>
      <c r="C2" s="489"/>
      <c r="D2" s="489"/>
      <c r="E2" s="489"/>
      <c r="F2" s="489"/>
      <c r="G2" s="489"/>
    </row>
    <row r="3" spans="1:7" ht="51">
      <c r="A3" s="92" t="s">
        <v>0</v>
      </c>
      <c r="B3" s="92" t="s">
        <v>1</v>
      </c>
      <c r="C3" s="68" t="s">
        <v>2</v>
      </c>
      <c r="D3" s="92" t="s">
        <v>14</v>
      </c>
      <c r="E3" s="68" t="s">
        <v>2</v>
      </c>
      <c r="F3" s="92" t="s">
        <v>232</v>
      </c>
      <c r="G3" s="127" t="s">
        <v>3</v>
      </c>
    </row>
    <row r="4" spans="1:7" ht="15">
      <c r="A4" s="461"/>
      <c r="B4" s="462"/>
      <c r="C4" s="462"/>
      <c r="D4" s="462"/>
      <c r="E4" s="462"/>
      <c r="F4" s="462"/>
      <c r="G4" s="463"/>
    </row>
    <row r="5" spans="1:7" ht="15">
      <c r="A5" s="15"/>
      <c r="B5" s="458" t="s">
        <v>4</v>
      </c>
      <c r="C5" s="458"/>
      <c r="D5" s="458"/>
      <c r="E5" s="458"/>
      <c r="F5" s="458"/>
      <c r="G5" s="459"/>
    </row>
    <row r="6" spans="1:7" ht="15">
      <c r="A6" s="15" t="s">
        <v>47</v>
      </c>
      <c r="B6" s="165">
        <v>349610</v>
      </c>
      <c r="C6" s="166">
        <v>54.84</v>
      </c>
      <c r="D6" s="136">
        <v>53.1</v>
      </c>
      <c r="E6" s="166">
        <v>54.59</v>
      </c>
      <c r="F6" s="217">
        <v>151.884341</v>
      </c>
      <c r="G6" s="137">
        <v>99.5466568491353</v>
      </c>
    </row>
    <row r="7" spans="1:7" ht="14.25">
      <c r="A7" s="15" t="s">
        <v>5</v>
      </c>
      <c r="B7" s="165">
        <v>122945</v>
      </c>
      <c r="C7" s="166">
        <v>19.28</v>
      </c>
      <c r="D7" s="136">
        <v>18.852</v>
      </c>
      <c r="E7" s="166">
        <v>19.38</v>
      </c>
      <c r="F7" s="217">
        <v>153.34211</v>
      </c>
      <c r="G7" s="137">
        <v>100.50209458190531</v>
      </c>
    </row>
    <row r="8" spans="1:7" ht="15">
      <c r="A8" s="15" t="s">
        <v>6</v>
      </c>
      <c r="B8" s="165">
        <v>164992</v>
      </c>
      <c r="C8" s="166">
        <v>25.88</v>
      </c>
      <c r="D8" s="136">
        <v>25.321</v>
      </c>
      <c r="E8" s="166">
        <v>26.03</v>
      </c>
      <c r="F8" s="217">
        <v>153.470849</v>
      </c>
      <c r="G8" s="137">
        <v>100.586471529336</v>
      </c>
    </row>
    <row r="9" spans="1:7" ht="15">
      <c r="A9" s="16" t="s">
        <v>7</v>
      </c>
      <c r="B9" s="212">
        <v>637547</v>
      </c>
      <c r="C9" s="213">
        <v>100</v>
      </c>
      <c r="D9" s="218">
        <v>97.274</v>
      </c>
      <c r="E9" s="213">
        <v>100</v>
      </c>
      <c r="F9" s="219">
        <v>152.576034</v>
      </c>
      <c r="G9" s="174">
        <v>100</v>
      </c>
    </row>
    <row r="10" spans="1:7" ht="15">
      <c r="A10" s="464"/>
      <c r="B10" s="458"/>
      <c r="C10" s="458"/>
      <c r="D10" s="458"/>
      <c r="E10" s="458"/>
      <c r="F10" s="458"/>
      <c r="G10" s="459"/>
    </row>
    <row r="11" spans="1:7" ht="15">
      <c r="A11" s="15"/>
      <c r="B11" s="458" t="s">
        <v>8</v>
      </c>
      <c r="C11" s="458"/>
      <c r="D11" s="458"/>
      <c r="E11" s="458"/>
      <c r="F11" s="458"/>
      <c r="G11" s="459"/>
    </row>
    <row r="12" spans="1:7" ht="15">
      <c r="A12" s="15" t="s">
        <v>47</v>
      </c>
      <c r="B12" s="165">
        <v>109637</v>
      </c>
      <c r="C12" s="166">
        <v>56.66</v>
      </c>
      <c r="D12" s="136">
        <v>16.506</v>
      </c>
      <c r="E12" s="166">
        <v>56.19</v>
      </c>
      <c r="F12" s="217">
        <v>150.559028</v>
      </c>
      <c r="G12" s="137">
        <v>98.67803222621451</v>
      </c>
    </row>
    <row r="13" spans="1:7" ht="14.25">
      <c r="A13" s="15" t="s">
        <v>5</v>
      </c>
      <c r="B13" s="165">
        <v>69607</v>
      </c>
      <c r="C13" s="166">
        <v>35.97</v>
      </c>
      <c r="D13" s="136">
        <v>10.674</v>
      </c>
      <c r="E13" s="166">
        <v>36.34</v>
      </c>
      <c r="F13" s="217">
        <v>153.351609</v>
      </c>
      <c r="G13" s="137">
        <v>100.50832033030824</v>
      </c>
    </row>
    <row r="14" spans="1:7" ht="15">
      <c r="A14" s="15" t="s">
        <v>6</v>
      </c>
      <c r="B14" s="165">
        <v>14258</v>
      </c>
      <c r="C14" s="166">
        <v>7.37</v>
      </c>
      <c r="D14" s="136">
        <v>2.194</v>
      </c>
      <c r="E14" s="166">
        <v>7.47</v>
      </c>
      <c r="F14" s="217">
        <v>153.934851</v>
      </c>
      <c r="G14" s="137">
        <v>100.89058351064494</v>
      </c>
    </row>
    <row r="15" spans="1:7" ht="15">
      <c r="A15" s="16" t="s">
        <v>7</v>
      </c>
      <c r="B15" s="212">
        <v>193502</v>
      </c>
      <c r="C15" s="213">
        <v>100</v>
      </c>
      <c r="D15" s="218">
        <v>29.375</v>
      </c>
      <c r="E15" s="213">
        <v>100</v>
      </c>
      <c r="F15" s="219">
        <v>151.812326</v>
      </c>
      <c r="G15" s="174">
        <v>99.49945743117168</v>
      </c>
    </row>
    <row r="16" spans="1:7" ht="15">
      <c r="A16" s="455"/>
      <c r="B16" s="456"/>
      <c r="C16" s="456"/>
      <c r="D16" s="456"/>
      <c r="E16" s="456"/>
      <c r="F16" s="456"/>
      <c r="G16" s="457"/>
    </row>
    <row r="17" spans="1:7" ht="15">
      <c r="A17" s="15"/>
      <c r="B17" s="458" t="s">
        <v>9</v>
      </c>
      <c r="C17" s="458"/>
      <c r="D17" s="458"/>
      <c r="E17" s="458"/>
      <c r="F17" s="458"/>
      <c r="G17" s="459"/>
    </row>
    <row r="18" spans="1:7" ht="15">
      <c r="A18" s="15" t="s">
        <v>47</v>
      </c>
      <c r="B18" s="165">
        <v>239973</v>
      </c>
      <c r="C18" s="166">
        <v>54.04</v>
      </c>
      <c r="D18" s="136">
        <v>36.593</v>
      </c>
      <c r="E18" s="166">
        <v>53.89</v>
      </c>
      <c r="F18" s="217">
        <v>152.489839</v>
      </c>
      <c r="G18" s="137">
        <v>99.94350685508053</v>
      </c>
    </row>
    <row r="19" spans="1:7" ht="14.25">
      <c r="A19" s="15" t="s">
        <v>5</v>
      </c>
      <c r="B19" s="165">
        <v>53338</v>
      </c>
      <c r="C19" s="166">
        <v>12.01</v>
      </c>
      <c r="D19" s="136">
        <v>8.178</v>
      </c>
      <c r="E19" s="166">
        <v>12.04</v>
      </c>
      <c r="F19" s="217">
        <v>153.329713</v>
      </c>
      <c r="G19" s="137">
        <v>100.49396945263369</v>
      </c>
    </row>
    <row r="20" spans="1:7" ht="15">
      <c r="A20" s="15" t="s">
        <v>6</v>
      </c>
      <c r="B20" s="165">
        <v>150734</v>
      </c>
      <c r="C20" s="166">
        <v>33.95</v>
      </c>
      <c r="D20" s="136">
        <v>23.126</v>
      </c>
      <c r="E20" s="166">
        <v>34.06</v>
      </c>
      <c r="F20" s="217">
        <v>153.426959</v>
      </c>
      <c r="G20" s="137">
        <v>100.55770554371601</v>
      </c>
    </row>
    <row r="21" spans="1:7" ht="15">
      <c r="A21" s="18" t="s">
        <v>7</v>
      </c>
      <c r="B21" s="214">
        <v>444045</v>
      </c>
      <c r="C21" s="215">
        <v>100</v>
      </c>
      <c r="D21" s="220">
        <v>67.898</v>
      </c>
      <c r="E21" s="215">
        <v>100</v>
      </c>
      <c r="F21" s="221">
        <v>152.908835</v>
      </c>
      <c r="G21" s="181">
        <v>100.2181214121741</v>
      </c>
    </row>
  </sheetData>
  <sheetProtection/>
  <mergeCells count="8">
    <mergeCell ref="A16:G16"/>
    <mergeCell ref="B17:G17"/>
    <mergeCell ref="A1:G1"/>
    <mergeCell ref="A2:G2"/>
    <mergeCell ref="A4:G4"/>
    <mergeCell ref="B5:G5"/>
    <mergeCell ref="A10:G10"/>
    <mergeCell ref="B11:G11"/>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IV65536"/>
    </sheetView>
  </sheetViews>
  <sheetFormatPr defaultColWidth="9.140625" defaultRowHeight="15"/>
  <cols>
    <col min="1" max="1" width="14.00390625" style="0" customWidth="1"/>
  </cols>
  <sheetData>
    <row r="1" spans="1:9" ht="28.5" customHeight="1">
      <c r="A1" s="453" t="s">
        <v>233</v>
      </c>
      <c r="B1" s="453"/>
      <c r="C1" s="453"/>
      <c r="D1" s="453"/>
      <c r="E1" s="453"/>
      <c r="F1" s="453"/>
      <c r="G1" s="453"/>
      <c r="H1" s="453"/>
      <c r="I1" s="453"/>
    </row>
    <row r="2" spans="1:9" ht="15">
      <c r="A2" s="489"/>
      <c r="B2" s="489"/>
      <c r="C2" s="489"/>
      <c r="D2" s="489"/>
      <c r="E2" s="489"/>
      <c r="F2" s="489"/>
      <c r="G2" s="489"/>
      <c r="H2" s="489"/>
      <c r="I2" s="489"/>
    </row>
    <row r="3" spans="1:9" ht="14.25">
      <c r="A3" s="466" t="s">
        <v>0</v>
      </c>
      <c r="B3" s="468" t="s">
        <v>15</v>
      </c>
      <c r="C3" s="468"/>
      <c r="D3" s="468" t="s">
        <v>16</v>
      </c>
      <c r="E3" s="468"/>
      <c r="F3" s="468" t="s">
        <v>17</v>
      </c>
      <c r="G3" s="468"/>
      <c r="H3" s="468" t="s">
        <v>7</v>
      </c>
      <c r="I3" s="468"/>
    </row>
    <row r="4" spans="1:9" ht="14.25">
      <c r="A4" s="467"/>
      <c r="B4" s="93" t="s">
        <v>1</v>
      </c>
      <c r="C4" s="68" t="s">
        <v>2</v>
      </c>
      <c r="D4" s="92" t="s">
        <v>1</v>
      </c>
      <c r="E4" s="68" t="s">
        <v>2</v>
      </c>
      <c r="F4" s="92" t="s">
        <v>1</v>
      </c>
      <c r="G4" s="68" t="s">
        <v>2</v>
      </c>
      <c r="H4" s="92" t="s">
        <v>1</v>
      </c>
      <c r="I4" s="68" t="s">
        <v>2</v>
      </c>
    </row>
    <row r="5" spans="1:9" ht="15">
      <c r="A5" s="2" t="s">
        <v>47</v>
      </c>
      <c r="B5" s="128">
        <v>120608</v>
      </c>
      <c r="C5" s="129">
        <v>34.5</v>
      </c>
      <c r="D5" s="163">
        <v>66671</v>
      </c>
      <c r="E5" s="164">
        <v>19.07</v>
      </c>
      <c r="F5" s="128">
        <v>162331</v>
      </c>
      <c r="G5" s="129">
        <v>46.43</v>
      </c>
      <c r="H5" s="128">
        <v>349610</v>
      </c>
      <c r="I5" s="129">
        <v>100</v>
      </c>
    </row>
    <row r="6" spans="1:9" ht="14.25">
      <c r="A6" s="3" t="s">
        <v>5</v>
      </c>
      <c r="B6" s="133">
        <v>26411</v>
      </c>
      <c r="C6" s="134">
        <v>21.48</v>
      </c>
      <c r="D6" s="165">
        <v>20833</v>
      </c>
      <c r="E6" s="166">
        <v>16.94</v>
      </c>
      <c r="F6" s="133">
        <v>75701</v>
      </c>
      <c r="G6" s="134">
        <v>61.57</v>
      </c>
      <c r="H6" s="133">
        <v>122945</v>
      </c>
      <c r="I6" s="134">
        <v>100</v>
      </c>
    </row>
    <row r="7" spans="1:9" ht="15">
      <c r="A7" s="3" t="s">
        <v>6</v>
      </c>
      <c r="B7" s="133">
        <v>47505</v>
      </c>
      <c r="C7" s="134">
        <v>28.79</v>
      </c>
      <c r="D7" s="165">
        <v>23901</v>
      </c>
      <c r="E7" s="166">
        <v>14.49</v>
      </c>
      <c r="F7" s="133">
        <v>93586</v>
      </c>
      <c r="G7" s="134">
        <v>56.72</v>
      </c>
      <c r="H7" s="133">
        <v>164992</v>
      </c>
      <c r="I7" s="134">
        <v>100</v>
      </c>
    </row>
    <row r="8" spans="1:9" ht="15">
      <c r="A8" s="4" t="s">
        <v>7</v>
      </c>
      <c r="B8" s="142">
        <v>194524</v>
      </c>
      <c r="C8" s="143">
        <v>30.51</v>
      </c>
      <c r="D8" s="167">
        <v>111405</v>
      </c>
      <c r="E8" s="168">
        <v>17.47</v>
      </c>
      <c r="F8" s="142">
        <v>331618</v>
      </c>
      <c r="G8" s="143">
        <v>52.01</v>
      </c>
      <c r="H8" s="142">
        <v>637547</v>
      </c>
      <c r="I8" s="143">
        <v>100</v>
      </c>
    </row>
  </sheetData>
  <sheetProtection/>
  <mergeCells count="7">
    <mergeCell ref="A1:I1"/>
    <mergeCell ref="A2:I2"/>
    <mergeCell ref="A3:A4"/>
    <mergeCell ref="B3:C3"/>
    <mergeCell ref="D3:E3"/>
    <mergeCell ref="F3:G3"/>
    <mergeCell ref="H3:I3"/>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G26"/>
  <sheetViews>
    <sheetView tabSelected="1" zoomScalePageLayoutView="0" workbookViewId="0" topLeftCell="A1">
      <selection activeCell="A1" sqref="A1:G1"/>
    </sheetView>
  </sheetViews>
  <sheetFormatPr defaultColWidth="9.140625" defaultRowHeight="15"/>
  <cols>
    <col min="1" max="1" width="12.28125" style="0" customWidth="1"/>
    <col min="2" max="2" width="10.57421875" style="0" bestFit="1" customWidth="1"/>
  </cols>
  <sheetData>
    <row r="1" spans="1:7" ht="35.25" customHeight="1">
      <c r="A1" s="465" t="s">
        <v>108</v>
      </c>
      <c r="B1" s="465"/>
      <c r="C1" s="465"/>
      <c r="D1" s="465"/>
      <c r="E1" s="465"/>
      <c r="F1" s="465"/>
      <c r="G1" s="465"/>
    </row>
    <row r="2" spans="1:7" ht="15">
      <c r="A2" s="460"/>
      <c r="B2" s="460"/>
      <c r="C2" s="460"/>
      <c r="D2" s="460"/>
      <c r="E2" s="460"/>
      <c r="F2" s="460"/>
      <c r="G2" s="460"/>
    </row>
    <row r="3" spans="1:7" ht="51">
      <c r="A3" s="67" t="s">
        <v>0</v>
      </c>
      <c r="B3" s="67" t="s">
        <v>1</v>
      </c>
      <c r="C3" s="68" t="s">
        <v>2</v>
      </c>
      <c r="D3" s="67" t="s">
        <v>14</v>
      </c>
      <c r="E3" s="68" t="s">
        <v>2</v>
      </c>
      <c r="F3" s="67" t="s">
        <v>36</v>
      </c>
      <c r="G3" s="13" t="s">
        <v>3</v>
      </c>
    </row>
    <row r="4" spans="1:7" ht="15">
      <c r="A4" s="461"/>
      <c r="B4" s="462"/>
      <c r="C4" s="462"/>
      <c r="D4" s="462"/>
      <c r="E4" s="462"/>
      <c r="F4" s="462"/>
      <c r="G4" s="463"/>
    </row>
    <row r="5" spans="1:7" ht="15">
      <c r="A5" s="15"/>
      <c r="B5" s="458" t="s">
        <v>4</v>
      </c>
      <c r="C5" s="458"/>
      <c r="D5" s="458"/>
      <c r="E5" s="458"/>
      <c r="F5" s="458"/>
      <c r="G5" s="459"/>
    </row>
    <row r="6" spans="1:7" ht="15">
      <c r="A6" s="15" t="s">
        <v>47</v>
      </c>
      <c r="B6" s="21">
        <v>716345</v>
      </c>
      <c r="C6" s="22">
        <f>+B6/$B$9*100</f>
        <v>56.863473526369646</v>
      </c>
      <c r="D6" s="23">
        <v>311.9</v>
      </c>
      <c r="E6" s="22">
        <f>+D6/$D$9*100</f>
        <v>43.84312622996907</v>
      </c>
      <c r="F6" s="24">
        <v>37.31</v>
      </c>
      <c r="G6" s="25">
        <f>+F6/$F$9*100</f>
        <v>77.15053763440861</v>
      </c>
    </row>
    <row r="7" spans="1:7" ht="14.25">
      <c r="A7" s="15" t="s">
        <v>5</v>
      </c>
      <c r="B7" s="21">
        <v>165113</v>
      </c>
      <c r="C7" s="22">
        <f>+B7/$B$9*100</f>
        <v>13.106671651731316</v>
      </c>
      <c r="D7" s="23">
        <v>113.2</v>
      </c>
      <c r="E7" s="22">
        <f>+D7/$D$9*100</f>
        <v>15.912285633961204</v>
      </c>
      <c r="F7" s="24">
        <v>59.04</v>
      </c>
      <c r="G7" s="25">
        <f>+F7/$F$9*100</f>
        <v>122.08436724565756</v>
      </c>
    </row>
    <row r="8" spans="1:7" ht="15">
      <c r="A8" s="15" t="s">
        <v>6</v>
      </c>
      <c r="B8" s="21">
        <v>378305</v>
      </c>
      <c r="C8" s="22">
        <f>+B8/$B$9*100</f>
        <v>30.029854821899036</v>
      </c>
      <c r="D8" s="23">
        <v>286.3</v>
      </c>
      <c r="E8" s="22">
        <f>+D8/$D$9*100</f>
        <v>40.24458813606972</v>
      </c>
      <c r="F8" s="24">
        <v>64.63</v>
      </c>
      <c r="G8" s="25">
        <f>+F8/$F$9*100</f>
        <v>133.64350703060379</v>
      </c>
    </row>
    <row r="9" spans="1:7" ht="15">
      <c r="A9" s="16" t="s">
        <v>7</v>
      </c>
      <c r="B9" s="26">
        <f>SUM(B6:B8)</f>
        <v>1259763</v>
      </c>
      <c r="C9" s="27">
        <f>SUM(C6:C8)</f>
        <v>100</v>
      </c>
      <c r="D9" s="28">
        <f>SUM(D6:D8)</f>
        <v>711.4</v>
      </c>
      <c r="E9" s="27">
        <f>SUM(E6:E8)</f>
        <v>100</v>
      </c>
      <c r="F9" s="29">
        <v>48.36</v>
      </c>
      <c r="G9" s="30">
        <f>+F9/$F$9*100</f>
        <v>100</v>
      </c>
    </row>
    <row r="10" spans="1:7" ht="15">
      <c r="A10" s="464"/>
      <c r="B10" s="458"/>
      <c r="C10" s="458"/>
      <c r="D10" s="458"/>
      <c r="E10" s="458"/>
      <c r="F10" s="458"/>
      <c r="G10" s="459"/>
    </row>
    <row r="11" spans="1:7" ht="15">
      <c r="A11" s="15"/>
      <c r="B11" s="458" t="s">
        <v>8</v>
      </c>
      <c r="C11" s="458"/>
      <c r="D11" s="458"/>
      <c r="E11" s="458"/>
      <c r="F11" s="458"/>
      <c r="G11" s="459"/>
    </row>
    <row r="12" spans="1:7" ht="15">
      <c r="A12" s="15" t="s">
        <v>47</v>
      </c>
      <c r="B12" s="21">
        <v>632884</v>
      </c>
      <c r="C12" s="22">
        <f>+B12/$B$15*100</f>
        <v>77.41037464681924</v>
      </c>
      <c r="D12" s="23">
        <v>269.8</v>
      </c>
      <c r="E12" s="22">
        <f>+D12/$D$15*100</f>
        <v>68.14852235412982</v>
      </c>
      <c r="F12" s="24">
        <v>36.49</v>
      </c>
      <c r="G12" s="25">
        <f>+F12/$F$9*100</f>
        <v>75.45492142266338</v>
      </c>
    </row>
    <row r="13" spans="1:7" ht="14.25">
      <c r="A13" s="15" t="s">
        <v>5</v>
      </c>
      <c r="B13" s="21">
        <v>144548</v>
      </c>
      <c r="C13" s="22">
        <f>+B13/$B$15*100</f>
        <v>17.680198637425544</v>
      </c>
      <c r="D13" s="23">
        <v>97.8</v>
      </c>
      <c r="E13" s="22">
        <f>+D13/$D$15*100</f>
        <v>24.70320788077797</v>
      </c>
      <c r="F13" s="24">
        <v>58.18</v>
      </c>
      <c r="G13" s="25">
        <f>+F13/$F$9*100</f>
        <v>120.30603804797353</v>
      </c>
    </row>
    <row r="14" spans="1:7" ht="15">
      <c r="A14" s="15" t="s">
        <v>6</v>
      </c>
      <c r="B14" s="21">
        <v>40138</v>
      </c>
      <c r="C14" s="22">
        <f>+B14/$B$15*100</f>
        <v>4.909426715755226</v>
      </c>
      <c r="D14" s="23">
        <v>28.3</v>
      </c>
      <c r="E14" s="22">
        <f>+D14/$D$15*100</f>
        <v>7.148269765092194</v>
      </c>
      <c r="F14" s="24">
        <v>60.09</v>
      </c>
      <c r="G14" s="25">
        <f>+F14/$F$9*100</f>
        <v>124.25558312655087</v>
      </c>
    </row>
    <row r="15" spans="1:7" ht="15">
      <c r="A15" s="16" t="s">
        <v>7</v>
      </c>
      <c r="B15" s="26">
        <f>SUM(B12:B14)</f>
        <v>817570</v>
      </c>
      <c r="C15" s="27">
        <f>+B15/$B$15*100</f>
        <v>100</v>
      </c>
      <c r="D15" s="28">
        <f>SUM(D12:D14)</f>
        <v>395.90000000000003</v>
      </c>
      <c r="E15" s="27">
        <f>+D15/$D$15*100</f>
        <v>100</v>
      </c>
      <c r="F15" s="29">
        <v>41.48</v>
      </c>
      <c r="G15" s="30">
        <f>+F15/$F$9*100</f>
        <v>85.7733664185277</v>
      </c>
    </row>
    <row r="16" spans="1:7" ht="15">
      <c r="A16" s="455"/>
      <c r="B16" s="456"/>
      <c r="C16" s="456"/>
      <c r="D16" s="456"/>
      <c r="E16" s="456"/>
      <c r="F16" s="456"/>
      <c r="G16" s="457"/>
    </row>
    <row r="17" spans="1:7" ht="15">
      <c r="A17" s="15"/>
      <c r="B17" s="458" t="s">
        <v>9</v>
      </c>
      <c r="C17" s="458"/>
      <c r="D17" s="458"/>
      <c r="E17" s="458"/>
      <c r="F17" s="458"/>
      <c r="G17" s="459"/>
    </row>
    <row r="18" spans="1:7" ht="15">
      <c r="A18" s="15" t="s">
        <v>47</v>
      </c>
      <c r="B18" s="21">
        <v>83461</v>
      </c>
      <c r="C18" s="22">
        <f>+B18/$B$21*100</f>
        <v>18.874337676082614</v>
      </c>
      <c r="D18" s="23">
        <v>42.1</v>
      </c>
      <c r="E18" s="22">
        <f>+D18/$D$21*100</f>
        <v>13.343898573692552</v>
      </c>
      <c r="F18" s="24">
        <v>43.55</v>
      </c>
      <c r="G18" s="25">
        <f>+F18/$F$9*100</f>
        <v>90.05376344086021</v>
      </c>
    </row>
    <row r="19" spans="1:7" ht="14.25">
      <c r="A19" s="15" t="s">
        <v>5</v>
      </c>
      <c r="B19" s="21">
        <v>20565</v>
      </c>
      <c r="C19" s="22">
        <f>+B19/$B$21*100</f>
        <v>4.6506842035039</v>
      </c>
      <c r="D19" s="23">
        <v>15.4</v>
      </c>
      <c r="E19" s="22">
        <f>+D19/$D$21*100</f>
        <v>4.881141045958795</v>
      </c>
      <c r="F19" s="24">
        <v>65.05</v>
      </c>
      <c r="G19" s="25">
        <f>+F19/$F$9*100</f>
        <v>134.51199338296112</v>
      </c>
    </row>
    <row r="20" spans="1:7" ht="15">
      <c r="A20" s="15" t="s">
        <v>6</v>
      </c>
      <c r="B20" s="21">
        <v>338167</v>
      </c>
      <c r="C20" s="22">
        <f>+B20/$B$21*100</f>
        <v>76.47497812041348</v>
      </c>
      <c r="D20" s="23">
        <v>258</v>
      </c>
      <c r="E20" s="22">
        <f>+D20/$D$21*100</f>
        <v>81.77496038034865</v>
      </c>
      <c r="F20" s="24">
        <v>65.16</v>
      </c>
      <c r="G20" s="25">
        <f>+F20/$F$9*100</f>
        <v>134.7394540942928</v>
      </c>
    </row>
    <row r="21" spans="1:7" ht="15">
      <c r="A21" s="18" t="s">
        <v>7</v>
      </c>
      <c r="B21" s="31">
        <f>SUM(B18:B20)</f>
        <v>442193</v>
      </c>
      <c r="C21" s="32">
        <f>+B21/$B$21*100</f>
        <v>100</v>
      </c>
      <c r="D21" s="33">
        <f>SUM(D18:D20)</f>
        <v>315.5</v>
      </c>
      <c r="E21" s="32">
        <f>+D21/$D$21*100</f>
        <v>100</v>
      </c>
      <c r="F21" s="34">
        <v>61.08</v>
      </c>
      <c r="G21" s="35">
        <f>+F21/$F$9*100</f>
        <v>126.30272952853599</v>
      </c>
    </row>
    <row r="23" spans="2:6" ht="15">
      <c r="B23" s="88"/>
      <c r="C23" s="88"/>
      <c r="D23" s="88"/>
      <c r="E23" s="88"/>
      <c r="F23" s="88"/>
    </row>
    <row r="24" spans="2:6" ht="15">
      <c r="B24" s="88"/>
      <c r="C24" s="88"/>
      <c r="D24" s="88"/>
      <c r="E24" s="88"/>
      <c r="F24" s="88"/>
    </row>
    <row r="25" spans="2:6" ht="15">
      <c r="B25" s="88"/>
      <c r="C25" s="88"/>
      <c r="D25" s="88"/>
      <c r="E25" s="88"/>
      <c r="F25" s="88"/>
    </row>
    <row r="26" spans="2:6" ht="15">
      <c r="B26" s="88"/>
      <c r="C26" s="88"/>
      <c r="D26" s="88"/>
      <c r="E26" s="88"/>
      <c r="F26" s="88"/>
    </row>
  </sheetData>
  <sheetProtection/>
  <mergeCells count="8">
    <mergeCell ref="A16:G16"/>
    <mergeCell ref="B17:G17"/>
    <mergeCell ref="A1:G1"/>
    <mergeCell ref="A2:G2"/>
    <mergeCell ref="A4:G4"/>
    <mergeCell ref="B5:G5"/>
    <mergeCell ref="A10:G10"/>
    <mergeCell ref="B11:G11"/>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K1"/>
    </sheetView>
  </sheetViews>
  <sheetFormatPr defaultColWidth="9.140625" defaultRowHeight="15"/>
  <cols>
    <col min="1" max="1" width="16.00390625" style="0" customWidth="1"/>
  </cols>
  <sheetData>
    <row r="1" spans="1:11" ht="28.5" customHeight="1">
      <c r="A1" s="465" t="s">
        <v>109</v>
      </c>
      <c r="B1" s="465"/>
      <c r="C1" s="465"/>
      <c r="D1" s="465"/>
      <c r="E1" s="465"/>
      <c r="F1" s="465"/>
      <c r="G1" s="465"/>
      <c r="H1" s="465"/>
      <c r="I1" s="465"/>
      <c r="J1" s="465"/>
      <c r="K1" s="465"/>
    </row>
    <row r="2" spans="1:11" ht="15">
      <c r="A2" s="465"/>
      <c r="B2" s="465"/>
      <c r="C2" s="465"/>
      <c r="D2" s="465"/>
      <c r="E2" s="465"/>
      <c r="F2" s="465"/>
      <c r="G2" s="465"/>
      <c r="H2" s="465"/>
      <c r="I2" s="465"/>
      <c r="J2" s="465"/>
      <c r="K2" s="465"/>
    </row>
    <row r="3" spans="1:11" ht="14.25">
      <c r="A3" s="466" t="s">
        <v>0</v>
      </c>
      <c r="B3" s="468" t="s">
        <v>15</v>
      </c>
      <c r="C3" s="468"/>
      <c r="D3" s="468" t="s">
        <v>16</v>
      </c>
      <c r="E3" s="468"/>
      <c r="F3" s="468" t="s">
        <v>17</v>
      </c>
      <c r="G3" s="468"/>
      <c r="H3" s="482" t="s">
        <v>49</v>
      </c>
      <c r="I3" s="487"/>
      <c r="J3" s="468" t="s">
        <v>7</v>
      </c>
      <c r="K3" s="468"/>
    </row>
    <row r="4" spans="1:11" ht="14.25">
      <c r="A4" s="467"/>
      <c r="B4" s="69" t="s">
        <v>1</v>
      </c>
      <c r="C4" s="68" t="s">
        <v>2</v>
      </c>
      <c r="D4" s="67" t="s">
        <v>1</v>
      </c>
      <c r="E4" s="68" t="s">
        <v>2</v>
      </c>
      <c r="F4" s="67" t="s">
        <v>1</v>
      </c>
      <c r="G4" s="68" t="s">
        <v>2</v>
      </c>
      <c r="H4" s="67" t="s">
        <v>1</v>
      </c>
      <c r="I4" s="68" t="s">
        <v>2</v>
      </c>
      <c r="J4" s="67" t="s">
        <v>1</v>
      </c>
      <c r="K4" s="68" t="s">
        <v>2</v>
      </c>
    </row>
    <row r="5" spans="1:11" ht="15">
      <c r="A5" s="2" t="s">
        <v>47</v>
      </c>
      <c r="B5" s="5">
        <v>244613</v>
      </c>
      <c r="C5" s="6">
        <f>+B5/B$8*100</f>
        <v>64.96559343685846</v>
      </c>
      <c r="D5" s="7">
        <v>114977</v>
      </c>
      <c r="E5" s="6">
        <f>+D5/D$8*100</f>
        <v>57.61525355782722</v>
      </c>
      <c r="F5" s="5">
        <v>343286</v>
      </c>
      <c r="G5" s="6">
        <f>+F5/F$8*100</f>
        <v>51.37550696658136</v>
      </c>
      <c r="H5" s="7">
        <v>13469</v>
      </c>
      <c r="I5" s="6">
        <f>+H5/H$8*100</f>
        <v>86.97533255843987</v>
      </c>
      <c r="J5" s="5">
        <v>716345</v>
      </c>
      <c r="K5" s="6">
        <f>+J5/J$8*100</f>
        <v>56.863473526369646</v>
      </c>
    </row>
    <row r="6" spans="1:11" ht="14.25">
      <c r="A6" s="3" t="s">
        <v>5</v>
      </c>
      <c r="B6" s="8">
        <v>25773</v>
      </c>
      <c r="C6" s="9">
        <f aca="true" t="shared" si="0" ref="C6:E7">+B6/B$8*100</f>
        <v>6.844927455401605</v>
      </c>
      <c r="D6" s="10">
        <v>24635</v>
      </c>
      <c r="E6" s="9">
        <f t="shared" si="0"/>
        <v>12.34465824814592</v>
      </c>
      <c r="F6" s="8">
        <v>113427</v>
      </c>
      <c r="G6" s="9">
        <f>+F6/F$8*100</f>
        <v>16.97526152740987</v>
      </c>
      <c r="H6" s="10">
        <v>1278</v>
      </c>
      <c r="I6" s="9">
        <f>+H6/H$8*100</f>
        <v>8.252615265401007</v>
      </c>
      <c r="J6" s="8">
        <v>165113</v>
      </c>
      <c r="K6" s="9">
        <f>+J6/J$8*100</f>
        <v>13.106671651731316</v>
      </c>
    </row>
    <row r="7" spans="1:11" ht="15">
      <c r="A7" s="3" t="s">
        <v>6</v>
      </c>
      <c r="B7" s="8">
        <v>106141</v>
      </c>
      <c r="C7" s="9">
        <f t="shared" si="0"/>
        <v>28.189479107739952</v>
      </c>
      <c r="D7" s="10">
        <v>59948</v>
      </c>
      <c r="E7" s="9">
        <f t="shared" si="0"/>
        <v>30.040088194026858</v>
      </c>
      <c r="F7" s="8">
        <v>211477</v>
      </c>
      <c r="G7" s="9">
        <f>+F7/F$8*100</f>
        <v>31.649231506008768</v>
      </c>
      <c r="H7" s="10">
        <v>739</v>
      </c>
      <c r="I7" s="9">
        <f>+H7/H$8*100</f>
        <v>4.772052176159111</v>
      </c>
      <c r="J7" s="36">
        <v>378305</v>
      </c>
      <c r="K7" s="9">
        <f>+J7/J$8*100</f>
        <v>30.029854821899036</v>
      </c>
    </row>
    <row r="8" spans="1:11" ht="15">
      <c r="A8" s="4" t="s">
        <v>7</v>
      </c>
      <c r="B8" s="11">
        <v>376527</v>
      </c>
      <c r="C8" s="12">
        <f aca="true" t="shared" si="1" ref="C8:K8">SUM(C5:C7)</f>
        <v>100.00000000000001</v>
      </c>
      <c r="D8" s="11">
        <v>199560</v>
      </c>
      <c r="E8" s="12">
        <f t="shared" si="1"/>
        <v>100</v>
      </c>
      <c r="F8" s="11">
        <v>668190</v>
      </c>
      <c r="G8" s="12">
        <f t="shared" si="1"/>
        <v>100</v>
      </c>
      <c r="H8" s="11">
        <v>15486</v>
      </c>
      <c r="I8" s="12">
        <f t="shared" si="1"/>
        <v>99.99999999999999</v>
      </c>
      <c r="J8" s="11">
        <v>1259763</v>
      </c>
      <c r="K8" s="12">
        <f t="shared" si="1"/>
        <v>100</v>
      </c>
    </row>
  </sheetData>
  <sheetProtection/>
  <mergeCells count="8">
    <mergeCell ref="A1:K1"/>
    <mergeCell ref="A2:K2"/>
    <mergeCell ref="A3:A4"/>
    <mergeCell ref="B3:C3"/>
    <mergeCell ref="D3:E3"/>
    <mergeCell ref="F3:G3"/>
    <mergeCell ref="H3:I3"/>
    <mergeCell ref="J3:K3"/>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G1"/>
    </sheetView>
  </sheetViews>
  <sheetFormatPr defaultColWidth="9.140625" defaultRowHeight="15"/>
  <cols>
    <col min="1" max="1" width="13.00390625" style="0" customWidth="1"/>
    <col min="3" max="3" width="9.140625" style="293" customWidth="1"/>
    <col min="5" max="5" width="9.140625" style="293" customWidth="1"/>
    <col min="7" max="7" width="9.140625" style="375" customWidth="1"/>
  </cols>
  <sheetData>
    <row r="1" spans="1:7" ht="33" customHeight="1">
      <c r="A1" s="465" t="s">
        <v>278</v>
      </c>
      <c r="B1" s="465"/>
      <c r="C1" s="480"/>
      <c r="D1" s="465"/>
      <c r="E1" s="480"/>
      <c r="F1" s="465"/>
      <c r="G1" s="465"/>
    </row>
    <row r="2" spans="1:10" ht="15">
      <c r="A2" s="460"/>
      <c r="B2" s="460"/>
      <c r="C2" s="481"/>
      <c r="D2" s="460"/>
      <c r="E2" s="481"/>
      <c r="F2" s="460"/>
      <c r="G2" s="460"/>
      <c r="J2" s="293"/>
    </row>
    <row r="3" spans="1:7" ht="51">
      <c r="A3" s="92" t="s">
        <v>0</v>
      </c>
      <c r="B3" s="92" t="s">
        <v>1</v>
      </c>
      <c r="C3" s="68" t="s">
        <v>2</v>
      </c>
      <c r="D3" s="92" t="s">
        <v>14</v>
      </c>
      <c r="E3" s="68" t="s">
        <v>2</v>
      </c>
      <c r="F3" s="92" t="s">
        <v>36</v>
      </c>
      <c r="G3" s="13" t="s">
        <v>3</v>
      </c>
    </row>
    <row r="4" spans="1:7" ht="15">
      <c r="A4" s="461"/>
      <c r="B4" s="462"/>
      <c r="C4" s="492"/>
      <c r="D4" s="462"/>
      <c r="E4" s="492"/>
      <c r="F4" s="462"/>
      <c r="G4" s="463"/>
    </row>
    <row r="5" spans="1:7" ht="15">
      <c r="A5" s="15"/>
      <c r="B5" s="458" t="s">
        <v>4</v>
      </c>
      <c r="C5" s="491"/>
      <c r="D5" s="458"/>
      <c r="E5" s="491"/>
      <c r="F5" s="458"/>
      <c r="G5" s="459"/>
    </row>
    <row r="6" spans="1:7" ht="15">
      <c r="A6" s="364" t="s">
        <v>279</v>
      </c>
      <c r="B6" s="316">
        <v>102514</v>
      </c>
      <c r="C6" s="332">
        <v>86.50021516626867</v>
      </c>
      <c r="D6" s="334">
        <v>52.54</v>
      </c>
      <c r="E6" s="332">
        <v>76.72313084112149</v>
      </c>
      <c r="F6" s="334">
        <v>42.71</v>
      </c>
      <c r="G6" s="365">
        <v>88.70197300103843</v>
      </c>
    </row>
    <row r="7" spans="1:7" ht="15">
      <c r="A7" s="364" t="s">
        <v>48</v>
      </c>
      <c r="B7" s="316">
        <v>15999</v>
      </c>
      <c r="C7" s="332">
        <v>13.49978483373132</v>
      </c>
      <c r="D7" s="334">
        <v>15.94</v>
      </c>
      <c r="E7" s="332">
        <v>23.2768691588785</v>
      </c>
      <c r="F7" s="334">
        <v>83.03</v>
      </c>
      <c r="G7" s="365">
        <v>172.44029075804775</v>
      </c>
    </row>
    <row r="8" spans="1:7" s="370" customFormat="1" ht="15">
      <c r="A8" s="16" t="s">
        <v>7</v>
      </c>
      <c r="B8" s="366">
        <v>118513</v>
      </c>
      <c r="C8" s="367">
        <v>100</v>
      </c>
      <c r="D8" s="368">
        <v>68.48</v>
      </c>
      <c r="E8" s="367">
        <v>100</v>
      </c>
      <c r="F8" s="368">
        <v>48.15</v>
      </c>
      <c r="G8" s="369">
        <v>100</v>
      </c>
    </row>
    <row r="9" spans="1:7" ht="15">
      <c r="A9" s="464"/>
      <c r="B9" s="458"/>
      <c r="C9" s="491"/>
      <c r="D9" s="458"/>
      <c r="E9" s="491"/>
      <c r="F9" s="458"/>
      <c r="G9" s="459"/>
    </row>
    <row r="10" spans="1:7" ht="15">
      <c r="A10" s="371"/>
      <c r="B10" s="458" t="s">
        <v>8</v>
      </c>
      <c r="C10" s="491"/>
      <c r="D10" s="458"/>
      <c r="E10" s="491"/>
      <c r="F10" s="458"/>
      <c r="G10" s="459"/>
    </row>
    <row r="11" spans="1:7" ht="15">
      <c r="A11" s="364" t="s">
        <v>279</v>
      </c>
      <c r="B11" s="316">
        <v>93917</v>
      </c>
      <c r="C11" s="332">
        <v>98.71037585134113</v>
      </c>
      <c r="D11" s="334">
        <v>44.85</v>
      </c>
      <c r="E11" s="332">
        <v>97.62734000870702</v>
      </c>
      <c r="F11" s="334">
        <v>39.79</v>
      </c>
      <c r="G11" s="365">
        <v>82.63759086188993</v>
      </c>
    </row>
    <row r="12" spans="1:7" ht="15">
      <c r="A12" s="364" t="s">
        <v>48</v>
      </c>
      <c r="B12" s="316">
        <v>1227</v>
      </c>
      <c r="C12" s="332">
        <v>1.2896241486588749</v>
      </c>
      <c r="D12" s="334">
        <v>1.09</v>
      </c>
      <c r="E12" s="332">
        <v>2.3726599912929913</v>
      </c>
      <c r="F12" s="334">
        <v>74.11</v>
      </c>
      <c r="G12" s="365">
        <v>153.91484942886814</v>
      </c>
    </row>
    <row r="13" spans="1:7" s="370" customFormat="1" ht="15">
      <c r="A13" s="16" t="s">
        <v>7</v>
      </c>
      <c r="B13" s="366">
        <v>95144</v>
      </c>
      <c r="C13" s="367">
        <v>100</v>
      </c>
      <c r="D13" s="368">
        <v>45.94</v>
      </c>
      <c r="E13" s="367">
        <v>100</v>
      </c>
      <c r="F13" s="368">
        <v>40.23</v>
      </c>
      <c r="G13" s="369">
        <v>83.55140186915887</v>
      </c>
    </row>
    <row r="14" spans="1:7" ht="15">
      <c r="A14" s="455"/>
      <c r="B14" s="456"/>
      <c r="C14" s="490"/>
      <c r="D14" s="456"/>
      <c r="E14" s="490"/>
      <c r="F14" s="456"/>
      <c r="G14" s="457"/>
    </row>
    <row r="15" spans="1:7" ht="15">
      <c r="A15" s="371"/>
      <c r="B15" s="458" t="s">
        <v>9</v>
      </c>
      <c r="C15" s="491"/>
      <c r="D15" s="458"/>
      <c r="E15" s="491"/>
      <c r="F15" s="458"/>
      <c r="G15" s="459"/>
    </row>
    <row r="16" spans="1:7" ht="15">
      <c r="A16" s="364" t="s">
        <v>279</v>
      </c>
      <c r="B16" s="316">
        <v>8597</v>
      </c>
      <c r="C16" s="332">
        <v>36.78805254824768</v>
      </c>
      <c r="D16" s="334">
        <v>7.69</v>
      </c>
      <c r="E16" s="332">
        <v>34.11712511091393</v>
      </c>
      <c r="F16" s="334">
        <v>74.56</v>
      </c>
      <c r="G16" s="365">
        <v>154.84942886812047</v>
      </c>
    </row>
    <row r="17" spans="1:7" ht="15">
      <c r="A17" s="364" t="s">
        <v>48</v>
      </c>
      <c r="B17" s="316">
        <v>14772</v>
      </c>
      <c r="C17" s="332">
        <v>63.21194745175232</v>
      </c>
      <c r="D17" s="334">
        <v>14.85</v>
      </c>
      <c r="E17" s="332">
        <v>65.88287488908607</v>
      </c>
      <c r="F17" s="334">
        <v>83.77</v>
      </c>
      <c r="G17" s="365">
        <v>173.97715472481826</v>
      </c>
    </row>
    <row r="18" spans="1:7" s="370" customFormat="1" ht="15">
      <c r="A18" s="18" t="s">
        <v>7</v>
      </c>
      <c r="B18" s="372">
        <v>23369</v>
      </c>
      <c r="C18" s="290">
        <v>100</v>
      </c>
      <c r="D18" s="373">
        <v>22.54</v>
      </c>
      <c r="E18" s="290">
        <v>100</v>
      </c>
      <c r="F18" s="373">
        <v>80.38</v>
      </c>
      <c r="G18" s="374">
        <v>166.93665628245066</v>
      </c>
    </row>
  </sheetData>
  <sheetProtection/>
  <mergeCells count="8">
    <mergeCell ref="A14:G14"/>
    <mergeCell ref="B15:G15"/>
    <mergeCell ref="A1:G1"/>
    <mergeCell ref="A2:G2"/>
    <mergeCell ref="A4:G4"/>
    <mergeCell ref="B5:G5"/>
    <mergeCell ref="A9:G9"/>
    <mergeCell ref="B10:G10"/>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K1"/>
    </sheetView>
  </sheetViews>
  <sheetFormatPr defaultColWidth="9.140625" defaultRowHeight="15"/>
  <cols>
    <col min="1" max="1" width="13.421875" style="0" customWidth="1"/>
  </cols>
  <sheetData>
    <row r="1" spans="1:11" ht="31.5" customHeight="1">
      <c r="A1" s="465" t="s">
        <v>280</v>
      </c>
      <c r="B1" s="465"/>
      <c r="C1" s="465"/>
      <c r="D1" s="465"/>
      <c r="E1" s="465"/>
      <c r="F1" s="465"/>
      <c r="G1" s="465"/>
      <c r="H1" s="465"/>
      <c r="I1" s="465"/>
      <c r="J1" s="465"/>
      <c r="K1" s="465"/>
    </row>
    <row r="2" spans="1:11" ht="15">
      <c r="A2" s="460"/>
      <c r="B2" s="460"/>
      <c r="C2" s="460"/>
      <c r="D2" s="460"/>
      <c r="E2" s="460"/>
      <c r="F2" s="460"/>
      <c r="G2" s="460"/>
      <c r="H2" s="460"/>
      <c r="I2" s="460"/>
      <c r="J2" s="460"/>
      <c r="K2" s="460"/>
    </row>
    <row r="3" spans="1:11" ht="14.25">
      <c r="A3" s="466" t="s">
        <v>0</v>
      </c>
      <c r="B3" s="468" t="s">
        <v>15</v>
      </c>
      <c r="C3" s="468"/>
      <c r="D3" s="468" t="s">
        <v>16</v>
      </c>
      <c r="E3" s="468"/>
      <c r="F3" s="468" t="s">
        <v>17</v>
      </c>
      <c r="G3" s="468"/>
      <c r="H3" s="482" t="s">
        <v>49</v>
      </c>
      <c r="I3" s="487"/>
      <c r="J3" s="468" t="s">
        <v>7</v>
      </c>
      <c r="K3" s="468"/>
    </row>
    <row r="4" spans="1:11" ht="14.25">
      <c r="A4" s="467"/>
      <c r="B4" s="93" t="s">
        <v>1</v>
      </c>
      <c r="C4" s="68" t="s">
        <v>2</v>
      </c>
      <c r="D4" s="92" t="s">
        <v>1</v>
      </c>
      <c r="E4" s="68" t="s">
        <v>2</v>
      </c>
      <c r="F4" s="92" t="s">
        <v>1</v>
      </c>
      <c r="G4" s="68" t="s">
        <v>2</v>
      </c>
      <c r="H4" s="92" t="s">
        <v>1</v>
      </c>
      <c r="I4" s="68" t="s">
        <v>2</v>
      </c>
      <c r="J4" s="92" t="s">
        <v>1</v>
      </c>
      <c r="K4" s="68" t="s">
        <v>2</v>
      </c>
    </row>
    <row r="5" spans="1:11" ht="15">
      <c r="A5" s="182" t="s">
        <v>269</v>
      </c>
      <c r="B5" s="340">
        <v>29959</v>
      </c>
      <c r="C5" s="6">
        <v>87.45876514377463</v>
      </c>
      <c r="D5" s="340">
        <v>19027</v>
      </c>
      <c r="E5" s="6">
        <v>85.57614464333902</v>
      </c>
      <c r="F5" s="340">
        <v>53317</v>
      </c>
      <c r="G5" s="6">
        <v>86.26648329423186</v>
      </c>
      <c r="H5" s="340">
        <v>211</v>
      </c>
      <c r="I5" s="6">
        <v>96.34703196347031</v>
      </c>
      <c r="J5" s="7">
        <v>102514</v>
      </c>
      <c r="K5" s="6">
        <v>86.50021516626867</v>
      </c>
    </row>
    <row r="6" spans="1:11" ht="15">
      <c r="A6" s="15" t="s">
        <v>48</v>
      </c>
      <c r="B6" s="344">
        <v>4296</v>
      </c>
      <c r="C6" s="9">
        <v>12.541234856225369</v>
      </c>
      <c r="D6" s="344">
        <v>3207</v>
      </c>
      <c r="E6" s="9">
        <v>14.423855356660969</v>
      </c>
      <c r="F6" s="344">
        <v>8488</v>
      </c>
      <c r="G6" s="9">
        <v>13.733516705768142</v>
      </c>
      <c r="H6" s="344">
        <v>8</v>
      </c>
      <c r="I6" s="9">
        <v>3.65296803652968</v>
      </c>
      <c r="J6" s="10">
        <v>15999</v>
      </c>
      <c r="K6" s="9">
        <v>13.49978483373132</v>
      </c>
    </row>
    <row r="7" spans="1:11" ht="15">
      <c r="A7" s="18" t="s">
        <v>7</v>
      </c>
      <c r="B7" s="376">
        <v>34255</v>
      </c>
      <c r="C7" s="377">
        <v>100</v>
      </c>
      <c r="D7" s="376">
        <v>22234</v>
      </c>
      <c r="E7" s="377">
        <v>99.99999999999999</v>
      </c>
      <c r="F7" s="376">
        <v>61805</v>
      </c>
      <c r="G7" s="377">
        <v>100</v>
      </c>
      <c r="H7" s="376">
        <v>219</v>
      </c>
      <c r="I7" s="377">
        <v>100</v>
      </c>
      <c r="J7" s="177">
        <v>118513</v>
      </c>
      <c r="K7" s="377">
        <v>100</v>
      </c>
    </row>
  </sheetData>
  <sheetProtection/>
  <mergeCells count="8">
    <mergeCell ref="A1:K1"/>
    <mergeCell ref="A2:K2"/>
    <mergeCell ref="A3:A4"/>
    <mergeCell ref="B3:C3"/>
    <mergeCell ref="D3:E3"/>
    <mergeCell ref="F3:G3"/>
    <mergeCell ref="H3:I3"/>
    <mergeCell ref="J3:K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IV65536"/>
    </sheetView>
  </sheetViews>
  <sheetFormatPr defaultColWidth="9.140625" defaultRowHeight="15"/>
  <cols>
    <col min="1" max="1" width="19.8515625" style="0" customWidth="1"/>
  </cols>
  <sheetData>
    <row r="1" spans="1:9" ht="15">
      <c r="A1" s="465" t="s">
        <v>131</v>
      </c>
      <c r="B1" s="465"/>
      <c r="C1" s="465"/>
      <c r="D1" s="465"/>
      <c r="E1" s="465"/>
      <c r="F1" s="465"/>
      <c r="G1" s="465"/>
      <c r="H1" s="465"/>
      <c r="I1" s="465"/>
    </row>
    <row r="2" spans="1:9" ht="15">
      <c r="A2" s="460"/>
      <c r="B2" s="460"/>
      <c r="C2" s="460"/>
      <c r="D2" s="460"/>
      <c r="E2" s="460"/>
      <c r="F2" s="460"/>
      <c r="G2" s="460"/>
      <c r="H2" s="460"/>
      <c r="I2" s="460"/>
    </row>
    <row r="3" spans="1:9" ht="14.25">
      <c r="A3" s="466" t="s">
        <v>121</v>
      </c>
      <c r="B3" s="468" t="s">
        <v>132</v>
      </c>
      <c r="C3" s="468"/>
      <c r="D3" s="468" t="s">
        <v>133</v>
      </c>
      <c r="E3" s="468"/>
      <c r="F3" s="468" t="s">
        <v>134</v>
      </c>
      <c r="G3" s="468"/>
      <c r="H3" s="468" t="s">
        <v>7</v>
      </c>
      <c r="I3" s="468"/>
    </row>
    <row r="4" spans="1:9" ht="14.25">
      <c r="A4" s="467"/>
      <c r="B4" s="93" t="s">
        <v>1</v>
      </c>
      <c r="C4" s="68" t="s">
        <v>2</v>
      </c>
      <c r="D4" s="92" t="s">
        <v>1</v>
      </c>
      <c r="E4" s="68" t="s">
        <v>2</v>
      </c>
      <c r="F4" s="92" t="s">
        <v>1</v>
      </c>
      <c r="G4" s="68" t="s">
        <v>2</v>
      </c>
      <c r="H4" s="92" t="s">
        <v>1</v>
      </c>
      <c r="I4" s="68" t="s">
        <v>2</v>
      </c>
    </row>
    <row r="5" spans="1:9" ht="51.75" customHeight="1">
      <c r="A5" s="2" t="s">
        <v>135</v>
      </c>
      <c r="B5" s="128">
        <v>8288553</v>
      </c>
      <c r="C5" s="129">
        <v>66.75</v>
      </c>
      <c r="D5" s="163">
        <v>750523</v>
      </c>
      <c r="E5" s="164">
        <v>61.8</v>
      </c>
      <c r="F5" s="128">
        <v>55434</v>
      </c>
      <c r="G5" s="129">
        <v>13.76</v>
      </c>
      <c r="H5" s="128">
        <v>9094510</v>
      </c>
      <c r="I5" s="129">
        <v>64.8</v>
      </c>
    </row>
    <row r="6" spans="1:9" ht="34.5" customHeight="1">
      <c r="A6" s="3" t="s">
        <v>10</v>
      </c>
      <c r="B6" s="133">
        <v>1503413</v>
      </c>
      <c r="C6" s="134">
        <v>12.11</v>
      </c>
      <c r="D6" s="165">
        <v>82130</v>
      </c>
      <c r="E6" s="166">
        <v>6.76</v>
      </c>
      <c r="F6" s="133">
        <v>3742</v>
      </c>
      <c r="G6" s="134">
        <v>0.93</v>
      </c>
      <c r="H6" s="133">
        <v>1589285</v>
      </c>
      <c r="I6" s="134">
        <v>11.32</v>
      </c>
    </row>
    <row r="7" spans="1:9" ht="15">
      <c r="A7" s="3" t="s">
        <v>11</v>
      </c>
      <c r="B7" s="133">
        <v>1454410</v>
      </c>
      <c r="C7" s="134">
        <v>11.71</v>
      </c>
      <c r="D7" s="165">
        <v>179402</v>
      </c>
      <c r="E7" s="166">
        <v>14.77</v>
      </c>
      <c r="F7" s="133">
        <v>5790</v>
      </c>
      <c r="G7" s="134">
        <v>1.44</v>
      </c>
      <c r="H7" s="133">
        <v>1639602</v>
      </c>
      <c r="I7" s="134">
        <v>11.68</v>
      </c>
    </row>
    <row r="8" spans="1:9" ht="12.75" customHeight="1">
      <c r="A8" s="3" t="s">
        <v>12</v>
      </c>
      <c r="B8" s="133">
        <v>1171126</v>
      </c>
      <c r="C8" s="134">
        <v>9.43</v>
      </c>
      <c r="D8" s="165">
        <v>202357</v>
      </c>
      <c r="E8" s="166">
        <v>16.66</v>
      </c>
      <c r="F8" s="133">
        <v>11516</v>
      </c>
      <c r="G8" s="134">
        <v>2.86</v>
      </c>
      <c r="H8" s="133">
        <v>1384999</v>
      </c>
      <c r="I8" s="134">
        <v>9.87</v>
      </c>
    </row>
    <row r="9" spans="1:9" ht="27.75" customHeight="1">
      <c r="A9" s="3" t="s">
        <v>124</v>
      </c>
      <c r="B9" s="133">
        <v>0</v>
      </c>
      <c r="C9" s="134">
        <v>0</v>
      </c>
      <c r="D9" s="165">
        <v>0</v>
      </c>
      <c r="E9" s="166">
        <v>0</v>
      </c>
      <c r="F9" s="133">
        <v>326489</v>
      </c>
      <c r="G9" s="134">
        <v>81.02</v>
      </c>
      <c r="H9" s="133">
        <v>326489</v>
      </c>
      <c r="I9" s="134">
        <v>2.33</v>
      </c>
    </row>
    <row r="10" spans="1:9" ht="15">
      <c r="A10" s="92" t="s">
        <v>136</v>
      </c>
      <c r="B10" s="142">
        <v>12417502</v>
      </c>
      <c r="C10" s="143">
        <v>100</v>
      </c>
      <c r="D10" s="167">
        <v>1214412</v>
      </c>
      <c r="E10" s="168">
        <v>100</v>
      </c>
      <c r="F10" s="142">
        <v>402971</v>
      </c>
      <c r="G10" s="143">
        <v>100</v>
      </c>
      <c r="H10" s="142">
        <v>14034885</v>
      </c>
      <c r="I10" s="143">
        <v>100</v>
      </c>
    </row>
  </sheetData>
  <sheetProtection/>
  <mergeCells count="7">
    <mergeCell ref="A1:I1"/>
    <mergeCell ref="A2:I2"/>
    <mergeCell ref="A3:A4"/>
    <mergeCell ref="B3:C3"/>
    <mergeCell ref="D3:E3"/>
    <mergeCell ref="F3:G3"/>
    <mergeCell ref="H3:I3"/>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G62"/>
  <sheetViews>
    <sheetView zoomScalePageLayoutView="0" workbookViewId="0" topLeftCell="A10">
      <selection activeCell="A1" sqref="A1:G1"/>
    </sheetView>
  </sheetViews>
  <sheetFormatPr defaultColWidth="9.140625" defaultRowHeight="15"/>
  <cols>
    <col min="1" max="1" width="20.57421875" style="0" customWidth="1"/>
    <col min="2" max="2" width="17.421875" style="0" customWidth="1"/>
    <col min="5" max="5" width="11.140625" style="0" customWidth="1"/>
  </cols>
  <sheetData>
    <row r="1" spans="1:7" ht="37.5" customHeight="1">
      <c r="A1" s="498" t="s">
        <v>234</v>
      </c>
      <c r="B1" s="498"/>
      <c r="C1" s="498"/>
      <c r="D1" s="498"/>
      <c r="E1" s="498"/>
      <c r="F1" s="498"/>
      <c r="G1" s="498"/>
    </row>
    <row r="2" spans="1:7" ht="14.25">
      <c r="A2" s="501" t="s">
        <v>235</v>
      </c>
      <c r="B2" s="503" t="s">
        <v>236</v>
      </c>
      <c r="C2" s="501" t="s">
        <v>237</v>
      </c>
      <c r="D2" s="501" t="s">
        <v>238</v>
      </c>
      <c r="E2" s="501" t="s">
        <v>239</v>
      </c>
      <c r="F2" s="501" t="s">
        <v>232</v>
      </c>
      <c r="G2" s="505" t="s">
        <v>3</v>
      </c>
    </row>
    <row r="3" spans="1:7" ht="31.5" customHeight="1">
      <c r="A3" s="502"/>
      <c r="B3" s="504"/>
      <c r="C3" s="502"/>
      <c r="D3" s="502"/>
      <c r="E3" s="502"/>
      <c r="F3" s="502"/>
      <c r="G3" s="506"/>
    </row>
    <row r="4" spans="1:7" ht="15">
      <c r="A4" s="500"/>
      <c r="B4" s="500"/>
      <c r="C4" s="500"/>
      <c r="D4" s="500"/>
      <c r="E4" s="500"/>
      <c r="F4" s="500"/>
      <c r="G4" s="500"/>
    </row>
    <row r="5" spans="1:7" ht="15">
      <c r="A5" s="498" t="s">
        <v>4</v>
      </c>
      <c r="B5" s="498"/>
      <c r="C5" s="499"/>
      <c r="D5" s="499"/>
      <c r="E5" s="499"/>
      <c r="F5" s="499"/>
      <c r="G5" s="499"/>
    </row>
    <row r="6" spans="1:7" ht="16.5" customHeight="1">
      <c r="A6" s="493" t="s">
        <v>240</v>
      </c>
      <c r="B6" s="223" t="s">
        <v>115</v>
      </c>
      <c r="C6" s="224">
        <v>57439</v>
      </c>
      <c r="D6" s="225">
        <v>5.78</v>
      </c>
      <c r="E6" s="225">
        <v>59.71</v>
      </c>
      <c r="F6" s="225">
        <v>1947.6</v>
      </c>
      <c r="G6" s="226">
        <v>192.07100591715977</v>
      </c>
    </row>
    <row r="7" spans="1:7" ht="14.25">
      <c r="A7" s="493"/>
      <c r="B7" s="227" t="s">
        <v>47</v>
      </c>
      <c r="C7" s="228">
        <v>51091</v>
      </c>
      <c r="D7" s="229">
        <v>5.14</v>
      </c>
      <c r="E7" s="229">
        <v>64.9</v>
      </c>
      <c r="F7" s="229">
        <v>909.78</v>
      </c>
      <c r="G7" s="230">
        <v>89.72189349112426</v>
      </c>
    </row>
    <row r="8" spans="1:7" ht="14.25">
      <c r="A8" s="493"/>
      <c r="B8" s="227" t="s">
        <v>241</v>
      </c>
      <c r="C8" s="228">
        <v>1397</v>
      </c>
      <c r="D8" s="229">
        <v>0.14</v>
      </c>
      <c r="E8" s="229">
        <v>55.49</v>
      </c>
      <c r="F8" s="229">
        <v>2052.6</v>
      </c>
      <c r="G8" s="230">
        <v>202.42603550295857</v>
      </c>
    </row>
    <row r="9" spans="1:7" ht="14.25">
      <c r="A9" s="493"/>
      <c r="B9" s="227" t="s">
        <v>5</v>
      </c>
      <c r="C9" s="228">
        <v>39402</v>
      </c>
      <c r="D9" s="229">
        <v>3.97</v>
      </c>
      <c r="E9" s="229">
        <v>52.08</v>
      </c>
      <c r="F9" s="229">
        <v>788.91</v>
      </c>
      <c r="G9" s="230">
        <v>77.80177514792899</v>
      </c>
    </row>
    <row r="10" spans="1:7" ht="14.25">
      <c r="A10" s="493"/>
      <c r="B10" s="227" t="s">
        <v>6</v>
      </c>
      <c r="C10" s="228">
        <v>131459</v>
      </c>
      <c r="D10" s="229">
        <v>13.24</v>
      </c>
      <c r="E10" s="229">
        <v>73.6</v>
      </c>
      <c r="F10" s="229">
        <v>703.03</v>
      </c>
      <c r="G10" s="230">
        <v>69.33234714003945</v>
      </c>
    </row>
    <row r="11" spans="1:7" ht="14.25">
      <c r="A11" s="493"/>
      <c r="B11" s="231" t="s">
        <v>7</v>
      </c>
      <c r="C11" s="232">
        <v>280788</v>
      </c>
      <c r="D11" s="233">
        <v>28.27</v>
      </c>
      <c r="E11" s="233">
        <v>66.07</v>
      </c>
      <c r="F11" s="233">
        <v>1014</v>
      </c>
      <c r="G11" s="234">
        <v>100</v>
      </c>
    </row>
    <row r="12" spans="1:7" ht="14.25">
      <c r="A12" s="493" t="s">
        <v>242</v>
      </c>
      <c r="B12" s="223" t="s">
        <v>115</v>
      </c>
      <c r="C12" s="228">
        <v>25539</v>
      </c>
      <c r="D12" s="229">
        <v>2.57</v>
      </c>
      <c r="E12" s="229">
        <v>60.23</v>
      </c>
      <c r="F12" s="229">
        <v>1287.8</v>
      </c>
      <c r="G12" s="230">
        <v>178.4719431240212</v>
      </c>
    </row>
    <row r="13" spans="1:7" ht="14.25">
      <c r="A13" s="493"/>
      <c r="B13" s="227" t="s">
        <v>47</v>
      </c>
      <c r="C13" s="228">
        <v>37409</v>
      </c>
      <c r="D13" s="229">
        <v>3.77</v>
      </c>
      <c r="E13" s="229">
        <v>66.17</v>
      </c>
      <c r="F13" s="229">
        <v>692.49</v>
      </c>
      <c r="G13" s="230">
        <v>95.96989897030087</v>
      </c>
    </row>
    <row r="14" spans="1:7" ht="14.25">
      <c r="A14" s="493"/>
      <c r="B14" s="227" t="s">
        <v>5</v>
      </c>
      <c r="C14" s="228">
        <v>16248</v>
      </c>
      <c r="D14" s="229">
        <v>1.64</v>
      </c>
      <c r="E14" s="229">
        <v>54.46</v>
      </c>
      <c r="F14" s="229">
        <v>713.56</v>
      </c>
      <c r="G14" s="230">
        <v>98.88992058982495</v>
      </c>
    </row>
    <row r="15" spans="1:7" ht="14.25">
      <c r="A15" s="493"/>
      <c r="B15" s="227" t="s">
        <v>6</v>
      </c>
      <c r="C15" s="228">
        <v>61857</v>
      </c>
      <c r="D15" s="229">
        <v>6.23</v>
      </c>
      <c r="E15" s="229">
        <v>72.14</v>
      </c>
      <c r="F15" s="229">
        <v>507.5</v>
      </c>
      <c r="G15" s="230">
        <v>70.33274664966669</v>
      </c>
    </row>
    <row r="16" spans="1:7" ht="14.25">
      <c r="A16" s="493"/>
      <c r="B16" s="231" t="s">
        <v>7</v>
      </c>
      <c r="C16" s="232">
        <v>141053</v>
      </c>
      <c r="D16" s="233">
        <v>14.2</v>
      </c>
      <c r="E16" s="233">
        <v>66.37</v>
      </c>
      <c r="F16" s="233">
        <v>721.57</v>
      </c>
      <c r="G16" s="234">
        <v>100</v>
      </c>
    </row>
    <row r="17" spans="1:7" ht="14.25">
      <c r="A17" s="494" t="s">
        <v>243</v>
      </c>
      <c r="B17" s="227" t="s">
        <v>47</v>
      </c>
      <c r="C17" s="228">
        <v>28328</v>
      </c>
      <c r="D17" s="229">
        <v>2.85</v>
      </c>
      <c r="E17" s="229">
        <v>67.86</v>
      </c>
      <c r="F17" s="229">
        <v>180.16</v>
      </c>
      <c r="G17" s="230">
        <v>105.41220525422736</v>
      </c>
    </row>
    <row r="18" spans="1:7" ht="14.25">
      <c r="A18" s="495"/>
      <c r="B18" s="227" t="s">
        <v>5</v>
      </c>
      <c r="C18" s="228">
        <v>424</v>
      </c>
      <c r="D18" s="229">
        <v>0.04</v>
      </c>
      <c r="E18" s="229">
        <v>54.41</v>
      </c>
      <c r="F18" s="229">
        <v>328.46</v>
      </c>
      <c r="G18" s="230">
        <v>192.1830203030835</v>
      </c>
    </row>
    <row r="19" spans="1:7" ht="14.25">
      <c r="A19" s="495"/>
      <c r="B19" s="227" t="s">
        <v>6</v>
      </c>
      <c r="C19" s="228">
        <v>4537</v>
      </c>
      <c r="D19" s="229">
        <v>0.46</v>
      </c>
      <c r="E19" s="229">
        <v>65.23</v>
      </c>
      <c r="F19" s="229">
        <v>98.42</v>
      </c>
      <c r="G19" s="230">
        <v>57.58586390497923</v>
      </c>
    </row>
    <row r="20" spans="1:7" ht="14.25">
      <c r="A20" s="496"/>
      <c r="B20" s="231" t="s">
        <v>7</v>
      </c>
      <c r="C20" s="232">
        <v>33289</v>
      </c>
      <c r="D20" s="233">
        <v>3.35</v>
      </c>
      <c r="E20" s="233">
        <v>67.33</v>
      </c>
      <c r="F20" s="233">
        <v>170.91</v>
      </c>
      <c r="G20" s="234">
        <v>100</v>
      </c>
    </row>
    <row r="21" spans="1:7" ht="18" customHeight="1">
      <c r="A21" s="494" t="s">
        <v>244</v>
      </c>
      <c r="B21" s="227" t="s">
        <v>245</v>
      </c>
      <c r="C21" s="228">
        <v>50204</v>
      </c>
      <c r="D21" s="229">
        <v>5.05</v>
      </c>
      <c r="E21" s="229">
        <v>66.62</v>
      </c>
      <c r="F21" s="229">
        <v>392.17</v>
      </c>
      <c r="G21" s="230">
        <v>91.7206539280118</v>
      </c>
    </row>
    <row r="22" spans="1:7" ht="22.5" customHeight="1">
      <c r="A22" s="495"/>
      <c r="B22" s="227" t="s">
        <v>140</v>
      </c>
      <c r="C22" s="228">
        <v>487833</v>
      </c>
      <c r="D22" s="229">
        <v>49.12</v>
      </c>
      <c r="E22" s="229">
        <v>68.27</v>
      </c>
      <c r="F22" s="229">
        <v>431.21</v>
      </c>
      <c r="G22" s="230">
        <v>100.85132259045302</v>
      </c>
    </row>
    <row r="23" spans="1:7" ht="14.25">
      <c r="A23" s="496"/>
      <c r="B23" s="231" t="s">
        <v>7</v>
      </c>
      <c r="C23" s="232">
        <v>538037</v>
      </c>
      <c r="D23" s="233">
        <v>54.17</v>
      </c>
      <c r="E23" s="233">
        <v>68.12</v>
      </c>
      <c r="F23" s="233">
        <v>427.57</v>
      </c>
      <c r="G23" s="234">
        <v>100</v>
      </c>
    </row>
    <row r="24" spans="1:7" ht="15">
      <c r="A24" s="498" t="s">
        <v>8</v>
      </c>
      <c r="B24" s="498"/>
      <c r="C24" s="499"/>
      <c r="D24" s="499"/>
      <c r="E24" s="499"/>
      <c r="F24" s="499"/>
      <c r="G24" s="499"/>
    </row>
    <row r="25" spans="1:7" ht="14.25">
      <c r="A25" s="493" t="s">
        <v>240</v>
      </c>
      <c r="B25" s="223" t="s">
        <v>115</v>
      </c>
      <c r="C25" s="224">
        <v>28225</v>
      </c>
      <c r="D25" s="225">
        <v>6.47</v>
      </c>
      <c r="E25" s="225">
        <v>60.43</v>
      </c>
      <c r="F25" s="225">
        <v>2242.7</v>
      </c>
      <c r="G25" s="226">
        <v>221.17357001972385</v>
      </c>
    </row>
    <row r="26" spans="1:7" ht="14.25">
      <c r="A26" s="493"/>
      <c r="B26" s="227" t="s">
        <v>47</v>
      </c>
      <c r="C26" s="228">
        <v>31702</v>
      </c>
      <c r="D26" s="229">
        <v>7.26</v>
      </c>
      <c r="E26" s="229">
        <v>66.28</v>
      </c>
      <c r="F26" s="229">
        <v>994.8</v>
      </c>
      <c r="G26" s="230">
        <v>98.10650887573964</v>
      </c>
    </row>
    <row r="27" spans="1:7" ht="14.25">
      <c r="A27" s="493"/>
      <c r="B27" s="227" t="s">
        <v>241</v>
      </c>
      <c r="C27" s="228">
        <v>1059</v>
      </c>
      <c r="D27" s="229">
        <v>0.24</v>
      </c>
      <c r="E27" s="229">
        <v>55.78</v>
      </c>
      <c r="F27" s="229">
        <v>2108.5</v>
      </c>
      <c r="G27" s="230">
        <v>207.9388560157791</v>
      </c>
    </row>
    <row r="28" spans="1:7" ht="14.25">
      <c r="A28" s="493"/>
      <c r="B28" s="227" t="s">
        <v>5</v>
      </c>
      <c r="C28" s="228">
        <v>26274</v>
      </c>
      <c r="D28" s="229">
        <v>6.02</v>
      </c>
      <c r="E28" s="229">
        <v>52.8</v>
      </c>
      <c r="F28" s="229">
        <v>884.39</v>
      </c>
      <c r="G28" s="230">
        <v>87.21794871794872</v>
      </c>
    </row>
    <row r="29" spans="1:7" ht="14.25">
      <c r="A29" s="493"/>
      <c r="B29" s="227" t="s">
        <v>6</v>
      </c>
      <c r="C29" s="228">
        <v>23543</v>
      </c>
      <c r="D29" s="229">
        <v>5.39</v>
      </c>
      <c r="E29" s="229">
        <v>74.43</v>
      </c>
      <c r="F29" s="229">
        <v>432.15</v>
      </c>
      <c r="G29" s="230">
        <v>42.61834319526627</v>
      </c>
    </row>
    <row r="30" spans="1:7" ht="14.25">
      <c r="A30" s="493"/>
      <c r="B30" s="231" t="s">
        <v>7</v>
      </c>
      <c r="C30" s="232">
        <v>110803</v>
      </c>
      <c r="D30" s="233">
        <v>25.39</v>
      </c>
      <c r="E30" s="233">
        <v>63.22</v>
      </c>
      <c r="F30" s="233">
        <v>1177.6</v>
      </c>
      <c r="G30" s="234">
        <v>116.13412228796842</v>
      </c>
    </row>
    <row r="31" spans="1:7" ht="14.25">
      <c r="A31" s="493" t="s">
        <v>242</v>
      </c>
      <c r="B31" s="223" t="s">
        <v>115</v>
      </c>
      <c r="C31" s="228">
        <v>13229</v>
      </c>
      <c r="D31" s="229">
        <v>3.03</v>
      </c>
      <c r="E31" s="229">
        <v>60.97</v>
      </c>
      <c r="F31" s="229">
        <v>1491.1</v>
      </c>
      <c r="G31" s="230">
        <v>206.64661779175958</v>
      </c>
    </row>
    <row r="32" spans="1:7" ht="14.25">
      <c r="A32" s="493"/>
      <c r="B32" s="227" t="s">
        <v>47</v>
      </c>
      <c r="C32" s="228">
        <v>29249</v>
      </c>
      <c r="D32" s="229">
        <v>6.7</v>
      </c>
      <c r="E32" s="229">
        <v>66.66</v>
      </c>
      <c r="F32" s="229">
        <v>742.83</v>
      </c>
      <c r="G32" s="230">
        <v>102.94635309117619</v>
      </c>
    </row>
    <row r="33" spans="1:7" ht="14.25">
      <c r="A33" s="493"/>
      <c r="B33" s="227" t="s">
        <v>5</v>
      </c>
      <c r="C33" s="228">
        <v>12143</v>
      </c>
      <c r="D33" s="229">
        <v>2.78</v>
      </c>
      <c r="E33" s="229">
        <v>55.01</v>
      </c>
      <c r="F33" s="229">
        <v>767.74</v>
      </c>
      <c r="G33" s="230">
        <v>106.39854761145835</v>
      </c>
    </row>
    <row r="34" spans="1:7" ht="14.25">
      <c r="A34" s="493"/>
      <c r="B34" s="227" t="s">
        <v>6</v>
      </c>
      <c r="C34" s="228">
        <v>12879</v>
      </c>
      <c r="D34" s="229">
        <v>2.95</v>
      </c>
      <c r="E34" s="229">
        <v>76.32</v>
      </c>
      <c r="F34" s="229">
        <v>379.7</v>
      </c>
      <c r="G34" s="230">
        <v>52.62136729631221</v>
      </c>
    </row>
    <row r="35" spans="1:7" ht="14.25">
      <c r="A35" s="493"/>
      <c r="B35" s="231" t="s">
        <v>7</v>
      </c>
      <c r="C35" s="232">
        <v>67500</v>
      </c>
      <c r="D35" s="233">
        <v>15.46</v>
      </c>
      <c r="E35" s="233">
        <v>65.29</v>
      </c>
      <c r="F35" s="233">
        <v>824.66</v>
      </c>
      <c r="G35" s="234">
        <v>114.28690217165347</v>
      </c>
    </row>
    <row r="36" spans="1:7" ht="14.25">
      <c r="A36" s="494" t="s">
        <v>243</v>
      </c>
      <c r="B36" s="227" t="s">
        <v>47</v>
      </c>
      <c r="C36" s="228">
        <v>24195</v>
      </c>
      <c r="D36" s="229">
        <v>5.54</v>
      </c>
      <c r="E36" s="229">
        <v>67.9</v>
      </c>
      <c r="F36" s="229">
        <v>189.02</v>
      </c>
      <c r="G36" s="230">
        <v>26.195656693044334</v>
      </c>
    </row>
    <row r="37" spans="1:7" ht="14.25">
      <c r="A37" s="495"/>
      <c r="B37" s="227" t="s">
        <v>5</v>
      </c>
      <c r="C37" s="228">
        <v>319</v>
      </c>
      <c r="D37" s="229">
        <v>0.07</v>
      </c>
      <c r="E37" s="229">
        <v>55.33</v>
      </c>
      <c r="F37" s="229">
        <v>338.72</v>
      </c>
      <c r="G37" s="230">
        <v>46.94208462103469</v>
      </c>
    </row>
    <row r="38" spans="1:7" ht="14.25">
      <c r="A38" s="495"/>
      <c r="B38" s="227" t="s">
        <v>6</v>
      </c>
      <c r="C38" s="228">
        <v>474</v>
      </c>
      <c r="D38" s="229">
        <v>0.11</v>
      </c>
      <c r="E38" s="229">
        <v>62.39</v>
      </c>
      <c r="F38" s="229">
        <v>99.84</v>
      </c>
      <c r="G38" s="230">
        <v>13.836495419709799</v>
      </c>
    </row>
    <row r="39" spans="1:7" ht="14.25">
      <c r="A39" s="496"/>
      <c r="B39" s="231" t="s">
        <v>7</v>
      </c>
      <c r="C39" s="232">
        <v>24988</v>
      </c>
      <c r="D39" s="233">
        <v>5.72</v>
      </c>
      <c r="E39" s="233">
        <v>67.64</v>
      </c>
      <c r="F39" s="233">
        <v>189.24</v>
      </c>
      <c r="G39" s="234">
        <v>26.2261457654836</v>
      </c>
    </row>
    <row r="40" spans="1:7" ht="19.5" customHeight="1">
      <c r="A40" s="494" t="s">
        <v>244</v>
      </c>
      <c r="B40" s="227" t="s">
        <v>245</v>
      </c>
      <c r="C40" s="228">
        <v>26366</v>
      </c>
      <c r="D40" s="229">
        <v>6.04</v>
      </c>
      <c r="E40" s="229">
        <v>66.37</v>
      </c>
      <c r="F40" s="229">
        <v>419.21</v>
      </c>
      <c r="G40" s="230">
        <v>98.04476459994854</v>
      </c>
    </row>
    <row r="41" spans="1:7" ht="22.5" customHeight="1">
      <c r="A41" s="495"/>
      <c r="B41" s="227" t="s">
        <v>140</v>
      </c>
      <c r="C41" s="228">
        <v>206833</v>
      </c>
      <c r="D41" s="229">
        <v>47.39</v>
      </c>
      <c r="E41" s="229">
        <v>63.97</v>
      </c>
      <c r="F41" s="229">
        <v>420.55</v>
      </c>
      <c r="G41" s="230">
        <v>98.35816357555488</v>
      </c>
    </row>
    <row r="42" spans="1:7" ht="14.25">
      <c r="A42" s="496"/>
      <c r="B42" s="231" t="s">
        <v>7</v>
      </c>
      <c r="C42" s="232">
        <v>233199</v>
      </c>
      <c r="D42" s="233">
        <v>53.43</v>
      </c>
      <c r="E42" s="233">
        <v>64.24</v>
      </c>
      <c r="F42" s="233">
        <v>420.4</v>
      </c>
      <c r="G42" s="234">
        <v>98.32308160067356</v>
      </c>
    </row>
    <row r="43" spans="1:7" ht="15">
      <c r="A43" s="498" t="s">
        <v>9</v>
      </c>
      <c r="B43" s="498"/>
      <c r="C43" s="499"/>
      <c r="D43" s="499"/>
      <c r="E43" s="499"/>
      <c r="F43" s="499"/>
      <c r="G43" s="499"/>
    </row>
    <row r="44" spans="1:7" ht="14.25">
      <c r="A44" s="493" t="s">
        <v>240</v>
      </c>
      <c r="B44" s="223" t="s">
        <v>115</v>
      </c>
      <c r="C44" s="224">
        <v>29214</v>
      </c>
      <c r="D44" s="225">
        <v>5.25</v>
      </c>
      <c r="E44" s="225">
        <v>59.02</v>
      </c>
      <c r="F44" s="225">
        <v>1662.4</v>
      </c>
      <c r="G44" s="226">
        <v>163.94477317554242</v>
      </c>
    </row>
    <row r="45" spans="1:7" ht="14.25">
      <c r="A45" s="493"/>
      <c r="B45" s="227" t="s">
        <v>47</v>
      </c>
      <c r="C45" s="228">
        <v>19389</v>
      </c>
      <c r="D45" s="229">
        <v>3.48</v>
      </c>
      <c r="E45" s="229">
        <v>62.65</v>
      </c>
      <c r="F45" s="229">
        <v>770.77</v>
      </c>
      <c r="G45" s="230">
        <v>76.01282051282051</v>
      </c>
    </row>
    <row r="46" spans="1:7" ht="14.25">
      <c r="A46" s="493"/>
      <c r="B46" s="227" t="s">
        <v>241</v>
      </c>
      <c r="C46" s="228">
        <v>338</v>
      </c>
      <c r="D46" s="229">
        <v>0.06</v>
      </c>
      <c r="E46" s="229">
        <v>54.58</v>
      </c>
      <c r="F46" s="229">
        <v>1877.6</v>
      </c>
      <c r="G46" s="230">
        <v>185.16765285996055</v>
      </c>
    </row>
    <row r="47" spans="1:7" ht="14.25">
      <c r="A47" s="493"/>
      <c r="B47" s="227" t="s">
        <v>5</v>
      </c>
      <c r="C47" s="228">
        <v>13128</v>
      </c>
      <c r="D47" s="229">
        <v>2.36</v>
      </c>
      <c r="E47" s="229">
        <v>50.65</v>
      </c>
      <c r="F47" s="229">
        <v>597.81</v>
      </c>
      <c r="G47" s="230">
        <v>58.95562130177514</v>
      </c>
    </row>
    <row r="48" spans="1:7" ht="14.25">
      <c r="A48" s="493"/>
      <c r="B48" s="227" t="s">
        <v>6</v>
      </c>
      <c r="C48" s="228">
        <v>107916</v>
      </c>
      <c r="D48" s="229">
        <v>19.39</v>
      </c>
      <c r="E48" s="229">
        <v>73.42</v>
      </c>
      <c r="F48" s="229">
        <v>762.12</v>
      </c>
      <c r="G48" s="230">
        <v>75.15976331360947</v>
      </c>
    </row>
    <row r="49" spans="1:7" ht="14.25">
      <c r="A49" s="493"/>
      <c r="B49" s="231" t="s">
        <v>7</v>
      </c>
      <c r="C49" s="232">
        <v>169985</v>
      </c>
      <c r="D49" s="233">
        <v>30.54</v>
      </c>
      <c r="E49" s="233">
        <v>67.92</v>
      </c>
      <c r="F49" s="233">
        <v>907.37</v>
      </c>
      <c r="G49" s="234">
        <v>89.48422090729782</v>
      </c>
    </row>
    <row r="50" spans="1:7" ht="14.25">
      <c r="A50" s="493" t="s">
        <v>242</v>
      </c>
      <c r="B50" s="223" t="s">
        <v>115</v>
      </c>
      <c r="C50" s="228">
        <v>12310</v>
      </c>
      <c r="D50" s="229">
        <v>2.21</v>
      </c>
      <c r="E50" s="229">
        <v>59.43</v>
      </c>
      <c r="F50" s="229">
        <v>1069.3</v>
      </c>
      <c r="G50" s="230">
        <v>148.19075072411545</v>
      </c>
    </row>
    <row r="51" spans="1:7" ht="14.25">
      <c r="A51" s="493"/>
      <c r="B51" s="227" t="s">
        <v>47</v>
      </c>
      <c r="C51" s="228">
        <v>8160</v>
      </c>
      <c r="D51" s="229">
        <v>1.47</v>
      </c>
      <c r="E51" s="229">
        <v>64.43</v>
      </c>
      <c r="F51" s="229">
        <v>512.07</v>
      </c>
      <c r="G51" s="230">
        <v>70.96608783624596</v>
      </c>
    </row>
    <row r="52" spans="1:7" ht="14.25">
      <c r="A52" s="493"/>
      <c r="B52" s="227" t="s">
        <v>5</v>
      </c>
      <c r="C52" s="228">
        <v>4105</v>
      </c>
      <c r="D52" s="229">
        <v>0.74</v>
      </c>
      <c r="E52" s="229">
        <v>52.84</v>
      </c>
      <c r="F52" s="229">
        <v>553.28</v>
      </c>
      <c r="G52" s="230">
        <v>76.67724545089179</v>
      </c>
    </row>
    <row r="53" spans="1:7" ht="14.25">
      <c r="A53" s="493"/>
      <c r="B53" s="227" t="s">
        <v>6</v>
      </c>
      <c r="C53" s="228">
        <v>48978</v>
      </c>
      <c r="D53" s="229">
        <v>8.8</v>
      </c>
      <c r="E53" s="229">
        <v>71.04</v>
      </c>
      <c r="F53" s="229">
        <v>541.11</v>
      </c>
      <c r="G53" s="230">
        <v>74.99064539822886</v>
      </c>
    </row>
    <row r="54" spans="1:7" ht="14.25">
      <c r="A54" s="493"/>
      <c r="B54" s="231" t="s">
        <v>7</v>
      </c>
      <c r="C54" s="232">
        <v>73553</v>
      </c>
      <c r="D54" s="233">
        <v>13.21</v>
      </c>
      <c r="E54" s="233">
        <v>67.35</v>
      </c>
      <c r="F54" s="233">
        <v>626.96</v>
      </c>
      <c r="G54" s="234">
        <v>86.88831298418725</v>
      </c>
    </row>
    <row r="55" spans="1:7" ht="14.25">
      <c r="A55" s="494" t="s">
        <v>243</v>
      </c>
      <c r="B55" s="227" t="s">
        <v>47</v>
      </c>
      <c r="C55" s="228">
        <v>4133</v>
      </c>
      <c r="D55" s="229">
        <v>0.74</v>
      </c>
      <c r="E55" s="229">
        <v>67.6</v>
      </c>
      <c r="F55" s="229">
        <v>128.3</v>
      </c>
      <c r="G55" s="230">
        <v>17.780672699807365</v>
      </c>
    </row>
    <row r="56" spans="1:7" ht="14.25">
      <c r="A56" s="495"/>
      <c r="B56" s="227" t="s">
        <v>5</v>
      </c>
      <c r="C56" s="228">
        <v>105</v>
      </c>
      <c r="D56" s="229">
        <v>0.02</v>
      </c>
      <c r="E56" s="229">
        <v>51.62</v>
      </c>
      <c r="F56" s="229">
        <v>297.29</v>
      </c>
      <c r="G56" s="230">
        <v>41.20043793394958</v>
      </c>
    </row>
    <row r="57" spans="1:7" ht="14.25">
      <c r="A57" s="495"/>
      <c r="B57" s="227" t="s">
        <v>6</v>
      </c>
      <c r="C57" s="228">
        <v>4063</v>
      </c>
      <c r="D57" s="229">
        <v>0.73</v>
      </c>
      <c r="E57" s="229">
        <v>65.56</v>
      </c>
      <c r="F57" s="229">
        <v>98.26</v>
      </c>
      <c r="G57" s="230">
        <v>13.617528444918719</v>
      </c>
    </row>
    <row r="58" spans="1:7" ht="14.25">
      <c r="A58" s="496"/>
      <c r="B58" s="231" t="s">
        <v>7</v>
      </c>
      <c r="C58" s="232">
        <v>8301</v>
      </c>
      <c r="D58" s="233">
        <v>1.49</v>
      </c>
      <c r="E58" s="233">
        <v>66.4</v>
      </c>
      <c r="F58" s="233">
        <v>115.73</v>
      </c>
      <c r="G58" s="234">
        <v>16.038637969982123</v>
      </c>
    </row>
    <row r="59" spans="1:7" ht="19.5" customHeight="1">
      <c r="A59" s="494" t="s">
        <v>244</v>
      </c>
      <c r="B59" s="227" t="s">
        <v>245</v>
      </c>
      <c r="C59" s="228">
        <v>23838</v>
      </c>
      <c r="D59" s="229">
        <v>4.28</v>
      </c>
      <c r="E59" s="229">
        <v>66.89</v>
      </c>
      <c r="F59" s="229">
        <v>362.26</v>
      </c>
      <c r="G59" s="230">
        <v>84.72530813667937</v>
      </c>
    </row>
    <row r="60" spans="1:7" ht="22.5" customHeight="1">
      <c r="A60" s="495"/>
      <c r="B60" s="227" t="s">
        <v>140</v>
      </c>
      <c r="C60" s="228">
        <v>281000</v>
      </c>
      <c r="D60" s="229">
        <v>50.48</v>
      </c>
      <c r="E60" s="229">
        <v>71.44</v>
      </c>
      <c r="F60" s="229">
        <v>439.06</v>
      </c>
      <c r="G60" s="230">
        <v>102.68727927590804</v>
      </c>
    </row>
    <row r="61" spans="1:7" ht="14.25">
      <c r="A61" s="496"/>
      <c r="B61" s="231" t="s">
        <v>7</v>
      </c>
      <c r="C61" s="232">
        <v>304838</v>
      </c>
      <c r="D61" s="233">
        <v>54.76</v>
      </c>
      <c r="E61" s="233">
        <v>71.08</v>
      </c>
      <c r="F61" s="233">
        <v>433.05</v>
      </c>
      <c r="G61" s="234">
        <v>101.28166148233038</v>
      </c>
    </row>
    <row r="62" spans="1:7" ht="21.75" customHeight="1">
      <c r="A62" s="497" t="s">
        <v>246</v>
      </c>
      <c r="B62" s="497"/>
      <c r="C62" s="497"/>
      <c r="D62" s="497"/>
      <c r="E62" s="497"/>
      <c r="F62" s="497"/>
      <c r="G62" s="497"/>
    </row>
  </sheetData>
  <sheetProtection/>
  <mergeCells count="25">
    <mergeCell ref="A1:G1"/>
    <mergeCell ref="A2:A3"/>
    <mergeCell ref="B2:B3"/>
    <mergeCell ref="C2:C3"/>
    <mergeCell ref="D2:D3"/>
    <mergeCell ref="E2:E3"/>
    <mergeCell ref="F2:F3"/>
    <mergeCell ref="G2:G3"/>
    <mergeCell ref="A43:G43"/>
    <mergeCell ref="A4:G4"/>
    <mergeCell ref="A5:G5"/>
    <mergeCell ref="A6:A11"/>
    <mergeCell ref="A12:A16"/>
    <mergeCell ref="A17:A20"/>
    <mergeCell ref="A21:A23"/>
    <mergeCell ref="A24:G24"/>
    <mergeCell ref="A25:A30"/>
    <mergeCell ref="A31:A35"/>
    <mergeCell ref="A36:A39"/>
    <mergeCell ref="A40:A42"/>
    <mergeCell ref="A44:A49"/>
    <mergeCell ref="A50:A54"/>
    <mergeCell ref="A55:A58"/>
    <mergeCell ref="A59:A61"/>
    <mergeCell ref="A62:G62"/>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S52"/>
  <sheetViews>
    <sheetView zoomScalePageLayoutView="0" workbookViewId="0" topLeftCell="A1">
      <selection activeCell="T10" sqref="T10"/>
    </sheetView>
  </sheetViews>
  <sheetFormatPr defaultColWidth="9.140625" defaultRowHeight="15"/>
  <cols>
    <col min="4" max="4" width="10.8515625" style="0" customWidth="1"/>
    <col min="7" max="7" width="9.8515625" style="0" customWidth="1"/>
    <col min="10" max="10" width="10.00390625" style="0" customWidth="1"/>
    <col min="13" max="13" width="11.7109375" style="0" customWidth="1"/>
    <col min="16" max="16" width="10.8515625" style="0" customWidth="1"/>
    <col min="19" max="19" width="10.28125" style="0" customWidth="1"/>
  </cols>
  <sheetData>
    <row r="1" spans="1:19" ht="14.25">
      <c r="A1" s="453" t="s">
        <v>303</v>
      </c>
      <c r="B1" s="453"/>
      <c r="C1" s="453"/>
      <c r="D1" s="453"/>
      <c r="E1" s="453"/>
      <c r="F1" s="453"/>
      <c r="G1" s="453"/>
      <c r="H1" s="453"/>
      <c r="I1" s="453"/>
      <c r="J1" s="453"/>
      <c r="K1" s="453"/>
      <c r="L1" s="453"/>
      <c r="M1" s="453"/>
      <c r="N1" s="453"/>
      <c r="O1" s="453"/>
      <c r="P1" s="453"/>
      <c r="Q1" s="453"/>
      <c r="R1" s="453"/>
      <c r="S1" s="453"/>
    </row>
    <row r="2" spans="1:19" ht="15">
      <c r="A2" s="460"/>
      <c r="B2" s="460"/>
      <c r="C2" s="460"/>
      <c r="D2" s="460"/>
      <c r="E2" s="460"/>
      <c r="F2" s="460"/>
      <c r="G2" s="460"/>
      <c r="H2" s="460"/>
      <c r="I2" s="460"/>
      <c r="J2" s="460"/>
      <c r="K2" s="460"/>
      <c r="L2" s="460"/>
      <c r="M2" s="460"/>
      <c r="N2" s="460"/>
      <c r="O2" s="460"/>
      <c r="P2" s="460"/>
      <c r="Q2" s="460"/>
      <c r="R2" s="460"/>
      <c r="S2" s="460"/>
    </row>
    <row r="3" spans="1:19" ht="14.25">
      <c r="A3" s="508" t="s">
        <v>302</v>
      </c>
      <c r="B3" s="482" t="s">
        <v>247</v>
      </c>
      <c r="C3" s="510"/>
      <c r="D3" s="510"/>
      <c r="E3" s="510"/>
      <c r="F3" s="510"/>
      <c r="G3" s="487"/>
      <c r="H3" s="482" t="s">
        <v>47</v>
      </c>
      <c r="I3" s="510"/>
      <c r="J3" s="510"/>
      <c r="K3" s="510"/>
      <c r="L3" s="510"/>
      <c r="M3" s="487"/>
      <c r="N3" s="482" t="s">
        <v>248</v>
      </c>
      <c r="O3" s="510"/>
      <c r="P3" s="510"/>
      <c r="Q3" s="510"/>
      <c r="R3" s="510"/>
      <c r="S3" s="487"/>
    </row>
    <row r="4" spans="1:19" ht="14.25">
      <c r="A4" s="464"/>
      <c r="B4" s="482" t="s">
        <v>249</v>
      </c>
      <c r="C4" s="510"/>
      <c r="D4" s="487"/>
      <c r="E4" s="482" t="s">
        <v>250</v>
      </c>
      <c r="F4" s="510"/>
      <c r="G4" s="487"/>
      <c r="H4" s="482" t="s">
        <v>249</v>
      </c>
      <c r="I4" s="510"/>
      <c r="J4" s="487"/>
      <c r="K4" s="482" t="s">
        <v>250</v>
      </c>
      <c r="L4" s="510"/>
      <c r="M4" s="487"/>
      <c r="N4" s="482" t="s">
        <v>249</v>
      </c>
      <c r="O4" s="510"/>
      <c r="P4" s="487"/>
      <c r="Q4" s="482" t="s">
        <v>250</v>
      </c>
      <c r="R4" s="510"/>
      <c r="S4" s="487"/>
    </row>
    <row r="5" spans="1:19" ht="39">
      <c r="A5" s="509"/>
      <c r="B5" s="92" t="s">
        <v>1</v>
      </c>
      <c r="C5" s="235" t="s">
        <v>251</v>
      </c>
      <c r="D5" s="236" t="s">
        <v>252</v>
      </c>
      <c r="E5" s="92" t="s">
        <v>1</v>
      </c>
      <c r="F5" s="235" t="s">
        <v>251</v>
      </c>
      <c r="G5" s="236" t="s">
        <v>252</v>
      </c>
      <c r="H5" s="92" t="s">
        <v>1</v>
      </c>
      <c r="I5" s="235" t="s">
        <v>251</v>
      </c>
      <c r="J5" s="236" t="s">
        <v>252</v>
      </c>
      <c r="K5" s="92" t="s">
        <v>1</v>
      </c>
      <c r="L5" s="235" t="s">
        <v>251</v>
      </c>
      <c r="M5" s="236" t="s">
        <v>252</v>
      </c>
      <c r="N5" s="92" t="s">
        <v>1</v>
      </c>
      <c r="O5" s="235" t="s">
        <v>251</v>
      </c>
      <c r="P5" s="236" t="s">
        <v>252</v>
      </c>
      <c r="Q5" s="92" t="s">
        <v>1</v>
      </c>
      <c r="R5" s="235" t="s">
        <v>251</v>
      </c>
      <c r="S5" s="68" t="s">
        <v>252</v>
      </c>
    </row>
    <row r="6" spans="1:19" ht="15">
      <c r="A6" s="237"/>
      <c r="B6" s="511" t="s">
        <v>4</v>
      </c>
      <c r="C6" s="512"/>
      <c r="D6" s="512"/>
      <c r="E6" s="512"/>
      <c r="F6" s="512"/>
      <c r="G6" s="512"/>
      <c r="H6" s="512"/>
      <c r="I6" s="512"/>
      <c r="J6" s="512"/>
      <c r="K6" s="512"/>
      <c r="L6" s="512"/>
      <c r="M6" s="512"/>
      <c r="N6" s="512"/>
      <c r="O6" s="512"/>
      <c r="P6" s="512"/>
      <c r="Q6" s="512"/>
      <c r="R6" s="512"/>
      <c r="S6" s="513"/>
    </row>
    <row r="7" spans="1:19" ht="15">
      <c r="A7" s="238">
        <v>2001</v>
      </c>
      <c r="B7" s="133">
        <v>110532</v>
      </c>
      <c r="C7" s="217">
        <v>1407.44</v>
      </c>
      <c r="D7" s="166">
        <v>55.94</v>
      </c>
      <c r="E7" s="133">
        <v>69697</v>
      </c>
      <c r="F7" s="217">
        <v>813.18</v>
      </c>
      <c r="G7" s="166">
        <v>59.1</v>
      </c>
      <c r="H7" s="133">
        <v>82587</v>
      </c>
      <c r="I7" s="217">
        <v>507.37</v>
      </c>
      <c r="J7" s="166">
        <v>61.54</v>
      </c>
      <c r="K7" s="133">
        <v>87209</v>
      </c>
      <c r="L7" s="217">
        <v>460.44</v>
      </c>
      <c r="M7" s="166">
        <v>62.08</v>
      </c>
      <c r="N7" s="133">
        <v>193119</v>
      </c>
      <c r="O7" s="217">
        <v>1022.53</v>
      </c>
      <c r="P7" s="134">
        <v>58.34</v>
      </c>
      <c r="Q7" s="133">
        <v>156906</v>
      </c>
      <c r="R7" s="217">
        <v>617.13</v>
      </c>
      <c r="S7" s="134">
        <v>60.75</v>
      </c>
    </row>
    <row r="8" spans="1:19" ht="15">
      <c r="A8" s="238">
        <v>2002</v>
      </c>
      <c r="B8" s="133">
        <v>126133</v>
      </c>
      <c r="C8" s="217">
        <v>1422.57</v>
      </c>
      <c r="D8" s="166">
        <v>55.74</v>
      </c>
      <c r="E8" s="133">
        <v>76352</v>
      </c>
      <c r="F8" s="217">
        <v>854.1</v>
      </c>
      <c r="G8" s="166">
        <v>58.31</v>
      </c>
      <c r="H8" s="133">
        <v>101746</v>
      </c>
      <c r="I8" s="217">
        <v>519.38</v>
      </c>
      <c r="J8" s="166">
        <v>61.74</v>
      </c>
      <c r="K8" s="133">
        <v>89429</v>
      </c>
      <c r="L8" s="217">
        <v>478.9</v>
      </c>
      <c r="M8" s="166">
        <v>62.24</v>
      </c>
      <c r="N8" s="133">
        <v>227879</v>
      </c>
      <c r="O8" s="217">
        <v>1019.3</v>
      </c>
      <c r="P8" s="134">
        <v>58.42</v>
      </c>
      <c r="Q8" s="133">
        <v>165781</v>
      </c>
      <c r="R8" s="217">
        <v>651.7</v>
      </c>
      <c r="S8" s="134">
        <v>60.43</v>
      </c>
    </row>
    <row r="9" spans="1:19" ht="15">
      <c r="A9" s="238">
        <v>2003</v>
      </c>
      <c r="B9" s="133">
        <v>166426</v>
      </c>
      <c r="C9" s="217">
        <v>2222.5</v>
      </c>
      <c r="D9" s="166">
        <v>56.64</v>
      </c>
      <c r="E9" s="133">
        <v>90491</v>
      </c>
      <c r="F9" s="217">
        <v>909.53</v>
      </c>
      <c r="G9" s="166">
        <v>58.33</v>
      </c>
      <c r="H9" s="133">
        <v>123426</v>
      </c>
      <c r="I9" s="217">
        <v>985.53</v>
      </c>
      <c r="J9" s="166">
        <v>61.94</v>
      </c>
      <c r="K9" s="133">
        <v>96908</v>
      </c>
      <c r="L9" s="217">
        <v>493.56</v>
      </c>
      <c r="M9" s="166">
        <v>62.98</v>
      </c>
      <c r="N9" s="133">
        <v>289852</v>
      </c>
      <c r="O9" s="217">
        <v>1695.77</v>
      </c>
      <c r="P9" s="134">
        <v>58.9</v>
      </c>
      <c r="Q9" s="133">
        <v>187399</v>
      </c>
      <c r="R9" s="217">
        <v>694.43</v>
      </c>
      <c r="S9" s="134">
        <v>60.73</v>
      </c>
    </row>
    <row r="10" spans="1:19" ht="15">
      <c r="A10" s="238">
        <v>2004</v>
      </c>
      <c r="B10" s="133">
        <v>140678</v>
      </c>
      <c r="C10" s="217">
        <v>1596.91</v>
      </c>
      <c r="D10" s="166">
        <v>56.16</v>
      </c>
      <c r="E10" s="133">
        <v>80378</v>
      </c>
      <c r="F10" s="217">
        <v>949.81</v>
      </c>
      <c r="G10" s="166">
        <v>58.51</v>
      </c>
      <c r="H10" s="133">
        <v>104091</v>
      </c>
      <c r="I10" s="217">
        <v>601.66</v>
      </c>
      <c r="J10" s="166">
        <v>62.18</v>
      </c>
      <c r="K10" s="133">
        <v>96621</v>
      </c>
      <c r="L10" s="217">
        <v>504.63</v>
      </c>
      <c r="M10" s="166">
        <v>63.18</v>
      </c>
      <c r="N10" s="133">
        <v>244769</v>
      </c>
      <c r="O10" s="217">
        <v>1173.66</v>
      </c>
      <c r="P10" s="134">
        <v>58.72</v>
      </c>
      <c r="Q10" s="133">
        <v>176999</v>
      </c>
      <c r="R10" s="217">
        <v>706.79</v>
      </c>
      <c r="S10" s="134">
        <v>61.06</v>
      </c>
    </row>
    <row r="11" spans="1:19" ht="15">
      <c r="A11" s="238">
        <v>2005</v>
      </c>
      <c r="B11" s="133">
        <v>74909</v>
      </c>
      <c r="C11" s="217">
        <v>1731.33</v>
      </c>
      <c r="D11" s="166">
        <v>58.17</v>
      </c>
      <c r="E11" s="133">
        <v>89973</v>
      </c>
      <c r="F11" s="217">
        <v>971.46</v>
      </c>
      <c r="G11" s="166">
        <v>58.57</v>
      </c>
      <c r="H11" s="133">
        <v>116190</v>
      </c>
      <c r="I11" s="217">
        <v>607.45</v>
      </c>
      <c r="J11" s="166">
        <v>62.35</v>
      </c>
      <c r="K11" s="133">
        <v>103474</v>
      </c>
      <c r="L11" s="217">
        <v>515.1</v>
      </c>
      <c r="M11" s="166">
        <v>63.23</v>
      </c>
      <c r="N11" s="133">
        <v>191099</v>
      </c>
      <c r="O11" s="217">
        <v>1048</v>
      </c>
      <c r="P11" s="134">
        <v>60.71</v>
      </c>
      <c r="Q11" s="133">
        <v>193447</v>
      </c>
      <c r="R11" s="217">
        <v>727.36</v>
      </c>
      <c r="S11" s="134">
        <v>61.06</v>
      </c>
    </row>
    <row r="12" spans="1:19" ht="15">
      <c r="A12" s="238">
        <v>2006</v>
      </c>
      <c r="B12" s="133">
        <v>130680</v>
      </c>
      <c r="C12" s="217">
        <v>1671.48</v>
      </c>
      <c r="D12" s="166">
        <v>56.97</v>
      </c>
      <c r="E12" s="133">
        <v>83253</v>
      </c>
      <c r="F12" s="217">
        <v>1006.55</v>
      </c>
      <c r="G12" s="166">
        <v>58.57</v>
      </c>
      <c r="H12" s="133">
        <v>112966</v>
      </c>
      <c r="I12" s="217">
        <v>631.88</v>
      </c>
      <c r="J12" s="166">
        <v>62.06</v>
      </c>
      <c r="K12" s="133">
        <v>99299</v>
      </c>
      <c r="L12" s="217">
        <v>526.6</v>
      </c>
      <c r="M12" s="166">
        <v>62.97</v>
      </c>
      <c r="N12" s="133">
        <v>243646</v>
      </c>
      <c r="O12" s="217">
        <v>1189.47</v>
      </c>
      <c r="P12" s="134">
        <v>59.33</v>
      </c>
      <c r="Q12" s="133">
        <v>182552</v>
      </c>
      <c r="R12" s="217">
        <v>745.48</v>
      </c>
      <c r="S12" s="134">
        <v>60.96</v>
      </c>
    </row>
    <row r="13" spans="1:19" ht="15">
      <c r="A13" s="238">
        <v>2007</v>
      </c>
      <c r="B13" s="133">
        <v>87974</v>
      </c>
      <c r="C13" s="217">
        <v>1809</v>
      </c>
      <c r="D13" s="166">
        <v>58.32</v>
      </c>
      <c r="E13" s="133">
        <v>86377</v>
      </c>
      <c r="F13" s="217">
        <v>1041.33</v>
      </c>
      <c r="G13" s="166">
        <v>58.62</v>
      </c>
      <c r="H13" s="133">
        <v>109345</v>
      </c>
      <c r="I13" s="217">
        <v>670.2</v>
      </c>
      <c r="J13" s="166">
        <v>61.97</v>
      </c>
      <c r="K13" s="133">
        <v>93146</v>
      </c>
      <c r="L13" s="217">
        <v>543.9</v>
      </c>
      <c r="M13" s="166">
        <v>62.61</v>
      </c>
      <c r="N13" s="133">
        <v>197319</v>
      </c>
      <c r="O13" s="217">
        <v>1177.93</v>
      </c>
      <c r="P13" s="134">
        <v>60.34</v>
      </c>
      <c r="Q13" s="133">
        <v>179523</v>
      </c>
      <c r="R13" s="217">
        <v>783.23</v>
      </c>
      <c r="S13" s="134">
        <v>60.69</v>
      </c>
    </row>
    <row r="14" spans="1:19" ht="15">
      <c r="A14" s="238">
        <v>2008</v>
      </c>
      <c r="B14" s="133">
        <v>133283</v>
      </c>
      <c r="C14" s="217">
        <v>1867.31</v>
      </c>
      <c r="D14" s="166">
        <v>57.83</v>
      </c>
      <c r="E14" s="133">
        <v>79991</v>
      </c>
      <c r="F14" s="217">
        <v>1103.31</v>
      </c>
      <c r="G14" s="166">
        <v>58.75</v>
      </c>
      <c r="H14" s="133">
        <v>84255</v>
      </c>
      <c r="I14" s="217">
        <v>682.35</v>
      </c>
      <c r="J14" s="166">
        <v>62.41</v>
      </c>
      <c r="K14" s="133">
        <v>49841</v>
      </c>
      <c r="L14" s="217">
        <v>526.67</v>
      </c>
      <c r="M14" s="166">
        <v>64.05</v>
      </c>
      <c r="N14" s="133">
        <v>217538</v>
      </c>
      <c r="O14" s="217">
        <v>1408.36</v>
      </c>
      <c r="P14" s="134">
        <v>59.61</v>
      </c>
      <c r="Q14" s="133">
        <v>129832</v>
      </c>
      <c r="R14" s="217">
        <v>881.94</v>
      </c>
      <c r="S14" s="134">
        <v>60.78</v>
      </c>
    </row>
    <row r="15" spans="1:19" ht="15">
      <c r="A15" s="238">
        <v>2009</v>
      </c>
      <c r="B15" s="133">
        <v>62843</v>
      </c>
      <c r="C15" s="217">
        <v>2022.33</v>
      </c>
      <c r="D15" s="166">
        <v>59.12</v>
      </c>
      <c r="E15" s="133">
        <v>45778</v>
      </c>
      <c r="F15" s="217">
        <v>1203.82</v>
      </c>
      <c r="G15" s="166">
        <v>58.64</v>
      </c>
      <c r="H15" s="133">
        <v>107826</v>
      </c>
      <c r="I15" s="217">
        <v>704.88</v>
      </c>
      <c r="J15" s="166">
        <v>62.18</v>
      </c>
      <c r="K15" s="133">
        <v>76975</v>
      </c>
      <c r="L15" s="217">
        <v>565.23</v>
      </c>
      <c r="M15" s="166">
        <v>63.22</v>
      </c>
      <c r="N15" s="133">
        <v>170669</v>
      </c>
      <c r="O15" s="217">
        <v>1189.98</v>
      </c>
      <c r="P15" s="134">
        <v>61.05</v>
      </c>
      <c r="Q15" s="133">
        <v>122753</v>
      </c>
      <c r="R15" s="217">
        <v>803.38</v>
      </c>
      <c r="S15" s="134">
        <v>61.51</v>
      </c>
    </row>
    <row r="16" spans="1:19" ht="15">
      <c r="A16" s="238">
        <v>2010</v>
      </c>
      <c r="B16" s="133">
        <v>109701</v>
      </c>
      <c r="C16" s="217">
        <v>1930.64</v>
      </c>
      <c r="D16" s="166">
        <v>58.33</v>
      </c>
      <c r="E16" s="133">
        <v>63885</v>
      </c>
      <c r="F16" s="217">
        <v>1235.44</v>
      </c>
      <c r="G16" s="166">
        <v>59.11</v>
      </c>
      <c r="H16" s="133">
        <v>101866</v>
      </c>
      <c r="I16" s="217">
        <v>720.81</v>
      </c>
      <c r="J16" s="166">
        <v>62.28</v>
      </c>
      <c r="K16" s="133">
        <v>71709</v>
      </c>
      <c r="L16" s="217">
        <v>578.6</v>
      </c>
      <c r="M16" s="166">
        <v>63.28</v>
      </c>
      <c r="N16" s="133">
        <v>211567</v>
      </c>
      <c r="O16" s="217">
        <v>1348.13</v>
      </c>
      <c r="P16" s="134">
        <v>60.23</v>
      </c>
      <c r="Q16" s="133">
        <v>135594</v>
      </c>
      <c r="R16" s="217">
        <v>888.07</v>
      </c>
      <c r="S16" s="134">
        <v>61.31</v>
      </c>
    </row>
    <row r="17" spans="1:19" ht="15">
      <c r="A17" s="238">
        <v>2011</v>
      </c>
      <c r="B17" s="133">
        <v>101055</v>
      </c>
      <c r="C17" s="217">
        <v>1995.89</v>
      </c>
      <c r="D17" s="166">
        <v>58.66</v>
      </c>
      <c r="E17" s="133">
        <v>47205</v>
      </c>
      <c r="F17" s="217">
        <v>1271.64</v>
      </c>
      <c r="G17" s="166">
        <v>59.08</v>
      </c>
      <c r="H17" s="133">
        <v>64538</v>
      </c>
      <c r="I17" s="217">
        <v>749.92</v>
      </c>
      <c r="J17" s="166">
        <v>62.63</v>
      </c>
      <c r="K17" s="133">
        <v>58023</v>
      </c>
      <c r="L17" s="217">
        <v>600.42</v>
      </c>
      <c r="M17" s="166">
        <v>63.38</v>
      </c>
      <c r="N17" s="133">
        <v>165593</v>
      </c>
      <c r="O17" s="217">
        <v>1510.29</v>
      </c>
      <c r="P17" s="134">
        <v>60.21</v>
      </c>
      <c r="Q17" s="133">
        <v>105228</v>
      </c>
      <c r="R17" s="217">
        <v>901.53</v>
      </c>
      <c r="S17" s="134">
        <v>61.45</v>
      </c>
    </row>
    <row r="18" spans="1:19" ht="15">
      <c r="A18" s="238">
        <v>2012</v>
      </c>
      <c r="B18" s="133">
        <v>79977</v>
      </c>
      <c r="C18" s="217">
        <v>1997.28</v>
      </c>
      <c r="D18" s="166">
        <v>59.07</v>
      </c>
      <c r="E18" s="133">
        <v>31711</v>
      </c>
      <c r="F18" s="217">
        <v>1300.08</v>
      </c>
      <c r="G18" s="166">
        <v>60.57</v>
      </c>
      <c r="H18" s="133">
        <v>81231</v>
      </c>
      <c r="I18" s="217">
        <v>791.93</v>
      </c>
      <c r="J18" s="166">
        <v>62.91</v>
      </c>
      <c r="K18" s="133">
        <v>35747</v>
      </c>
      <c r="L18" s="217">
        <v>641.8</v>
      </c>
      <c r="M18" s="166">
        <v>64.64</v>
      </c>
      <c r="N18" s="133">
        <v>161208</v>
      </c>
      <c r="O18" s="217">
        <v>1389.92</v>
      </c>
      <c r="P18" s="134">
        <v>61</v>
      </c>
      <c r="Q18" s="133">
        <v>67458</v>
      </c>
      <c r="R18" s="217">
        <v>951.25</v>
      </c>
      <c r="S18" s="134">
        <v>62.73</v>
      </c>
    </row>
    <row r="19" spans="1:19" ht="15">
      <c r="A19" s="238">
        <v>2013</v>
      </c>
      <c r="B19" s="133">
        <v>63382</v>
      </c>
      <c r="C19" s="217">
        <v>2003.72</v>
      </c>
      <c r="D19" s="166">
        <v>59.63</v>
      </c>
      <c r="E19" s="133">
        <v>43754</v>
      </c>
      <c r="F19" s="217">
        <v>1338.59</v>
      </c>
      <c r="G19" s="166">
        <v>59.89</v>
      </c>
      <c r="H19" s="133">
        <v>54837</v>
      </c>
      <c r="I19" s="217">
        <v>860.56</v>
      </c>
      <c r="J19" s="166">
        <v>63.99</v>
      </c>
      <c r="K19" s="133">
        <v>57059</v>
      </c>
      <c r="L19" s="217">
        <v>666.69</v>
      </c>
      <c r="M19" s="166">
        <v>64.55</v>
      </c>
      <c r="N19" s="133">
        <v>118219</v>
      </c>
      <c r="O19" s="217">
        <v>1473.45</v>
      </c>
      <c r="P19" s="134">
        <v>61.65</v>
      </c>
      <c r="Q19" s="133">
        <v>100813</v>
      </c>
      <c r="R19" s="217">
        <v>958.3</v>
      </c>
      <c r="S19" s="134">
        <v>62.53</v>
      </c>
    </row>
    <row r="20" spans="1:19" ht="15">
      <c r="A20" s="238">
        <v>2014</v>
      </c>
      <c r="B20" s="133">
        <v>57439</v>
      </c>
      <c r="C20" s="217">
        <v>1947.56</v>
      </c>
      <c r="D20" s="166">
        <v>59.71</v>
      </c>
      <c r="E20" s="133">
        <v>25539</v>
      </c>
      <c r="F20" s="217">
        <v>1287.76</v>
      </c>
      <c r="G20" s="166">
        <v>60.23</v>
      </c>
      <c r="H20" s="133">
        <v>51091</v>
      </c>
      <c r="I20" s="217">
        <v>909.78</v>
      </c>
      <c r="J20" s="166">
        <v>64.9</v>
      </c>
      <c r="K20" s="133">
        <v>37409</v>
      </c>
      <c r="L20" s="217">
        <v>692.49</v>
      </c>
      <c r="M20" s="166">
        <v>66.17</v>
      </c>
      <c r="N20" s="133">
        <v>108530</v>
      </c>
      <c r="O20" s="217">
        <v>1459.02</v>
      </c>
      <c r="P20" s="134">
        <v>62.15</v>
      </c>
      <c r="Q20" s="133">
        <v>62948</v>
      </c>
      <c r="R20" s="217">
        <v>934</v>
      </c>
      <c r="S20" s="134">
        <v>63.76</v>
      </c>
    </row>
    <row r="21" spans="1:19" ht="15">
      <c r="A21" s="239"/>
      <c r="B21" s="514" t="s">
        <v>8</v>
      </c>
      <c r="C21" s="515"/>
      <c r="D21" s="515"/>
      <c r="E21" s="515"/>
      <c r="F21" s="515"/>
      <c r="G21" s="515"/>
      <c r="H21" s="515"/>
      <c r="I21" s="515"/>
      <c r="J21" s="515"/>
      <c r="K21" s="515"/>
      <c r="L21" s="515"/>
      <c r="M21" s="515"/>
      <c r="N21" s="515"/>
      <c r="O21" s="515"/>
      <c r="P21" s="515"/>
      <c r="Q21" s="515"/>
      <c r="R21" s="515"/>
      <c r="S21" s="516"/>
    </row>
    <row r="22" spans="1:19" ht="15">
      <c r="A22" s="238">
        <v>2001</v>
      </c>
      <c r="B22" s="133">
        <v>90440</v>
      </c>
      <c r="C22" s="217">
        <v>1463.3</v>
      </c>
      <c r="D22" s="166">
        <v>56.18</v>
      </c>
      <c r="E22" s="133">
        <v>57552</v>
      </c>
      <c r="F22" s="217">
        <v>853.67</v>
      </c>
      <c r="G22" s="166">
        <v>59.35</v>
      </c>
      <c r="H22" s="133">
        <v>29527</v>
      </c>
      <c r="I22" s="217">
        <v>609.55</v>
      </c>
      <c r="J22" s="166">
        <v>64.22</v>
      </c>
      <c r="K22" s="133">
        <v>31845</v>
      </c>
      <c r="L22" s="217">
        <v>526.32</v>
      </c>
      <c r="M22" s="166">
        <v>65.13</v>
      </c>
      <c r="N22" s="133">
        <v>119967</v>
      </c>
      <c r="O22" s="217">
        <v>1253.17</v>
      </c>
      <c r="P22" s="134">
        <v>58.16</v>
      </c>
      <c r="Q22" s="133">
        <v>89397</v>
      </c>
      <c r="R22" s="217">
        <v>737.06</v>
      </c>
      <c r="S22" s="134">
        <v>61.41</v>
      </c>
    </row>
    <row r="23" spans="1:19" ht="15">
      <c r="A23" s="238">
        <v>2002</v>
      </c>
      <c r="B23" s="133">
        <v>102447</v>
      </c>
      <c r="C23" s="217">
        <v>1482.68</v>
      </c>
      <c r="D23" s="166">
        <v>55.93</v>
      </c>
      <c r="E23" s="133">
        <v>61204</v>
      </c>
      <c r="F23" s="217">
        <v>911.35</v>
      </c>
      <c r="G23" s="166">
        <v>58.6</v>
      </c>
      <c r="H23" s="133">
        <v>36157</v>
      </c>
      <c r="I23" s="217">
        <v>624.08</v>
      </c>
      <c r="J23" s="166">
        <v>64.59</v>
      </c>
      <c r="K23" s="133">
        <v>33528</v>
      </c>
      <c r="L23" s="217">
        <v>546.37</v>
      </c>
      <c r="M23" s="166">
        <v>65.28</v>
      </c>
      <c r="N23" s="133">
        <v>138604</v>
      </c>
      <c r="O23" s="217">
        <v>1258.7</v>
      </c>
      <c r="P23" s="134">
        <v>58.19</v>
      </c>
      <c r="Q23" s="133">
        <v>94732</v>
      </c>
      <c r="R23" s="217">
        <v>782.17</v>
      </c>
      <c r="S23" s="134">
        <v>60.97</v>
      </c>
    </row>
    <row r="24" spans="1:19" ht="15">
      <c r="A24" s="238">
        <v>2003</v>
      </c>
      <c r="B24" s="133">
        <v>142507</v>
      </c>
      <c r="C24" s="217">
        <v>2374.16</v>
      </c>
      <c r="D24" s="166">
        <v>56.88</v>
      </c>
      <c r="E24" s="133">
        <v>71465</v>
      </c>
      <c r="F24" s="217">
        <v>971.36</v>
      </c>
      <c r="G24" s="166">
        <v>58.56</v>
      </c>
      <c r="H24" s="133">
        <v>57840</v>
      </c>
      <c r="I24" s="217">
        <v>1502.69</v>
      </c>
      <c r="J24" s="166">
        <v>63.8</v>
      </c>
      <c r="K24" s="133">
        <v>37739</v>
      </c>
      <c r="L24" s="217">
        <v>559.31</v>
      </c>
      <c r="M24" s="166">
        <v>65.92</v>
      </c>
      <c r="N24" s="133">
        <v>200347</v>
      </c>
      <c r="O24" s="217">
        <v>2122.57</v>
      </c>
      <c r="P24" s="134">
        <v>58.88</v>
      </c>
      <c r="Q24" s="133">
        <v>109204</v>
      </c>
      <c r="R24" s="217">
        <v>828.96</v>
      </c>
      <c r="S24" s="134">
        <v>61.11</v>
      </c>
    </row>
    <row r="25" spans="1:19" ht="15">
      <c r="A25" s="238">
        <v>2004</v>
      </c>
      <c r="B25" s="133">
        <v>110104</v>
      </c>
      <c r="C25" s="217">
        <v>1685.05</v>
      </c>
      <c r="D25" s="166">
        <v>56.41</v>
      </c>
      <c r="E25" s="133">
        <v>63411</v>
      </c>
      <c r="F25" s="217">
        <v>1009.38</v>
      </c>
      <c r="G25" s="166">
        <v>58.74</v>
      </c>
      <c r="H25" s="133">
        <v>40414</v>
      </c>
      <c r="I25" s="217">
        <v>750.79</v>
      </c>
      <c r="J25" s="166">
        <v>65</v>
      </c>
      <c r="K25" s="133">
        <v>37717</v>
      </c>
      <c r="L25" s="217">
        <v>569.24</v>
      </c>
      <c r="M25" s="166">
        <v>66</v>
      </c>
      <c r="N25" s="133">
        <v>150518</v>
      </c>
      <c r="O25" s="217">
        <v>1434.21</v>
      </c>
      <c r="P25" s="134">
        <v>58.72</v>
      </c>
      <c r="Q25" s="133">
        <v>101128</v>
      </c>
      <c r="R25" s="217">
        <v>845.23</v>
      </c>
      <c r="S25" s="134">
        <v>61.45</v>
      </c>
    </row>
    <row r="26" spans="1:19" ht="15">
      <c r="A26" s="238">
        <v>2005</v>
      </c>
      <c r="B26" s="133">
        <v>61847</v>
      </c>
      <c r="C26" s="217">
        <v>1810.74</v>
      </c>
      <c r="D26" s="166">
        <v>58.38</v>
      </c>
      <c r="E26" s="133">
        <v>70122</v>
      </c>
      <c r="F26" s="217">
        <v>1032.31</v>
      </c>
      <c r="G26" s="166">
        <v>58.76</v>
      </c>
      <c r="H26" s="133">
        <v>48623</v>
      </c>
      <c r="I26" s="217">
        <v>730.77</v>
      </c>
      <c r="J26" s="166">
        <v>65.03</v>
      </c>
      <c r="K26" s="133">
        <v>43210</v>
      </c>
      <c r="L26" s="217">
        <v>573.38</v>
      </c>
      <c r="M26" s="166">
        <v>65.85</v>
      </c>
      <c r="N26" s="133">
        <v>110470</v>
      </c>
      <c r="O26" s="217">
        <v>1335.4</v>
      </c>
      <c r="P26" s="134">
        <v>61.31</v>
      </c>
      <c r="Q26" s="133">
        <v>113332</v>
      </c>
      <c r="R26" s="217">
        <v>857.34</v>
      </c>
      <c r="S26" s="134">
        <v>61.46</v>
      </c>
    </row>
    <row r="27" spans="1:19" ht="15">
      <c r="A27" s="238">
        <v>2006</v>
      </c>
      <c r="B27" s="133">
        <v>99997</v>
      </c>
      <c r="C27" s="217">
        <v>1767.1</v>
      </c>
      <c r="D27" s="166">
        <v>57.19</v>
      </c>
      <c r="E27" s="133">
        <v>64521</v>
      </c>
      <c r="F27" s="217">
        <v>1070.23</v>
      </c>
      <c r="G27" s="166">
        <v>58.74</v>
      </c>
      <c r="H27" s="133">
        <v>40629</v>
      </c>
      <c r="I27" s="217">
        <v>791.13</v>
      </c>
      <c r="J27" s="166">
        <v>65.03</v>
      </c>
      <c r="K27" s="133">
        <v>36029</v>
      </c>
      <c r="L27" s="217">
        <v>585.24</v>
      </c>
      <c r="M27" s="166">
        <v>65.93</v>
      </c>
      <c r="N27" s="133">
        <v>140626</v>
      </c>
      <c r="O27" s="217">
        <v>1485.13</v>
      </c>
      <c r="P27" s="134">
        <v>59.46</v>
      </c>
      <c r="Q27" s="133">
        <v>100550</v>
      </c>
      <c r="R27" s="217">
        <v>896.45</v>
      </c>
      <c r="S27" s="134">
        <v>61.32</v>
      </c>
    </row>
    <row r="28" spans="1:19" ht="15">
      <c r="A28" s="238">
        <v>2007</v>
      </c>
      <c r="B28" s="133">
        <v>70892</v>
      </c>
      <c r="C28" s="217">
        <v>1889.32</v>
      </c>
      <c r="D28" s="166">
        <v>58.5</v>
      </c>
      <c r="E28" s="133">
        <v>67159</v>
      </c>
      <c r="F28" s="217">
        <v>1102.31</v>
      </c>
      <c r="G28" s="166">
        <v>58.8</v>
      </c>
      <c r="H28" s="133">
        <v>37130</v>
      </c>
      <c r="I28" s="217">
        <v>851.2</v>
      </c>
      <c r="J28" s="166">
        <v>65.01</v>
      </c>
      <c r="K28" s="133">
        <v>32145</v>
      </c>
      <c r="L28" s="217">
        <v>608.88</v>
      </c>
      <c r="M28" s="166">
        <v>65.72</v>
      </c>
      <c r="N28" s="133">
        <v>108022</v>
      </c>
      <c r="O28" s="217">
        <v>1532.49</v>
      </c>
      <c r="P28" s="134">
        <v>60.74</v>
      </c>
      <c r="Q28" s="133">
        <v>99304</v>
      </c>
      <c r="R28" s="217">
        <v>942.59</v>
      </c>
      <c r="S28" s="134">
        <v>61.04</v>
      </c>
    </row>
    <row r="29" spans="1:19" ht="15">
      <c r="A29" s="238">
        <v>2008</v>
      </c>
      <c r="B29" s="133">
        <v>104693</v>
      </c>
      <c r="C29" s="217">
        <v>1968.25</v>
      </c>
      <c r="D29" s="166">
        <v>58.07</v>
      </c>
      <c r="E29" s="133">
        <v>63071</v>
      </c>
      <c r="F29" s="217">
        <v>1167.73</v>
      </c>
      <c r="G29" s="166">
        <v>58.95</v>
      </c>
      <c r="H29" s="133">
        <v>30801</v>
      </c>
      <c r="I29" s="217">
        <v>822.61</v>
      </c>
      <c r="J29" s="166">
        <v>65.27</v>
      </c>
      <c r="K29" s="133">
        <v>18959</v>
      </c>
      <c r="L29" s="217">
        <v>572.52</v>
      </c>
      <c r="M29" s="166">
        <v>66.59</v>
      </c>
      <c r="N29" s="133">
        <v>135494</v>
      </c>
      <c r="O29" s="217">
        <v>1707.81</v>
      </c>
      <c r="P29" s="134">
        <v>59.7</v>
      </c>
      <c r="Q29" s="133">
        <v>82030</v>
      </c>
      <c r="R29" s="217">
        <v>1030.16</v>
      </c>
      <c r="S29" s="134">
        <v>60.71</v>
      </c>
    </row>
    <row r="30" spans="1:19" ht="15">
      <c r="A30" s="238">
        <v>2009</v>
      </c>
      <c r="B30" s="133">
        <v>51769</v>
      </c>
      <c r="C30" s="217">
        <v>2108.76</v>
      </c>
      <c r="D30" s="166">
        <v>59.34</v>
      </c>
      <c r="E30" s="133">
        <v>36325</v>
      </c>
      <c r="F30" s="217">
        <v>1272.11</v>
      </c>
      <c r="G30" s="166">
        <v>58.88</v>
      </c>
      <c r="H30" s="133">
        <v>33548</v>
      </c>
      <c r="I30" s="217">
        <v>887.84</v>
      </c>
      <c r="J30" s="166">
        <v>65.35</v>
      </c>
      <c r="K30" s="133">
        <v>26669</v>
      </c>
      <c r="L30" s="217">
        <v>622.96</v>
      </c>
      <c r="M30" s="166">
        <v>66.23</v>
      </c>
      <c r="N30" s="133">
        <v>85317</v>
      </c>
      <c r="O30" s="217">
        <v>1628.68</v>
      </c>
      <c r="P30" s="134">
        <v>61.71</v>
      </c>
      <c r="Q30" s="133">
        <v>62994</v>
      </c>
      <c r="R30" s="217">
        <v>997.29</v>
      </c>
      <c r="S30" s="134">
        <v>61.99</v>
      </c>
    </row>
    <row r="31" spans="1:19" ht="15">
      <c r="A31" s="238">
        <v>2010</v>
      </c>
      <c r="B31" s="133">
        <v>83282</v>
      </c>
      <c r="C31" s="217">
        <v>2033.26</v>
      </c>
      <c r="D31" s="166">
        <v>58.58</v>
      </c>
      <c r="E31" s="133">
        <v>51005</v>
      </c>
      <c r="F31" s="217">
        <v>1298.58</v>
      </c>
      <c r="G31" s="166">
        <v>59.31</v>
      </c>
      <c r="H31" s="133">
        <v>32695</v>
      </c>
      <c r="I31" s="217">
        <v>882.66</v>
      </c>
      <c r="J31" s="166">
        <v>65.35</v>
      </c>
      <c r="K31" s="133">
        <v>25608</v>
      </c>
      <c r="L31" s="217">
        <v>630.47</v>
      </c>
      <c r="M31" s="166">
        <v>66.22</v>
      </c>
      <c r="N31" s="133">
        <v>115977</v>
      </c>
      <c r="O31" s="217">
        <v>1708.9</v>
      </c>
      <c r="P31" s="134">
        <v>60.49</v>
      </c>
      <c r="Q31" s="133">
        <v>76613</v>
      </c>
      <c r="R31" s="217">
        <v>1075.26</v>
      </c>
      <c r="S31" s="134">
        <v>61.62</v>
      </c>
    </row>
    <row r="32" spans="1:19" ht="15">
      <c r="A32" s="238">
        <v>2011</v>
      </c>
      <c r="B32" s="133">
        <v>77779</v>
      </c>
      <c r="C32" s="217">
        <v>2106.59</v>
      </c>
      <c r="D32" s="166">
        <v>58.95</v>
      </c>
      <c r="E32" s="133">
        <v>38092</v>
      </c>
      <c r="F32" s="217">
        <v>1334.25</v>
      </c>
      <c r="G32" s="166">
        <v>59.36</v>
      </c>
      <c r="H32" s="133">
        <v>22123</v>
      </c>
      <c r="I32" s="217">
        <v>883.66</v>
      </c>
      <c r="J32" s="166">
        <v>65.46</v>
      </c>
      <c r="K32" s="133">
        <v>20474</v>
      </c>
      <c r="L32" s="217">
        <v>631.1</v>
      </c>
      <c r="M32" s="166">
        <v>66.38</v>
      </c>
      <c r="N32" s="133">
        <v>99902</v>
      </c>
      <c r="O32" s="217">
        <v>1835.78</v>
      </c>
      <c r="P32" s="134">
        <v>60.39</v>
      </c>
      <c r="Q32" s="133">
        <v>58566</v>
      </c>
      <c r="R32" s="217">
        <v>1088.43</v>
      </c>
      <c r="S32" s="134">
        <v>61.82</v>
      </c>
    </row>
    <row r="33" spans="1:19" ht="15">
      <c r="A33" s="238">
        <v>2012</v>
      </c>
      <c r="B33" s="133">
        <v>59279</v>
      </c>
      <c r="C33" s="217">
        <v>2129.59</v>
      </c>
      <c r="D33" s="166">
        <v>59.36</v>
      </c>
      <c r="E33" s="133">
        <v>26460</v>
      </c>
      <c r="F33" s="217">
        <v>1360.14</v>
      </c>
      <c r="G33" s="166">
        <v>60.89</v>
      </c>
      <c r="H33" s="133">
        <v>25800</v>
      </c>
      <c r="I33" s="217">
        <v>966.93</v>
      </c>
      <c r="J33" s="166">
        <v>65.87</v>
      </c>
      <c r="K33" s="133">
        <v>16687</v>
      </c>
      <c r="L33" s="217">
        <v>692.03</v>
      </c>
      <c r="M33" s="166">
        <v>66.66</v>
      </c>
      <c r="N33" s="133">
        <v>85079</v>
      </c>
      <c r="O33" s="217">
        <v>1777.01</v>
      </c>
      <c r="P33" s="134">
        <v>61.34</v>
      </c>
      <c r="Q33" s="133">
        <v>43147</v>
      </c>
      <c r="R33" s="217">
        <v>1101.75</v>
      </c>
      <c r="S33" s="134">
        <v>63.12</v>
      </c>
    </row>
    <row r="34" spans="1:19" ht="15">
      <c r="A34" s="238">
        <v>2013</v>
      </c>
      <c r="B34" s="133">
        <v>42752</v>
      </c>
      <c r="C34" s="217">
        <v>2212.62</v>
      </c>
      <c r="D34" s="166">
        <v>60.13</v>
      </c>
      <c r="E34" s="133">
        <v>32189</v>
      </c>
      <c r="F34" s="217">
        <v>1441.91</v>
      </c>
      <c r="G34" s="166">
        <v>60.21</v>
      </c>
      <c r="H34" s="133">
        <v>26226</v>
      </c>
      <c r="I34" s="217">
        <v>968.39</v>
      </c>
      <c r="J34" s="166">
        <v>66.08</v>
      </c>
      <c r="K34" s="133">
        <v>27902</v>
      </c>
      <c r="L34" s="217">
        <v>707.81</v>
      </c>
      <c r="M34" s="166">
        <v>66.63</v>
      </c>
      <c r="N34" s="133">
        <v>68978</v>
      </c>
      <c r="O34" s="217">
        <v>1739.55</v>
      </c>
      <c r="P34" s="134">
        <v>62.39</v>
      </c>
      <c r="Q34" s="133">
        <v>60091</v>
      </c>
      <c r="R34" s="217">
        <v>1101.05</v>
      </c>
      <c r="S34" s="134">
        <v>63.19</v>
      </c>
    </row>
    <row r="35" spans="1:19" ht="15">
      <c r="A35" s="238">
        <v>2014</v>
      </c>
      <c r="B35" s="133">
        <v>28225</v>
      </c>
      <c r="C35" s="217">
        <v>2242.67</v>
      </c>
      <c r="D35" s="166">
        <v>60.43</v>
      </c>
      <c r="E35" s="133">
        <v>13229</v>
      </c>
      <c r="F35" s="217">
        <v>1491.05</v>
      </c>
      <c r="G35" s="166">
        <v>60.97</v>
      </c>
      <c r="H35" s="133">
        <v>31702</v>
      </c>
      <c r="I35" s="217">
        <v>994.8</v>
      </c>
      <c r="J35" s="166">
        <v>66.28</v>
      </c>
      <c r="K35" s="133">
        <v>29249</v>
      </c>
      <c r="L35" s="217">
        <v>742.83</v>
      </c>
      <c r="M35" s="166">
        <v>66.66</v>
      </c>
      <c r="N35" s="133">
        <v>59927</v>
      </c>
      <c r="O35" s="217">
        <v>1582.53</v>
      </c>
      <c r="P35" s="134">
        <v>63.52</v>
      </c>
      <c r="Q35" s="133">
        <v>42478</v>
      </c>
      <c r="R35" s="217">
        <v>975.85</v>
      </c>
      <c r="S35" s="134">
        <v>64.89</v>
      </c>
    </row>
    <row r="36" spans="1:19" ht="15">
      <c r="A36" s="239"/>
      <c r="B36" s="514" t="s">
        <v>9</v>
      </c>
      <c r="C36" s="515"/>
      <c r="D36" s="515"/>
      <c r="E36" s="515"/>
      <c r="F36" s="515"/>
      <c r="G36" s="515"/>
      <c r="H36" s="515"/>
      <c r="I36" s="515"/>
      <c r="J36" s="515"/>
      <c r="K36" s="515"/>
      <c r="L36" s="515"/>
      <c r="M36" s="515"/>
      <c r="N36" s="515"/>
      <c r="O36" s="515"/>
      <c r="P36" s="515"/>
      <c r="Q36" s="515"/>
      <c r="R36" s="515"/>
      <c r="S36" s="516"/>
    </row>
    <row r="37" spans="1:19" ht="15">
      <c r="A37" s="238">
        <v>2001</v>
      </c>
      <c r="B37" s="133">
        <v>20092</v>
      </c>
      <c r="C37" s="217">
        <v>1156.03</v>
      </c>
      <c r="D37" s="166">
        <v>54.88</v>
      </c>
      <c r="E37" s="133">
        <v>12145</v>
      </c>
      <c r="F37" s="217">
        <v>621.32</v>
      </c>
      <c r="G37" s="166">
        <v>57.9</v>
      </c>
      <c r="H37" s="133">
        <v>53060</v>
      </c>
      <c r="I37" s="217">
        <v>450.5</v>
      </c>
      <c r="J37" s="166">
        <v>60.05</v>
      </c>
      <c r="K37" s="133">
        <v>55364</v>
      </c>
      <c r="L37" s="217">
        <v>422.54</v>
      </c>
      <c r="M37" s="166">
        <v>60.32</v>
      </c>
      <c r="N37" s="133">
        <v>73152</v>
      </c>
      <c r="O37" s="217">
        <v>644.28</v>
      </c>
      <c r="P37" s="134">
        <v>58.63</v>
      </c>
      <c r="Q37" s="133">
        <v>67509</v>
      </c>
      <c r="R37" s="217">
        <v>458.3</v>
      </c>
      <c r="S37" s="134">
        <v>59.88</v>
      </c>
    </row>
    <row r="38" spans="1:19" ht="15">
      <c r="A38" s="238">
        <v>2002</v>
      </c>
      <c r="B38" s="133">
        <v>23686</v>
      </c>
      <c r="C38" s="217">
        <v>1162.58</v>
      </c>
      <c r="D38" s="166">
        <v>54.89</v>
      </c>
      <c r="E38" s="133">
        <v>15148</v>
      </c>
      <c r="F38" s="217">
        <v>622.8</v>
      </c>
      <c r="G38" s="166">
        <v>57.1</v>
      </c>
      <c r="H38" s="133">
        <v>65589</v>
      </c>
      <c r="I38" s="217">
        <v>461.66</v>
      </c>
      <c r="J38" s="166">
        <v>60.17</v>
      </c>
      <c r="K38" s="133">
        <v>55901</v>
      </c>
      <c r="L38" s="217">
        <v>438.43</v>
      </c>
      <c r="M38" s="166">
        <v>60.41</v>
      </c>
      <c r="N38" s="133">
        <v>89275</v>
      </c>
      <c r="O38" s="217">
        <v>647.63</v>
      </c>
      <c r="P38" s="134">
        <v>58.77</v>
      </c>
      <c r="Q38" s="133">
        <v>71049</v>
      </c>
      <c r="R38" s="217">
        <v>477.74</v>
      </c>
      <c r="S38" s="134">
        <v>59.7</v>
      </c>
    </row>
    <row r="39" spans="1:19" ht="14.25">
      <c r="A39" s="238">
        <v>2003</v>
      </c>
      <c r="B39" s="133">
        <v>23919</v>
      </c>
      <c r="C39" s="217">
        <v>1318.94</v>
      </c>
      <c r="D39" s="166">
        <v>55.23</v>
      </c>
      <c r="E39" s="133">
        <v>19026</v>
      </c>
      <c r="F39" s="217">
        <v>677.29</v>
      </c>
      <c r="G39" s="166">
        <v>57.44</v>
      </c>
      <c r="H39" s="133">
        <v>65586</v>
      </c>
      <c r="I39" s="217">
        <v>529.45</v>
      </c>
      <c r="J39" s="166">
        <v>60.3</v>
      </c>
      <c r="K39" s="133">
        <v>59169</v>
      </c>
      <c r="L39" s="217">
        <v>451.63</v>
      </c>
      <c r="M39" s="166">
        <v>61.1</v>
      </c>
      <c r="N39" s="133">
        <v>89505</v>
      </c>
      <c r="O39" s="217">
        <v>740.43</v>
      </c>
      <c r="P39" s="134">
        <v>58.94</v>
      </c>
      <c r="Q39" s="133">
        <v>78195</v>
      </c>
      <c r="R39" s="217">
        <v>506.53</v>
      </c>
      <c r="S39" s="134">
        <v>60.21</v>
      </c>
    </row>
    <row r="40" spans="1:19" ht="14.25">
      <c r="A40" s="238">
        <v>2004</v>
      </c>
      <c r="B40" s="133">
        <v>30574</v>
      </c>
      <c r="C40" s="217">
        <v>1279.46</v>
      </c>
      <c r="D40" s="166">
        <v>55.25</v>
      </c>
      <c r="E40" s="133">
        <v>16967</v>
      </c>
      <c r="F40" s="217">
        <v>727.16</v>
      </c>
      <c r="G40" s="166">
        <v>57.69</v>
      </c>
      <c r="H40" s="133">
        <v>63677</v>
      </c>
      <c r="I40" s="217">
        <v>507</v>
      </c>
      <c r="J40" s="166">
        <v>60.39</v>
      </c>
      <c r="K40" s="133">
        <v>58904</v>
      </c>
      <c r="L40" s="217">
        <v>463.27</v>
      </c>
      <c r="M40" s="166">
        <v>61.37</v>
      </c>
      <c r="N40" s="133">
        <v>94251</v>
      </c>
      <c r="O40" s="217">
        <v>757.58</v>
      </c>
      <c r="P40" s="134">
        <v>58.72</v>
      </c>
      <c r="Q40" s="133">
        <v>75871</v>
      </c>
      <c r="R40" s="217">
        <v>522.28</v>
      </c>
      <c r="S40" s="134">
        <v>60.54</v>
      </c>
    </row>
    <row r="41" spans="1:19" ht="14.25">
      <c r="A41" s="238">
        <v>2005</v>
      </c>
      <c r="B41" s="133">
        <v>13062</v>
      </c>
      <c r="C41" s="217">
        <v>1355.33</v>
      </c>
      <c r="D41" s="166">
        <v>57.16</v>
      </c>
      <c r="E41" s="133">
        <v>19851</v>
      </c>
      <c r="F41" s="217">
        <v>756.51</v>
      </c>
      <c r="G41" s="166">
        <v>57.9</v>
      </c>
      <c r="H41" s="133">
        <v>67567</v>
      </c>
      <c r="I41" s="217">
        <v>518.71</v>
      </c>
      <c r="J41" s="166">
        <v>60.43</v>
      </c>
      <c r="K41" s="133">
        <v>60264</v>
      </c>
      <c r="L41" s="217">
        <v>473.31</v>
      </c>
      <c r="M41" s="166">
        <v>61.34</v>
      </c>
      <c r="N41" s="133">
        <v>80629</v>
      </c>
      <c r="O41" s="217">
        <v>654.24</v>
      </c>
      <c r="P41" s="134">
        <v>59.9</v>
      </c>
      <c r="Q41" s="133">
        <v>80115</v>
      </c>
      <c r="R41" s="217">
        <v>543.48</v>
      </c>
      <c r="S41" s="134">
        <v>60.49</v>
      </c>
    </row>
    <row r="42" spans="1:19" ht="14.25">
      <c r="A42" s="238">
        <v>2006</v>
      </c>
      <c r="B42" s="133">
        <v>30683</v>
      </c>
      <c r="C42" s="217">
        <v>1359.86</v>
      </c>
      <c r="D42" s="166">
        <v>56.23</v>
      </c>
      <c r="E42" s="133">
        <v>18732</v>
      </c>
      <c r="F42" s="217">
        <v>787.2</v>
      </c>
      <c r="G42" s="166">
        <v>57.96</v>
      </c>
      <c r="H42" s="133">
        <v>72337</v>
      </c>
      <c r="I42" s="217">
        <v>542.43</v>
      </c>
      <c r="J42" s="166">
        <v>60.39</v>
      </c>
      <c r="K42" s="133">
        <v>63270</v>
      </c>
      <c r="L42" s="217">
        <v>493.21</v>
      </c>
      <c r="M42" s="166">
        <v>61.28</v>
      </c>
      <c r="N42" s="133">
        <v>103020</v>
      </c>
      <c r="O42" s="217">
        <v>785.89</v>
      </c>
      <c r="P42" s="134">
        <v>59.15</v>
      </c>
      <c r="Q42" s="133">
        <v>82002</v>
      </c>
      <c r="R42" s="217">
        <v>560.37</v>
      </c>
      <c r="S42" s="134">
        <v>60.52</v>
      </c>
    </row>
    <row r="43" spans="1:19" ht="14.25">
      <c r="A43" s="238">
        <v>2007</v>
      </c>
      <c r="B43" s="133">
        <v>17082</v>
      </c>
      <c r="C43" s="217">
        <v>1475.63</v>
      </c>
      <c r="D43" s="166">
        <v>57.56</v>
      </c>
      <c r="E43" s="133">
        <v>19218</v>
      </c>
      <c r="F43" s="217">
        <v>828.22</v>
      </c>
      <c r="G43" s="166">
        <v>58</v>
      </c>
      <c r="H43" s="133">
        <v>72215</v>
      </c>
      <c r="I43" s="217">
        <v>577.13</v>
      </c>
      <c r="J43" s="166">
        <v>60.4</v>
      </c>
      <c r="K43" s="133">
        <v>61001</v>
      </c>
      <c r="L43" s="217">
        <v>509.65</v>
      </c>
      <c r="M43" s="166">
        <v>60.96</v>
      </c>
      <c r="N43" s="133">
        <v>89297</v>
      </c>
      <c r="O43" s="217">
        <v>749.01</v>
      </c>
      <c r="P43" s="134">
        <v>59.86</v>
      </c>
      <c r="Q43" s="133">
        <v>80219</v>
      </c>
      <c r="R43" s="217">
        <v>585.97</v>
      </c>
      <c r="S43" s="134">
        <v>60.25</v>
      </c>
    </row>
    <row r="44" spans="1:19" ht="14.25">
      <c r="A44" s="238">
        <v>2008</v>
      </c>
      <c r="B44" s="133">
        <v>28590</v>
      </c>
      <c r="C44" s="217">
        <v>1497.68</v>
      </c>
      <c r="D44" s="166">
        <v>56.97</v>
      </c>
      <c r="E44" s="133">
        <v>16920</v>
      </c>
      <c r="F44" s="217">
        <v>863.17</v>
      </c>
      <c r="G44" s="166">
        <v>58.03</v>
      </c>
      <c r="H44" s="133">
        <v>53454</v>
      </c>
      <c r="I44" s="217">
        <v>601.52</v>
      </c>
      <c r="J44" s="166">
        <v>60.77</v>
      </c>
      <c r="K44" s="133">
        <v>30882</v>
      </c>
      <c r="L44" s="217">
        <v>498.53</v>
      </c>
      <c r="M44" s="166">
        <v>62.48</v>
      </c>
      <c r="N44" s="133">
        <v>82044</v>
      </c>
      <c r="O44" s="217">
        <v>913.81</v>
      </c>
      <c r="P44" s="134">
        <v>59.44</v>
      </c>
      <c r="Q44" s="133">
        <v>47802</v>
      </c>
      <c r="R44" s="217">
        <v>627.6</v>
      </c>
      <c r="S44" s="134">
        <v>60.91</v>
      </c>
    </row>
    <row r="45" spans="1:19" ht="14.25">
      <c r="A45" s="238">
        <v>2009</v>
      </c>
      <c r="B45" s="133">
        <v>11074</v>
      </c>
      <c r="C45" s="217">
        <v>1618.27</v>
      </c>
      <c r="D45" s="166">
        <v>58.07</v>
      </c>
      <c r="E45" s="133">
        <v>9453</v>
      </c>
      <c r="F45" s="217">
        <v>941.42</v>
      </c>
      <c r="G45" s="166">
        <v>57.68</v>
      </c>
      <c r="H45" s="133">
        <v>74278</v>
      </c>
      <c r="I45" s="217">
        <v>622.24</v>
      </c>
      <c r="J45" s="166">
        <v>60.74</v>
      </c>
      <c r="K45" s="133">
        <v>50306</v>
      </c>
      <c r="L45" s="217">
        <v>534.62</v>
      </c>
      <c r="M45" s="166">
        <v>61.62</v>
      </c>
      <c r="N45" s="133">
        <v>85352</v>
      </c>
      <c r="O45" s="217">
        <v>751.47</v>
      </c>
      <c r="P45" s="134">
        <v>60.4</v>
      </c>
      <c r="Q45" s="133">
        <v>59759</v>
      </c>
      <c r="R45" s="217">
        <v>598.97</v>
      </c>
      <c r="S45" s="134">
        <v>61</v>
      </c>
    </row>
    <row r="46" spans="1:19" ht="14.25">
      <c r="A46" s="238">
        <v>2010</v>
      </c>
      <c r="B46" s="133">
        <v>26419</v>
      </c>
      <c r="C46" s="217">
        <v>1607.15</v>
      </c>
      <c r="D46" s="166">
        <v>57.55</v>
      </c>
      <c r="E46" s="133">
        <v>12880</v>
      </c>
      <c r="F46" s="217">
        <v>985.4</v>
      </c>
      <c r="G46" s="166">
        <v>58.29</v>
      </c>
      <c r="H46" s="133">
        <v>69171</v>
      </c>
      <c r="I46" s="217">
        <v>644.31</v>
      </c>
      <c r="J46" s="166">
        <v>60.82</v>
      </c>
      <c r="K46" s="133">
        <v>46101</v>
      </c>
      <c r="L46" s="217">
        <v>549.78</v>
      </c>
      <c r="M46" s="166">
        <v>61.64</v>
      </c>
      <c r="N46" s="133">
        <v>95590</v>
      </c>
      <c r="O46" s="217">
        <v>910.42</v>
      </c>
      <c r="P46" s="134">
        <v>59.92</v>
      </c>
      <c r="Q46" s="133">
        <v>58981</v>
      </c>
      <c r="R46" s="217">
        <v>644.91</v>
      </c>
      <c r="S46" s="134">
        <v>60.91</v>
      </c>
    </row>
    <row r="47" spans="1:19" ht="14.25">
      <c r="A47" s="238">
        <v>2011</v>
      </c>
      <c r="B47" s="133">
        <v>23276</v>
      </c>
      <c r="C47" s="217">
        <v>1625.97</v>
      </c>
      <c r="D47" s="166">
        <v>57.7</v>
      </c>
      <c r="E47" s="133">
        <v>9113</v>
      </c>
      <c r="F47" s="217">
        <v>1009.94</v>
      </c>
      <c r="G47" s="166">
        <v>57.91</v>
      </c>
      <c r="H47" s="133">
        <v>42415</v>
      </c>
      <c r="I47" s="217">
        <v>680.16</v>
      </c>
      <c r="J47" s="166">
        <v>61.16</v>
      </c>
      <c r="K47" s="133">
        <v>37549</v>
      </c>
      <c r="L47" s="217">
        <v>583.69</v>
      </c>
      <c r="M47" s="166">
        <v>61.74</v>
      </c>
      <c r="N47" s="133">
        <v>65691</v>
      </c>
      <c r="O47" s="217">
        <v>1015.29</v>
      </c>
      <c r="P47" s="134">
        <v>59.93</v>
      </c>
      <c r="Q47" s="133">
        <v>46662</v>
      </c>
      <c r="R47" s="217">
        <v>666.94</v>
      </c>
      <c r="S47" s="134">
        <v>61</v>
      </c>
    </row>
    <row r="48" spans="1:19" ht="14.25">
      <c r="A48" s="238">
        <v>2012</v>
      </c>
      <c r="B48" s="133">
        <v>20698</v>
      </c>
      <c r="C48" s="217">
        <v>1618.37</v>
      </c>
      <c r="D48" s="166">
        <v>58.21</v>
      </c>
      <c r="E48" s="133">
        <v>5251</v>
      </c>
      <c r="F48" s="217">
        <v>997.43</v>
      </c>
      <c r="G48" s="166">
        <v>58.96</v>
      </c>
      <c r="H48" s="133">
        <v>55431</v>
      </c>
      <c r="I48" s="217">
        <v>710.48</v>
      </c>
      <c r="J48" s="166">
        <v>61.53</v>
      </c>
      <c r="K48" s="133">
        <v>19060</v>
      </c>
      <c r="L48" s="217">
        <v>597.83</v>
      </c>
      <c r="M48" s="166">
        <v>62.88</v>
      </c>
      <c r="N48" s="133">
        <v>76129</v>
      </c>
      <c r="O48" s="217">
        <v>957.32</v>
      </c>
      <c r="P48" s="134">
        <v>60.63</v>
      </c>
      <c r="Q48" s="133">
        <v>24311</v>
      </c>
      <c r="R48" s="217">
        <v>684.14</v>
      </c>
      <c r="S48" s="134">
        <v>62.03</v>
      </c>
    </row>
    <row r="49" spans="1:19" ht="14.25">
      <c r="A49" s="238">
        <v>2013</v>
      </c>
      <c r="B49" s="133">
        <v>20630</v>
      </c>
      <c r="C49" s="217">
        <v>1570.81</v>
      </c>
      <c r="D49" s="166">
        <v>58.6</v>
      </c>
      <c r="E49" s="133">
        <v>11565</v>
      </c>
      <c r="F49" s="217">
        <v>1051.03</v>
      </c>
      <c r="G49" s="166">
        <v>59.01</v>
      </c>
      <c r="H49" s="133">
        <v>28611</v>
      </c>
      <c r="I49" s="217">
        <v>761.71</v>
      </c>
      <c r="J49" s="166">
        <v>62.08</v>
      </c>
      <c r="K49" s="133">
        <v>29157</v>
      </c>
      <c r="L49" s="217">
        <v>627.34</v>
      </c>
      <c r="M49" s="166">
        <v>62.56</v>
      </c>
      <c r="N49" s="133">
        <v>49241</v>
      </c>
      <c r="O49" s="217">
        <v>1100.69</v>
      </c>
      <c r="P49" s="134">
        <v>60.62</v>
      </c>
      <c r="Q49" s="133">
        <v>40722</v>
      </c>
      <c r="R49" s="217">
        <v>747.67</v>
      </c>
      <c r="S49" s="134">
        <v>61.55</v>
      </c>
    </row>
    <row r="50" spans="1:19" ht="14.25">
      <c r="A50" s="238">
        <v>2014</v>
      </c>
      <c r="B50" s="133">
        <v>29214</v>
      </c>
      <c r="C50" s="217">
        <v>1662.44</v>
      </c>
      <c r="D50" s="166">
        <v>59.02</v>
      </c>
      <c r="E50" s="133">
        <v>12310</v>
      </c>
      <c r="F50" s="217">
        <v>1069.29</v>
      </c>
      <c r="G50" s="166">
        <v>59.43</v>
      </c>
      <c r="H50" s="133">
        <v>19389</v>
      </c>
      <c r="I50" s="217">
        <v>770.77</v>
      </c>
      <c r="J50" s="166">
        <v>62.65</v>
      </c>
      <c r="K50" s="133">
        <v>8160</v>
      </c>
      <c r="L50" s="217">
        <v>512.07</v>
      </c>
      <c r="M50" s="166">
        <v>64.43</v>
      </c>
      <c r="N50" s="133">
        <v>48603</v>
      </c>
      <c r="O50" s="217">
        <v>1306.73</v>
      </c>
      <c r="P50" s="134">
        <v>60.47</v>
      </c>
      <c r="Q50" s="133">
        <v>20470</v>
      </c>
      <c r="R50" s="217">
        <v>847.16</v>
      </c>
      <c r="S50" s="134">
        <v>61.42</v>
      </c>
    </row>
    <row r="51" spans="1:19" ht="14.25">
      <c r="A51" s="1"/>
      <c r="B51" s="240"/>
      <c r="C51" s="240"/>
      <c r="D51" s="1"/>
      <c r="E51" s="1"/>
      <c r="F51" s="1"/>
      <c r="G51" s="1"/>
      <c r="H51" s="1"/>
      <c r="I51" s="1"/>
      <c r="J51" s="126"/>
      <c r="K51" s="1"/>
      <c r="L51" s="1"/>
      <c r="M51" s="1"/>
      <c r="N51" s="1"/>
      <c r="O51" s="1"/>
      <c r="P51" s="1"/>
      <c r="Q51" s="1"/>
      <c r="R51" s="1"/>
      <c r="S51" s="1"/>
    </row>
    <row r="52" spans="1:19" ht="14.25">
      <c r="A52" s="507" t="s">
        <v>253</v>
      </c>
      <c r="B52" s="507"/>
      <c r="C52" s="507"/>
      <c r="D52" s="507"/>
      <c r="E52" s="507"/>
      <c r="F52" s="507"/>
      <c r="G52" s="507"/>
      <c r="H52" s="507"/>
      <c r="I52" s="507"/>
      <c r="J52" s="507"/>
      <c r="K52" s="507"/>
      <c r="L52" s="507"/>
      <c r="M52" s="507"/>
      <c r="N52" s="507"/>
      <c r="O52" s="507"/>
      <c r="P52" s="507"/>
      <c r="Q52" s="507"/>
      <c r="R52" s="507"/>
      <c r="S52" s="507"/>
    </row>
  </sheetData>
  <sheetProtection/>
  <mergeCells count="16">
    <mergeCell ref="A52:S52"/>
    <mergeCell ref="A1:S1"/>
    <mergeCell ref="A2:S2"/>
    <mergeCell ref="A3:A5"/>
    <mergeCell ref="B3:G3"/>
    <mergeCell ref="H3:M3"/>
    <mergeCell ref="N3:S3"/>
    <mergeCell ref="B4:D4"/>
    <mergeCell ref="E4:G4"/>
    <mergeCell ref="H4:J4"/>
    <mergeCell ref="K4:M4"/>
    <mergeCell ref="N4:P4"/>
    <mergeCell ref="Q4:S4"/>
    <mergeCell ref="B6:S6"/>
    <mergeCell ref="B21:S21"/>
    <mergeCell ref="B36:S36"/>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J1"/>
    </sheetView>
  </sheetViews>
  <sheetFormatPr defaultColWidth="9.140625" defaultRowHeight="15"/>
  <cols>
    <col min="1" max="1" width="21.140625" style="0" customWidth="1"/>
    <col min="2" max="2" width="14.7109375" style="0" customWidth="1"/>
    <col min="5" max="5" width="10.8515625" style="0" customWidth="1"/>
  </cols>
  <sheetData>
    <row r="1" spans="1:10" ht="30.75" customHeight="1">
      <c r="A1" s="465" t="s">
        <v>254</v>
      </c>
      <c r="B1" s="465"/>
      <c r="C1" s="465"/>
      <c r="D1" s="465"/>
      <c r="E1" s="465"/>
      <c r="F1" s="465"/>
      <c r="G1" s="465"/>
      <c r="H1" s="465"/>
      <c r="I1" s="465"/>
      <c r="J1" s="465"/>
    </row>
    <row r="2" spans="1:10" ht="15">
      <c r="A2" s="460"/>
      <c r="B2" s="460"/>
      <c r="C2" s="460"/>
      <c r="D2" s="460"/>
      <c r="E2" s="460"/>
      <c r="F2" s="460"/>
      <c r="G2" s="460"/>
      <c r="H2" s="460"/>
      <c r="I2" s="460"/>
      <c r="J2" s="460"/>
    </row>
    <row r="3" spans="1:10" ht="14.25">
      <c r="A3" s="468" t="s">
        <v>255</v>
      </c>
      <c r="B3" s="468" t="s">
        <v>256</v>
      </c>
      <c r="C3" s="468" t="s">
        <v>39</v>
      </c>
      <c r="D3" s="468"/>
      <c r="E3" s="468"/>
      <c r="F3" s="468" t="s">
        <v>40</v>
      </c>
      <c r="G3" s="468"/>
      <c r="H3" s="468"/>
      <c r="I3" s="468" t="s">
        <v>7</v>
      </c>
      <c r="J3" s="468"/>
    </row>
    <row r="4" spans="1:10" ht="24" customHeight="1">
      <c r="A4" s="468"/>
      <c r="B4" s="468"/>
      <c r="C4" s="92" t="s">
        <v>237</v>
      </c>
      <c r="D4" s="92" t="s">
        <v>238</v>
      </c>
      <c r="E4" s="92" t="s">
        <v>239</v>
      </c>
      <c r="F4" s="92" t="s">
        <v>237</v>
      </c>
      <c r="G4" s="92" t="s">
        <v>238</v>
      </c>
      <c r="H4" s="92" t="s">
        <v>239</v>
      </c>
      <c r="I4" s="92" t="s">
        <v>237</v>
      </c>
      <c r="J4" s="92" t="s">
        <v>239</v>
      </c>
    </row>
    <row r="5" spans="1:10" ht="15">
      <c r="A5" s="462"/>
      <c r="B5" s="462"/>
      <c r="C5" s="462"/>
      <c r="D5" s="462"/>
      <c r="E5" s="462"/>
      <c r="F5" s="462"/>
      <c r="G5" s="462"/>
      <c r="H5" s="462"/>
      <c r="I5" s="462"/>
      <c r="J5" s="462"/>
    </row>
    <row r="6" spans="1:10" ht="14.25">
      <c r="A6" s="1"/>
      <c r="B6" s="1"/>
      <c r="C6" s="518" t="s">
        <v>257</v>
      </c>
      <c r="D6" s="518"/>
      <c r="E6" s="518"/>
      <c r="F6" s="518"/>
      <c r="G6" s="518"/>
      <c r="H6" s="518"/>
      <c r="I6" s="518"/>
      <c r="J6" s="518"/>
    </row>
    <row r="7" spans="1:10" ht="14.25">
      <c r="A7" s="517" t="s">
        <v>240</v>
      </c>
      <c r="B7" s="241" t="s">
        <v>143</v>
      </c>
      <c r="C7" s="242">
        <v>16255</v>
      </c>
      <c r="D7" s="243">
        <v>43.14</v>
      </c>
      <c r="E7" s="244">
        <v>59.84</v>
      </c>
      <c r="F7" s="242">
        <v>21421</v>
      </c>
      <c r="G7" s="243">
        <v>56.86</v>
      </c>
      <c r="H7" s="244">
        <v>58.86</v>
      </c>
      <c r="I7" s="245">
        <v>37676</v>
      </c>
      <c r="J7" s="244">
        <v>59.28</v>
      </c>
    </row>
    <row r="8" spans="1:10" ht="14.25">
      <c r="A8" s="517"/>
      <c r="B8" s="246" t="s">
        <v>144</v>
      </c>
      <c r="C8" s="247">
        <v>5193</v>
      </c>
      <c r="D8" s="248">
        <v>51.98</v>
      </c>
      <c r="E8" s="249">
        <v>60.79</v>
      </c>
      <c r="F8" s="247">
        <v>4797</v>
      </c>
      <c r="G8" s="248">
        <v>48.02</v>
      </c>
      <c r="H8" s="249">
        <v>59.34</v>
      </c>
      <c r="I8" s="250">
        <v>9990</v>
      </c>
      <c r="J8" s="249">
        <v>60.1</v>
      </c>
    </row>
    <row r="9" spans="1:10" ht="14.25">
      <c r="A9" s="517"/>
      <c r="B9" s="246" t="s">
        <v>145</v>
      </c>
      <c r="C9" s="247">
        <v>6777</v>
      </c>
      <c r="D9" s="248">
        <v>69.34</v>
      </c>
      <c r="E9" s="249">
        <v>61.55</v>
      </c>
      <c r="F9" s="247">
        <v>2996</v>
      </c>
      <c r="G9" s="248">
        <v>30.66</v>
      </c>
      <c r="H9" s="249">
        <v>59.62</v>
      </c>
      <c r="I9" s="250">
        <v>9773</v>
      </c>
      <c r="J9" s="249">
        <v>60.96</v>
      </c>
    </row>
    <row r="10" spans="1:10" ht="14.25">
      <c r="A10" s="517"/>
      <c r="B10" s="251" t="s">
        <v>258</v>
      </c>
      <c r="C10" s="252">
        <v>28225</v>
      </c>
      <c r="D10" s="253">
        <v>49.14</v>
      </c>
      <c r="E10" s="254">
        <v>60.43</v>
      </c>
      <c r="F10" s="252">
        <v>29214</v>
      </c>
      <c r="G10" s="253">
        <v>50.86</v>
      </c>
      <c r="H10" s="254">
        <v>59.02</v>
      </c>
      <c r="I10" s="255">
        <v>57439</v>
      </c>
      <c r="J10" s="254">
        <v>59.71</v>
      </c>
    </row>
    <row r="11" spans="1:10" ht="14.25">
      <c r="A11" s="517" t="s">
        <v>242</v>
      </c>
      <c r="B11" s="241" t="s">
        <v>143</v>
      </c>
      <c r="C11" s="242">
        <v>8629</v>
      </c>
      <c r="D11" s="243">
        <v>50.07</v>
      </c>
      <c r="E11" s="244">
        <v>60.64</v>
      </c>
      <c r="F11" s="242">
        <v>8604</v>
      </c>
      <c r="G11" s="243">
        <v>49.93</v>
      </c>
      <c r="H11" s="244">
        <v>59.35</v>
      </c>
      <c r="I11" s="245">
        <v>17233</v>
      </c>
      <c r="J11" s="244">
        <v>60</v>
      </c>
    </row>
    <row r="12" spans="1:10" ht="14.25">
      <c r="A12" s="517"/>
      <c r="B12" s="246" t="s">
        <v>144</v>
      </c>
      <c r="C12" s="247">
        <v>2310</v>
      </c>
      <c r="D12" s="248">
        <v>49.81</v>
      </c>
      <c r="E12" s="249">
        <v>60.91</v>
      </c>
      <c r="F12" s="247">
        <v>2328</v>
      </c>
      <c r="G12" s="248">
        <v>50.19</v>
      </c>
      <c r="H12" s="249">
        <v>59.57</v>
      </c>
      <c r="I12" s="250">
        <v>4638</v>
      </c>
      <c r="J12" s="249">
        <v>60.24</v>
      </c>
    </row>
    <row r="13" spans="1:10" ht="14.25">
      <c r="A13" s="517"/>
      <c r="B13" s="246" t="s">
        <v>145</v>
      </c>
      <c r="C13" s="247">
        <v>2290</v>
      </c>
      <c r="D13" s="248">
        <v>62.43</v>
      </c>
      <c r="E13" s="249">
        <v>62.24</v>
      </c>
      <c r="F13" s="247">
        <v>1378</v>
      </c>
      <c r="G13" s="248">
        <v>37.57</v>
      </c>
      <c r="H13" s="249">
        <v>59.65</v>
      </c>
      <c r="I13" s="250">
        <v>3668</v>
      </c>
      <c r="J13" s="249">
        <v>61.27</v>
      </c>
    </row>
    <row r="14" spans="1:10" ht="14.25">
      <c r="A14" s="517"/>
      <c r="B14" s="251" t="s">
        <v>258</v>
      </c>
      <c r="C14" s="252">
        <v>13229</v>
      </c>
      <c r="D14" s="253">
        <v>51.8</v>
      </c>
      <c r="E14" s="254">
        <v>60.97</v>
      </c>
      <c r="F14" s="252">
        <v>12310</v>
      </c>
      <c r="G14" s="253">
        <v>48.2</v>
      </c>
      <c r="H14" s="254">
        <v>59.43</v>
      </c>
      <c r="I14" s="255">
        <v>25539</v>
      </c>
      <c r="J14" s="254">
        <v>60.23</v>
      </c>
    </row>
    <row r="15" spans="1:10" ht="15">
      <c r="A15" s="462"/>
      <c r="B15" s="462"/>
      <c r="C15" s="462"/>
      <c r="D15" s="462"/>
      <c r="E15" s="462"/>
      <c r="F15" s="462"/>
      <c r="G15" s="462"/>
      <c r="H15" s="462"/>
      <c r="I15" s="462"/>
      <c r="J15" s="462"/>
    </row>
    <row r="16" spans="1:10" ht="15">
      <c r="A16" s="1"/>
      <c r="B16" s="1"/>
      <c r="C16" s="518" t="s">
        <v>259</v>
      </c>
      <c r="D16" s="518"/>
      <c r="E16" s="518"/>
      <c r="F16" s="518"/>
      <c r="G16" s="518"/>
      <c r="H16" s="518"/>
      <c r="I16" s="518"/>
      <c r="J16" s="518"/>
    </row>
    <row r="17" spans="1:10" ht="14.25">
      <c r="A17" s="517" t="s">
        <v>240</v>
      </c>
      <c r="B17" s="241" t="s">
        <v>143</v>
      </c>
      <c r="C17" s="242">
        <v>8554</v>
      </c>
      <c r="D17" s="243">
        <v>46.41</v>
      </c>
      <c r="E17" s="244">
        <v>66.38</v>
      </c>
      <c r="F17" s="242">
        <v>9878</v>
      </c>
      <c r="G17" s="243">
        <v>53.59</v>
      </c>
      <c r="H17" s="244">
        <v>62.3</v>
      </c>
      <c r="I17" s="245">
        <v>18432</v>
      </c>
      <c r="J17" s="244">
        <v>64.19</v>
      </c>
    </row>
    <row r="18" spans="1:10" ht="14.25">
      <c r="A18" s="517"/>
      <c r="B18" s="246" t="s">
        <v>144</v>
      </c>
      <c r="C18" s="247">
        <v>5554</v>
      </c>
      <c r="D18" s="248">
        <v>56.29</v>
      </c>
      <c r="E18" s="249">
        <v>66.43</v>
      </c>
      <c r="F18" s="247">
        <v>4312</v>
      </c>
      <c r="G18" s="248">
        <v>43.71</v>
      </c>
      <c r="H18" s="249">
        <v>63.11</v>
      </c>
      <c r="I18" s="250">
        <v>9866</v>
      </c>
      <c r="J18" s="249">
        <v>64.98</v>
      </c>
    </row>
    <row r="19" spans="1:10" ht="14.25">
      <c r="A19" s="517"/>
      <c r="B19" s="246" t="s">
        <v>145</v>
      </c>
      <c r="C19" s="247">
        <v>17594</v>
      </c>
      <c r="D19" s="248">
        <v>77.19</v>
      </c>
      <c r="E19" s="249">
        <v>66.18</v>
      </c>
      <c r="F19" s="247">
        <v>5199</v>
      </c>
      <c r="G19" s="248">
        <v>22.81</v>
      </c>
      <c r="H19" s="249">
        <v>62.95</v>
      </c>
      <c r="I19" s="250">
        <v>22793</v>
      </c>
      <c r="J19" s="249">
        <v>65.44</v>
      </c>
    </row>
    <row r="20" spans="1:10" ht="14.25">
      <c r="A20" s="517"/>
      <c r="B20" s="251" t="s">
        <v>258</v>
      </c>
      <c r="C20" s="252">
        <v>31702</v>
      </c>
      <c r="D20" s="253">
        <v>62.05</v>
      </c>
      <c r="E20" s="254">
        <v>66.28</v>
      </c>
      <c r="F20" s="252">
        <v>19389</v>
      </c>
      <c r="G20" s="253">
        <v>37.95</v>
      </c>
      <c r="H20" s="254">
        <v>62.65</v>
      </c>
      <c r="I20" s="255">
        <v>51091</v>
      </c>
      <c r="J20" s="254">
        <v>64.9</v>
      </c>
    </row>
    <row r="21" spans="1:10" ht="14.25">
      <c r="A21" s="517" t="s">
        <v>242</v>
      </c>
      <c r="B21" s="241" t="s">
        <v>143</v>
      </c>
      <c r="C21" s="242">
        <v>11442</v>
      </c>
      <c r="D21" s="243">
        <v>74.59</v>
      </c>
      <c r="E21" s="244">
        <v>66.57</v>
      </c>
      <c r="F21" s="242">
        <v>3898</v>
      </c>
      <c r="G21" s="243">
        <v>25.41</v>
      </c>
      <c r="H21" s="244">
        <v>63.55</v>
      </c>
      <c r="I21" s="245">
        <v>15340</v>
      </c>
      <c r="J21" s="244">
        <v>65.8</v>
      </c>
    </row>
    <row r="22" spans="1:10" ht="14.25">
      <c r="A22" s="517"/>
      <c r="B22" s="246" t="s">
        <v>144</v>
      </c>
      <c r="C22" s="247">
        <v>5939</v>
      </c>
      <c r="D22" s="248">
        <v>76.91</v>
      </c>
      <c r="E22" s="249">
        <v>66.77</v>
      </c>
      <c r="F22" s="247">
        <v>1783</v>
      </c>
      <c r="G22" s="248">
        <v>23.09</v>
      </c>
      <c r="H22" s="249">
        <v>64.84</v>
      </c>
      <c r="I22" s="250">
        <v>7722</v>
      </c>
      <c r="J22" s="249">
        <v>66.32</v>
      </c>
    </row>
    <row r="23" spans="1:10" ht="14.25">
      <c r="A23" s="517"/>
      <c r="B23" s="246" t="s">
        <v>145</v>
      </c>
      <c r="C23" s="247">
        <v>11868</v>
      </c>
      <c r="D23" s="248">
        <v>82.72</v>
      </c>
      <c r="E23" s="249">
        <v>66.69</v>
      </c>
      <c r="F23" s="247">
        <v>2479</v>
      </c>
      <c r="G23" s="248">
        <v>17.28</v>
      </c>
      <c r="H23" s="249">
        <v>65.52</v>
      </c>
      <c r="I23" s="250">
        <v>14347</v>
      </c>
      <c r="J23" s="249">
        <v>66.49</v>
      </c>
    </row>
    <row r="24" spans="1:10" ht="14.25">
      <c r="A24" s="517"/>
      <c r="B24" s="251" t="s">
        <v>258</v>
      </c>
      <c r="C24" s="252">
        <v>29249</v>
      </c>
      <c r="D24" s="253">
        <v>78.19</v>
      </c>
      <c r="E24" s="254">
        <v>66.66</v>
      </c>
      <c r="F24" s="252">
        <v>8160</v>
      </c>
      <c r="G24" s="253">
        <v>21.81</v>
      </c>
      <c r="H24" s="254">
        <v>64.43</v>
      </c>
      <c r="I24" s="255">
        <v>37409</v>
      </c>
      <c r="J24" s="254">
        <v>66.17</v>
      </c>
    </row>
    <row r="25" spans="1:10" ht="27" customHeight="1">
      <c r="A25" s="454" t="s">
        <v>260</v>
      </c>
      <c r="B25" s="454"/>
      <c r="C25" s="454"/>
      <c r="D25" s="454"/>
      <c r="E25" s="454"/>
      <c r="F25" s="454"/>
      <c r="G25" s="454"/>
      <c r="H25" s="454"/>
      <c r="I25" s="454"/>
      <c r="J25" s="454"/>
    </row>
  </sheetData>
  <sheetProtection/>
  <mergeCells count="16">
    <mergeCell ref="A1:J1"/>
    <mergeCell ref="A2:J2"/>
    <mergeCell ref="A3:A4"/>
    <mergeCell ref="B3:B4"/>
    <mergeCell ref="C3:E3"/>
    <mergeCell ref="F3:H3"/>
    <mergeCell ref="I3:J3"/>
    <mergeCell ref="A17:A20"/>
    <mergeCell ref="A21:A24"/>
    <mergeCell ref="A25:J25"/>
    <mergeCell ref="A5:J5"/>
    <mergeCell ref="C6:J6"/>
    <mergeCell ref="A7:A10"/>
    <mergeCell ref="A11:A14"/>
    <mergeCell ref="A15:J15"/>
    <mergeCell ref="C16:J16"/>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G53"/>
  <sheetViews>
    <sheetView zoomScalePageLayoutView="0" workbookViewId="0" topLeftCell="A1">
      <selection activeCell="J33" sqref="J33"/>
    </sheetView>
  </sheetViews>
  <sheetFormatPr defaultColWidth="9.140625" defaultRowHeight="15"/>
  <cols>
    <col min="1" max="1" width="39.00390625" style="0" customWidth="1"/>
    <col min="4" max="4" width="9.140625" style="293" customWidth="1"/>
    <col min="5" max="5" width="10.28125" style="0" customWidth="1"/>
    <col min="7" max="7" width="9.57421875" style="0" customWidth="1"/>
  </cols>
  <sheetData>
    <row r="1" spans="1:7" ht="39" customHeight="1">
      <c r="A1" s="523" t="s">
        <v>281</v>
      </c>
      <c r="B1" s="523"/>
      <c r="C1" s="523"/>
      <c r="D1" s="523"/>
      <c r="E1" s="523"/>
      <c r="F1" s="523"/>
      <c r="G1" s="523"/>
    </row>
    <row r="2" spans="1:7" ht="15">
      <c r="A2" s="460"/>
      <c r="B2" s="460"/>
      <c r="C2" s="460"/>
      <c r="D2" s="460"/>
      <c r="E2" s="460"/>
      <c r="F2" s="460"/>
      <c r="G2" s="460"/>
    </row>
    <row r="3" spans="1:7" ht="14.25">
      <c r="A3" s="471" t="s">
        <v>262</v>
      </c>
      <c r="B3" s="471" t="s">
        <v>236</v>
      </c>
      <c r="C3" s="466" t="s">
        <v>237</v>
      </c>
      <c r="D3" s="524" t="s">
        <v>238</v>
      </c>
      <c r="E3" s="466" t="s">
        <v>282</v>
      </c>
      <c r="F3" s="526" t="s">
        <v>114</v>
      </c>
      <c r="G3" s="528" t="s">
        <v>283</v>
      </c>
    </row>
    <row r="4" spans="1:7" ht="35.25" customHeight="1">
      <c r="A4" s="472"/>
      <c r="B4" s="472"/>
      <c r="C4" s="467"/>
      <c r="D4" s="525"/>
      <c r="E4" s="467"/>
      <c r="F4" s="527"/>
      <c r="G4" s="529"/>
    </row>
    <row r="5" spans="1:7" ht="15">
      <c r="A5" s="89"/>
      <c r="B5" s="89"/>
      <c r="C5" s="89"/>
      <c r="D5" s="378"/>
      <c r="E5" s="89"/>
      <c r="F5" s="379"/>
      <c r="G5" s="380"/>
    </row>
    <row r="6" spans="1:7" ht="15">
      <c r="A6" s="458" t="s">
        <v>4</v>
      </c>
      <c r="B6" s="458"/>
      <c r="C6" s="458"/>
      <c r="D6" s="458"/>
      <c r="E6" s="458"/>
      <c r="F6" s="458"/>
      <c r="G6" s="458"/>
    </row>
    <row r="7" spans="1:7" ht="14.25">
      <c r="A7" s="522" t="s">
        <v>284</v>
      </c>
      <c r="B7" s="381" t="s">
        <v>269</v>
      </c>
      <c r="C7" s="382">
        <v>21366</v>
      </c>
      <c r="D7" s="383">
        <v>21.195166954347954</v>
      </c>
      <c r="E7" s="384">
        <v>61.71</v>
      </c>
      <c r="F7" s="385">
        <v>1958.1</v>
      </c>
      <c r="G7" s="386">
        <v>130.2110002061458</v>
      </c>
    </row>
    <row r="8" spans="1:7" ht="14.25">
      <c r="A8" s="519"/>
      <c r="B8" s="387" t="s">
        <v>48</v>
      </c>
      <c r="C8" s="388">
        <v>15378</v>
      </c>
      <c r="D8" s="389">
        <v>15.255044342598655</v>
      </c>
      <c r="E8" s="390">
        <v>66.59</v>
      </c>
      <c r="F8" s="390">
        <v>872.57</v>
      </c>
      <c r="G8" s="391">
        <v>58.0247241968626</v>
      </c>
    </row>
    <row r="9" spans="1:7" ht="14.25">
      <c r="A9" s="520"/>
      <c r="B9" s="392" t="s">
        <v>7</v>
      </c>
      <c r="C9" s="393">
        <v>36744</v>
      </c>
      <c r="D9" s="394">
        <v>36.45021129694661</v>
      </c>
      <c r="E9" s="395">
        <v>63.75</v>
      </c>
      <c r="F9" s="396">
        <v>1503.79</v>
      </c>
      <c r="G9" s="397">
        <v>100</v>
      </c>
    </row>
    <row r="10" spans="1:7" ht="14.25">
      <c r="A10" s="522" t="s">
        <v>285</v>
      </c>
      <c r="B10" s="381" t="s">
        <v>269</v>
      </c>
      <c r="C10" s="384">
        <v>489</v>
      </c>
      <c r="D10" s="383">
        <v>0.48509017320397596</v>
      </c>
      <c r="E10" s="384">
        <v>61.72</v>
      </c>
      <c r="F10" s="385">
        <v>1759.42</v>
      </c>
      <c r="G10" s="386">
        <v>110.41368576951076</v>
      </c>
    </row>
    <row r="11" spans="1:7" ht="14.25">
      <c r="A11" s="519"/>
      <c r="B11" s="387" t="s">
        <v>48</v>
      </c>
      <c r="C11" s="390">
        <v>85</v>
      </c>
      <c r="D11" s="389">
        <v>0.08432037775529234</v>
      </c>
      <c r="E11" s="390">
        <v>65.26</v>
      </c>
      <c r="F11" s="390">
        <v>638.8</v>
      </c>
      <c r="G11" s="391">
        <v>40.08836006727414</v>
      </c>
    </row>
    <row r="12" spans="1:7" ht="14.25">
      <c r="A12" s="520"/>
      <c r="B12" s="392" t="s">
        <v>7</v>
      </c>
      <c r="C12" s="395">
        <v>574</v>
      </c>
      <c r="D12" s="394">
        <v>0.5694105509592683</v>
      </c>
      <c r="E12" s="395">
        <v>62.24</v>
      </c>
      <c r="F12" s="396">
        <v>1593.48</v>
      </c>
      <c r="G12" s="397">
        <v>100</v>
      </c>
    </row>
    <row r="13" spans="1:7" ht="14.25">
      <c r="A13" s="522" t="s">
        <v>286</v>
      </c>
      <c r="B13" s="381" t="s">
        <v>269</v>
      </c>
      <c r="C13" s="382">
        <v>2213</v>
      </c>
      <c r="D13" s="383">
        <v>2.195305834970141</v>
      </c>
      <c r="E13" s="384">
        <v>63.56</v>
      </c>
      <c r="F13" s="385">
        <v>5676.41</v>
      </c>
      <c r="G13" s="386">
        <v>131.62445682167055</v>
      </c>
    </row>
    <row r="14" spans="1:7" ht="14.25">
      <c r="A14" s="519"/>
      <c r="B14" s="387" t="s">
        <v>48</v>
      </c>
      <c r="C14" s="388">
        <v>1297</v>
      </c>
      <c r="D14" s="389">
        <v>1.286629764101343</v>
      </c>
      <c r="E14" s="390">
        <v>61.75</v>
      </c>
      <c r="F14" s="398">
        <v>1985.55</v>
      </c>
      <c r="G14" s="391">
        <v>46.04088503865435</v>
      </c>
    </row>
    <row r="15" spans="1:7" ht="14.25">
      <c r="A15" s="520"/>
      <c r="B15" s="392" t="s">
        <v>7</v>
      </c>
      <c r="C15" s="393">
        <v>3510</v>
      </c>
      <c r="D15" s="394">
        <v>3.481935599071484</v>
      </c>
      <c r="E15" s="395">
        <v>62.89</v>
      </c>
      <c r="F15" s="396">
        <v>4312.58</v>
      </c>
      <c r="G15" s="397">
        <v>100</v>
      </c>
    </row>
    <row r="16" spans="1:7" ht="14.25">
      <c r="A16" s="522" t="s">
        <v>287</v>
      </c>
      <c r="B16" s="381" t="s">
        <v>269</v>
      </c>
      <c r="C16" s="384">
        <v>91</v>
      </c>
      <c r="D16" s="383">
        <v>0.0902724044203718</v>
      </c>
      <c r="E16" s="384">
        <v>63.63</v>
      </c>
      <c r="F16" s="385">
        <v>1812.89</v>
      </c>
      <c r="G16" s="386">
        <v>131.5365973995821</v>
      </c>
    </row>
    <row r="17" spans="1:7" ht="14.25">
      <c r="A17" s="519"/>
      <c r="B17" s="387" t="s">
        <v>48</v>
      </c>
      <c r="C17" s="390">
        <v>74</v>
      </c>
      <c r="D17" s="389">
        <v>0.07340832886931334</v>
      </c>
      <c r="E17" s="390">
        <v>64.19</v>
      </c>
      <c r="F17" s="390">
        <v>843.75</v>
      </c>
      <c r="G17" s="391">
        <v>61.21938123984212</v>
      </c>
    </row>
    <row r="18" spans="1:7" ht="14.25">
      <c r="A18" s="520"/>
      <c r="B18" s="392" t="s">
        <v>7</v>
      </c>
      <c r="C18" s="395">
        <v>165</v>
      </c>
      <c r="D18" s="394">
        <v>0.16368073328968516</v>
      </c>
      <c r="E18" s="395">
        <v>63.88</v>
      </c>
      <c r="F18" s="396">
        <v>1378.24</v>
      </c>
      <c r="G18" s="397">
        <v>100</v>
      </c>
    </row>
    <row r="19" spans="1:7" ht="14.25">
      <c r="A19" s="519" t="s">
        <v>288</v>
      </c>
      <c r="B19" s="387" t="s">
        <v>269</v>
      </c>
      <c r="C19" s="388">
        <v>38104</v>
      </c>
      <c r="D19" s="389">
        <v>37.79933734103128</v>
      </c>
      <c r="E19" s="390">
        <v>61.16</v>
      </c>
      <c r="F19" s="398">
        <v>2483.5</v>
      </c>
      <c r="G19" s="391">
        <v>126.68268372432297</v>
      </c>
    </row>
    <row r="20" spans="1:7" ht="14.25">
      <c r="A20" s="519"/>
      <c r="B20" s="387" t="s">
        <v>48</v>
      </c>
      <c r="C20" s="388">
        <v>21709</v>
      </c>
      <c r="D20" s="389">
        <v>21.535424478701664</v>
      </c>
      <c r="E20" s="390">
        <v>67.63</v>
      </c>
      <c r="F20" s="398">
        <v>1042.26</v>
      </c>
      <c r="G20" s="391">
        <v>53.1654092766309</v>
      </c>
    </row>
    <row r="21" spans="1:7" ht="14.25">
      <c r="A21" s="520"/>
      <c r="B21" s="392" t="s">
        <v>7</v>
      </c>
      <c r="C21" s="393">
        <v>59813</v>
      </c>
      <c r="D21" s="394">
        <v>59.334761819732954</v>
      </c>
      <c r="E21" s="399">
        <v>63.51</v>
      </c>
      <c r="F21" s="396">
        <v>1960.41</v>
      </c>
      <c r="G21" s="397">
        <v>100</v>
      </c>
    </row>
    <row r="22" spans="1:7" ht="15">
      <c r="A22" s="509" t="s">
        <v>8</v>
      </c>
      <c r="B22" s="518"/>
      <c r="C22" s="518"/>
      <c r="D22" s="518"/>
      <c r="E22" s="518"/>
      <c r="F22" s="518"/>
      <c r="G22" s="521"/>
    </row>
    <row r="23" spans="1:7" ht="14.25">
      <c r="A23" s="522" t="s">
        <v>284</v>
      </c>
      <c r="B23" s="381" t="s">
        <v>269</v>
      </c>
      <c r="C23" s="382">
        <v>8885</v>
      </c>
      <c r="D23" s="383">
        <v>24.355811403508774</v>
      </c>
      <c r="E23" s="384">
        <v>63.06</v>
      </c>
      <c r="F23" s="385">
        <v>2110.06</v>
      </c>
      <c r="G23" s="400">
        <v>140.31613456666156</v>
      </c>
    </row>
    <row r="24" spans="1:7" ht="14.25">
      <c r="A24" s="519"/>
      <c r="B24" s="387" t="s">
        <v>48</v>
      </c>
      <c r="C24" s="388">
        <v>3390</v>
      </c>
      <c r="D24" s="389">
        <v>9.292763157894738</v>
      </c>
      <c r="E24" s="390">
        <v>59.67</v>
      </c>
      <c r="F24" s="390">
        <v>620.23</v>
      </c>
      <c r="G24" s="401">
        <v>41.24445567532701</v>
      </c>
    </row>
    <row r="25" spans="1:7" ht="14.25">
      <c r="A25" s="520"/>
      <c r="B25" s="392" t="s">
        <v>7</v>
      </c>
      <c r="C25" s="393">
        <v>12275</v>
      </c>
      <c r="D25" s="394">
        <v>33.64857456140351</v>
      </c>
      <c r="E25" s="395">
        <v>62.13</v>
      </c>
      <c r="F25" s="396">
        <v>1698.61</v>
      </c>
      <c r="G25" s="402">
        <v>112.95526636032956</v>
      </c>
    </row>
    <row r="26" spans="1:7" ht="14.25">
      <c r="A26" s="522" t="s">
        <v>285</v>
      </c>
      <c r="B26" s="381" t="s">
        <v>269</v>
      </c>
      <c r="C26" s="384">
        <v>1</v>
      </c>
      <c r="D26" s="383">
        <v>0.0027412280701754384</v>
      </c>
      <c r="E26" s="403">
        <v>62</v>
      </c>
      <c r="F26" s="385">
        <v>2750.74</v>
      </c>
      <c r="G26" s="400">
        <v>172.62469563471143</v>
      </c>
    </row>
    <row r="27" spans="1:7" ht="14.25">
      <c r="A27" s="519"/>
      <c r="B27" s="387" t="s">
        <v>48</v>
      </c>
      <c r="C27" s="390">
        <v>79</v>
      </c>
      <c r="D27" s="389">
        <v>0.21655701754385964</v>
      </c>
      <c r="E27" s="390">
        <v>67.49</v>
      </c>
      <c r="F27" s="390">
        <v>648.77</v>
      </c>
      <c r="G27" s="401">
        <v>40.71403469136732</v>
      </c>
    </row>
    <row r="28" spans="1:7" ht="14.25">
      <c r="A28" s="520"/>
      <c r="B28" s="392" t="s">
        <v>7</v>
      </c>
      <c r="C28" s="395">
        <v>80</v>
      </c>
      <c r="D28" s="394">
        <v>0.21929824561403508</v>
      </c>
      <c r="E28" s="395">
        <v>67.43</v>
      </c>
      <c r="F28" s="396">
        <v>675.05</v>
      </c>
      <c r="G28" s="402">
        <v>42.363255265205716</v>
      </c>
    </row>
    <row r="29" spans="1:7" ht="14.25">
      <c r="A29" s="522" t="s">
        <v>286</v>
      </c>
      <c r="B29" s="381" t="s">
        <v>269</v>
      </c>
      <c r="C29" s="382">
        <v>1478</v>
      </c>
      <c r="D29" s="383">
        <v>4.051535087719298</v>
      </c>
      <c r="E29" s="384">
        <v>64.61</v>
      </c>
      <c r="F29" s="385">
        <v>5942.1</v>
      </c>
      <c r="G29" s="400">
        <v>137.78527007035234</v>
      </c>
    </row>
    <row r="30" spans="1:7" ht="14.25">
      <c r="A30" s="519"/>
      <c r="B30" s="387" t="s">
        <v>48</v>
      </c>
      <c r="C30" s="388">
        <v>188</v>
      </c>
      <c r="D30" s="389">
        <v>0.5153508771929824</v>
      </c>
      <c r="E30" s="390">
        <v>39.72</v>
      </c>
      <c r="F30" s="398">
        <v>1249.03</v>
      </c>
      <c r="G30" s="401">
        <v>28.96247721781393</v>
      </c>
    </row>
    <row r="31" spans="1:7" ht="14.25">
      <c r="A31" s="520"/>
      <c r="B31" s="392" t="s">
        <v>7</v>
      </c>
      <c r="C31" s="393">
        <v>1666</v>
      </c>
      <c r="D31" s="394">
        <v>4.566885964912281</v>
      </c>
      <c r="E31" s="395">
        <v>61.8</v>
      </c>
      <c r="F31" s="396">
        <v>5412.51</v>
      </c>
      <c r="G31" s="402">
        <v>125.50515004939041</v>
      </c>
    </row>
    <row r="32" spans="1:7" ht="14.25">
      <c r="A32" s="522" t="s">
        <v>287</v>
      </c>
      <c r="B32" s="381" t="s">
        <v>269</v>
      </c>
      <c r="C32" s="384">
        <v>40</v>
      </c>
      <c r="D32" s="383">
        <v>0.10964912280701754</v>
      </c>
      <c r="E32" s="403">
        <v>65.23</v>
      </c>
      <c r="F32" s="385">
        <v>1962.54</v>
      </c>
      <c r="G32" s="400">
        <v>142.3946482470397</v>
      </c>
    </row>
    <row r="33" spans="1:7" ht="14.25">
      <c r="A33" s="519"/>
      <c r="B33" s="387" t="s">
        <v>48</v>
      </c>
      <c r="C33" s="390">
        <v>13</v>
      </c>
      <c r="D33" s="389">
        <v>0.0356359649122807</v>
      </c>
      <c r="E33" s="390">
        <v>50.46</v>
      </c>
      <c r="F33" s="390">
        <v>589.19</v>
      </c>
      <c r="G33" s="401">
        <v>42.74944857209195</v>
      </c>
    </row>
    <row r="34" spans="1:7" ht="14.25">
      <c r="A34" s="520"/>
      <c r="B34" s="392" t="s">
        <v>7</v>
      </c>
      <c r="C34" s="395">
        <v>53</v>
      </c>
      <c r="D34" s="394">
        <v>0.14528508771929824</v>
      </c>
      <c r="E34" s="395">
        <v>61.6</v>
      </c>
      <c r="F34" s="396">
        <v>1625.68</v>
      </c>
      <c r="G34" s="402">
        <v>117.95333178546552</v>
      </c>
    </row>
    <row r="35" spans="1:7" ht="14.25">
      <c r="A35" s="519" t="s">
        <v>288</v>
      </c>
      <c r="B35" s="387" t="s">
        <v>269</v>
      </c>
      <c r="C35" s="388">
        <v>16957</v>
      </c>
      <c r="D35" s="389">
        <v>46.48300438596491</v>
      </c>
      <c r="E35" s="390">
        <v>59.51</v>
      </c>
      <c r="F35" s="398">
        <v>3078.55</v>
      </c>
      <c r="G35" s="400">
        <v>157.03602817777914</v>
      </c>
    </row>
    <row r="36" spans="1:7" ht="14.25">
      <c r="A36" s="519"/>
      <c r="B36" s="387" t="s">
        <v>48</v>
      </c>
      <c r="C36" s="388">
        <v>5449</v>
      </c>
      <c r="D36" s="389">
        <v>14.936951754385966</v>
      </c>
      <c r="E36" s="390">
        <v>61.89</v>
      </c>
      <c r="F36" s="398">
        <v>678.61</v>
      </c>
      <c r="G36" s="401">
        <v>34.61571814059304</v>
      </c>
    </row>
    <row r="37" spans="1:7" ht="14.25">
      <c r="A37" s="520"/>
      <c r="B37" s="392" t="s">
        <v>7</v>
      </c>
      <c r="C37" s="393">
        <v>22406</v>
      </c>
      <c r="D37" s="394">
        <v>61.41995614035088</v>
      </c>
      <c r="E37" s="395">
        <v>60.09</v>
      </c>
      <c r="F37" s="396">
        <v>2494.9</v>
      </c>
      <c r="G37" s="402">
        <v>127.26419473477486</v>
      </c>
    </row>
    <row r="38" spans="1:7" ht="14.25">
      <c r="A38" s="482" t="s">
        <v>9</v>
      </c>
      <c r="B38" s="510"/>
      <c r="C38" s="510"/>
      <c r="D38" s="510"/>
      <c r="E38" s="510"/>
      <c r="F38" s="510"/>
      <c r="G38" s="487"/>
    </row>
    <row r="39" spans="1:7" ht="14.25">
      <c r="A39" s="522" t="s">
        <v>284</v>
      </c>
      <c r="B39" s="381" t="s">
        <v>269</v>
      </c>
      <c r="C39" s="382">
        <v>12481</v>
      </c>
      <c r="D39" s="383">
        <v>19.402729844852782</v>
      </c>
      <c r="E39" s="384">
        <v>60.76</v>
      </c>
      <c r="F39" s="385">
        <v>1849.92</v>
      </c>
      <c r="G39" s="400">
        <v>123.0171766004562</v>
      </c>
    </row>
    <row r="40" spans="1:7" ht="14.25">
      <c r="A40" s="519"/>
      <c r="B40" s="387" t="s">
        <v>48</v>
      </c>
      <c r="C40" s="388">
        <v>11988</v>
      </c>
      <c r="D40" s="389">
        <v>18.63632123869042</v>
      </c>
      <c r="E40" s="404">
        <v>68.54</v>
      </c>
      <c r="F40" s="390">
        <v>943.93</v>
      </c>
      <c r="G40" s="401">
        <v>62.77006762912375</v>
      </c>
    </row>
    <row r="41" spans="1:7" ht="14.25">
      <c r="A41" s="520"/>
      <c r="B41" s="392" t="s">
        <v>7</v>
      </c>
      <c r="C41" s="393">
        <v>24469</v>
      </c>
      <c r="D41" s="394">
        <v>38.0390510835432</v>
      </c>
      <c r="E41" s="395">
        <v>64.57</v>
      </c>
      <c r="F41" s="396">
        <v>1406.05</v>
      </c>
      <c r="G41" s="402">
        <v>93.50042226640689</v>
      </c>
    </row>
    <row r="42" spans="1:7" ht="14.25">
      <c r="A42" s="522" t="s">
        <v>285</v>
      </c>
      <c r="B42" s="381" t="s">
        <v>269</v>
      </c>
      <c r="C42" s="384">
        <v>488</v>
      </c>
      <c r="D42" s="383">
        <v>0.7586356994061499</v>
      </c>
      <c r="E42" s="384">
        <v>61.72</v>
      </c>
      <c r="F42" s="385">
        <v>1757.39</v>
      </c>
      <c r="G42" s="400">
        <v>110.2862916384266</v>
      </c>
    </row>
    <row r="43" spans="1:7" ht="14.25">
      <c r="A43" s="519"/>
      <c r="B43" s="387" t="s">
        <v>48</v>
      </c>
      <c r="C43" s="390">
        <v>6</v>
      </c>
      <c r="D43" s="389">
        <v>0.009327488107452663</v>
      </c>
      <c r="E43" s="390">
        <v>35.83</v>
      </c>
      <c r="F43" s="390">
        <v>507.47</v>
      </c>
      <c r="G43" s="401">
        <v>31.846650099154054</v>
      </c>
    </row>
    <row r="44" spans="1:7" ht="14.25">
      <c r="A44" s="520"/>
      <c r="B44" s="392" t="s">
        <v>7</v>
      </c>
      <c r="C44" s="395">
        <v>494</v>
      </c>
      <c r="D44" s="394">
        <v>0.7679631875136026</v>
      </c>
      <c r="E44" s="395">
        <v>61.4</v>
      </c>
      <c r="F44" s="396">
        <v>1742.21</v>
      </c>
      <c r="G44" s="402">
        <v>109.33365966312725</v>
      </c>
    </row>
    <row r="45" spans="1:7" ht="14.25">
      <c r="A45" s="522" t="s">
        <v>286</v>
      </c>
      <c r="B45" s="381" t="s">
        <v>269</v>
      </c>
      <c r="C45" s="382">
        <v>735</v>
      </c>
      <c r="D45" s="383">
        <v>1.1426172931629512</v>
      </c>
      <c r="E45" s="384">
        <v>61.46</v>
      </c>
      <c r="F45" s="385">
        <v>5142.12</v>
      </c>
      <c r="G45" s="400">
        <v>119.23535331518487</v>
      </c>
    </row>
    <row r="46" spans="1:7" ht="14.25">
      <c r="A46" s="519"/>
      <c r="B46" s="387" t="s">
        <v>48</v>
      </c>
      <c r="C46" s="388">
        <v>1109</v>
      </c>
      <c r="D46" s="389">
        <v>1.7240307185275008</v>
      </c>
      <c r="E46" s="390">
        <v>65.49</v>
      </c>
      <c r="F46" s="398">
        <v>2110.4</v>
      </c>
      <c r="G46" s="401">
        <v>48.93590379772665</v>
      </c>
    </row>
    <row r="47" spans="1:7" ht="14.25">
      <c r="A47" s="520"/>
      <c r="B47" s="392" t="s">
        <v>7</v>
      </c>
      <c r="C47" s="393">
        <v>1844</v>
      </c>
      <c r="D47" s="394">
        <v>2.866648011690452</v>
      </c>
      <c r="E47" s="395">
        <v>63.88</v>
      </c>
      <c r="F47" s="396">
        <v>3318.81</v>
      </c>
      <c r="G47" s="402">
        <v>76.95648544490768</v>
      </c>
    </row>
    <row r="48" spans="1:7" ht="14.25">
      <c r="A48" s="522" t="s">
        <v>287</v>
      </c>
      <c r="B48" s="381" t="s">
        <v>269</v>
      </c>
      <c r="C48" s="384">
        <v>51</v>
      </c>
      <c r="D48" s="383">
        <v>0.07928364891334763</v>
      </c>
      <c r="E48" s="384">
        <v>62.37</v>
      </c>
      <c r="F48" s="385">
        <v>1695.51</v>
      </c>
      <c r="G48" s="400">
        <v>123.01993847225448</v>
      </c>
    </row>
    <row r="49" spans="1:7" ht="14.25">
      <c r="A49" s="519"/>
      <c r="B49" s="387" t="s">
        <v>48</v>
      </c>
      <c r="C49" s="390">
        <v>61</v>
      </c>
      <c r="D49" s="389">
        <v>0.09482946242576874</v>
      </c>
      <c r="E49" s="390">
        <v>67.11</v>
      </c>
      <c r="F49" s="390">
        <v>898</v>
      </c>
      <c r="G49" s="401">
        <v>65.15556071511493</v>
      </c>
    </row>
    <row r="50" spans="1:7" ht="14.25">
      <c r="A50" s="520"/>
      <c r="B50" s="392" t="s">
        <v>7</v>
      </c>
      <c r="C50" s="395">
        <v>112</v>
      </c>
      <c r="D50" s="394">
        <v>0.1741131113391164</v>
      </c>
      <c r="E50" s="395">
        <v>64.96</v>
      </c>
      <c r="F50" s="396">
        <v>1261.15</v>
      </c>
      <c r="G50" s="402">
        <v>91.50438240074298</v>
      </c>
    </row>
    <row r="51" spans="1:7" ht="14.25">
      <c r="A51" s="519" t="s">
        <v>288</v>
      </c>
      <c r="B51" s="387" t="s">
        <v>269</v>
      </c>
      <c r="C51" s="388">
        <v>21147</v>
      </c>
      <c r="D51" s="389">
        <v>32.87473183471691</v>
      </c>
      <c r="E51" s="390">
        <v>62.48</v>
      </c>
      <c r="F51" s="398">
        <v>2006.36</v>
      </c>
      <c r="G51" s="400">
        <v>102.34389745002319</v>
      </c>
    </row>
    <row r="52" spans="1:7" ht="14.25">
      <c r="A52" s="519"/>
      <c r="B52" s="387" t="s">
        <v>48</v>
      </c>
      <c r="C52" s="388">
        <v>16260</v>
      </c>
      <c r="D52" s="389">
        <v>25.27749277119672</v>
      </c>
      <c r="E52" s="390">
        <v>69.56</v>
      </c>
      <c r="F52" s="398">
        <v>1164.13</v>
      </c>
      <c r="G52" s="401">
        <v>59.381966017312706</v>
      </c>
    </row>
    <row r="53" spans="1:7" ht="14.25">
      <c r="A53" s="520"/>
      <c r="B53" s="392" t="s">
        <v>7</v>
      </c>
      <c r="C53" s="393">
        <v>37407</v>
      </c>
      <c r="D53" s="394">
        <v>58.15222460591363</v>
      </c>
      <c r="E53" s="395">
        <v>65.56</v>
      </c>
      <c r="F53" s="396">
        <v>1640.26</v>
      </c>
      <c r="G53" s="405">
        <v>83.66923245647594</v>
      </c>
    </row>
  </sheetData>
  <sheetProtection/>
  <mergeCells count="27">
    <mergeCell ref="A19:A21"/>
    <mergeCell ref="A1:G1"/>
    <mergeCell ref="A2:G2"/>
    <mergeCell ref="A3:A4"/>
    <mergeCell ref="B3:B4"/>
    <mergeCell ref="C3:C4"/>
    <mergeCell ref="D3:D4"/>
    <mergeCell ref="E3:E4"/>
    <mergeCell ref="F3:F4"/>
    <mergeCell ref="G3:G4"/>
    <mergeCell ref="A6:G6"/>
    <mergeCell ref="A7:A9"/>
    <mergeCell ref="A10:A12"/>
    <mergeCell ref="A13:A15"/>
    <mergeCell ref="A16:A18"/>
    <mergeCell ref="A51:A53"/>
    <mergeCell ref="A22:G22"/>
    <mergeCell ref="A23:A25"/>
    <mergeCell ref="A26:A28"/>
    <mergeCell ref="A29:A31"/>
    <mergeCell ref="A32:A34"/>
    <mergeCell ref="A35:A37"/>
    <mergeCell ref="A38:G38"/>
    <mergeCell ref="A39:A41"/>
    <mergeCell ref="A42:A44"/>
    <mergeCell ref="A45:A47"/>
    <mergeCell ref="A48:A50"/>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G1"/>
    </sheetView>
  </sheetViews>
  <sheetFormatPr defaultColWidth="9.140625" defaultRowHeight="15"/>
  <cols>
    <col min="1" max="1" width="27.421875" style="0" customWidth="1"/>
    <col min="3" max="3" width="9.140625" style="293" customWidth="1"/>
    <col min="4" max="4" width="11.140625" style="0" customWidth="1"/>
  </cols>
  <sheetData>
    <row r="1" spans="1:6" ht="54.75" customHeight="1">
      <c r="A1" s="465" t="s">
        <v>289</v>
      </c>
      <c r="B1" s="465"/>
      <c r="C1" s="465"/>
      <c r="D1" s="465"/>
      <c r="E1" s="465"/>
      <c r="F1" s="465"/>
    </row>
    <row r="2" spans="1:6" ht="15">
      <c r="A2" s="460"/>
      <c r="B2" s="460"/>
      <c r="C2" s="460"/>
      <c r="D2" s="460"/>
      <c r="E2" s="460"/>
      <c r="F2" s="460"/>
    </row>
    <row r="3" spans="1:6" ht="14.25">
      <c r="A3" s="471" t="s">
        <v>290</v>
      </c>
      <c r="B3" s="466" t="s">
        <v>237</v>
      </c>
      <c r="C3" s="524" t="s">
        <v>238</v>
      </c>
      <c r="D3" s="466" t="s">
        <v>239</v>
      </c>
      <c r="E3" s="526" t="s">
        <v>114</v>
      </c>
      <c r="F3" s="528" t="s">
        <v>291</v>
      </c>
    </row>
    <row r="4" spans="1:6" ht="33.75" customHeight="1">
      <c r="A4" s="472"/>
      <c r="B4" s="467"/>
      <c r="C4" s="525"/>
      <c r="D4" s="467"/>
      <c r="E4" s="527"/>
      <c r="F4" s="529"/>
    </row>
    <row r="5" spans="1:6" ht="15">
      <c r="A5" s="406"/>
      <c r="B5" s="14"/>
      <c r="C5" s="183"/>
      <c r="D5" s="14"/>
      <c r="E5" s="407"/>
      <c r="F5" s="184"/>
    </row>
    <row r="6" spans="1:6" ht="15">
      <c r="A6" s="464" t="s">
        <v>4</v>
      </c>
      <c r="B6" s="458"/>
      <c r="C6" s="458"/>
      <c r="D6" s="458"/>
      <c r="E6" s="458"/>
      <c r="F6" s="459"/>
    </row>
    <row r="7" spans="1:6" ht="15">
      <c r="A7" s="133" t="s">
        <v>292</v>
      </c>
      <c r="B7" s="388">
        <v>1381</v>
      </c>
      <c r="C7" s="408">
        <v>2.308862621838062</v>
      </c>
      <c r="D7" s="390">
        <v>73.42</v>
      </c>
      <c r="E7" s="398">
        <v>1114.78</v>
      </c>
      <c r="F7" s="137">
        <v>56.864635458909106</v>
      </c>
    </row>
    <row r="8" spans="1:6" ht="15">
      <c r="A8" s="133" t="s">
        <v>293</v>
      </c>
      <c r="B8" s="388">
        <v>9891</v>
      </c>
      <c r="C8" s="408">
        <v>16.536538879507802</v>
      </c>
      <c r="D8" s="390">
        <v>60.28</v>
      </c>
      <c r="E8" s="398">
        <v>2189.19</v>
      </c>
      <c r="F8" s="137">
        <v>111.67000780448988</v>
      </c>
    </row>
    <row r="9" spans="1:6" ht="15">
      <c r="A9" s="133" t="s">
        <v>294</v>
      </c>
      <c r="B9" s="388">
        <v>3964</v>
      </c>
      <c r="C9" s="408">
        <v>6.627321819671309</v>
      </c>
      <c r="D9" s="390">
        <v>60.06</v>
      </c>
      <c r="E9" s="398">
        <v>3170.01</v>
      </c>
      <c r="F9" s="137">
        <v>161.70137879321163</v>
      </c>
    </row>
    <row r="10" spans="1:6" ht="15">
      <c r="A10" s="133" t="s">
        <v>295</v>
      </c>
      <c r="B10" s="390">
        <v>247</v>
      </c>
      <c r="C10" s="408">
        <v>0.41295370571614864</v>
      </c>
      <c r="D10" s="390">
        <v>72.19</v>
      </c>
      <c r="E10" s="398">
        <v>9573.23</v>
      </c>
      <c r="F10" s="137">
        <v>488.32795180599976</v>
      </c>
    </row>
    <row r="11" spans="1:6" ht="15">
      <c r="A11" s="133" t="s">
        <v>296</v>
      </c>
      <c r="B11" s="388">
        <v>12094</v>
      </c>
      <c r="C11" s="408">
        <v>20.21968468393159</v>
      </c>
      <c r="D11" s="390">
        <v>63.77</v>
      </c>
      <c r="E11" s="398">
        <v>1973.93</v>
      </c>
      <c r="F11" s="137">
        <v>100.68965165450084</v>
      </c>
    </row>
    <row r="12" spans="1:6" ht="15">
      <c r="A12" s="133" t="s">
        <v>297</v>
      </c>
      <c r="B12" s="388">
        <v>29677</v>
      </c>
      <c r="C12" s="408">
        <v>49.61630414792771</v>
      </c>
      <c r="D12" s="390">
        <v>64.29</v>
      </c>
      <c r="E12" s="398">
        <v>1554.98</v>
      </c>
      <c r="F12" s="137">
        <v>79.31912202039369</v>
      </c>
    </row>
    <row r="13" spans="1:6" ht="15">
      <c r="A13" s="133" t="s">
        <v>298</v>
      </c>
      <c r="B13" s="388">
        <v>2550</v>
      </c>
      <c r="C13" s="408">
        <v>4.263287245247689</v>
      </c>
      <c r="D13" s="390">
        <v>64.93</v>
      </c>
      <c r="E13" s="398">
        <v>3564.91</v>
      </c>
      <c r="F13" s="137">
        <v>181.8451242342163</v>
      </c>
    </row>
    <row r="14" spans="1:6" ht="15">
      <c r="A14" s="133" t="s">
        <v>38</v>
      </c>
      <c r="B14" s="390">
        <v>9</v>
      </c>
      <c r="C14" s="408">
        <v>0.015046896159697724</v>
      </c>
      <c r="D14" s="390">
        <v>57.11</v>
      </c>
      <c r="E14" s="398">
        <v>2668.18</v>
      </c>
      <c r="F14" s="137">
        <v>136.10316209364365</v>
      </c>
    </row>
    <row r="15" spans="1:6" ht="15">
      <c r="A15" s="200" t="s">
        <v>7</v>
      </c>
      <c r="B15" s="409">
        <v>59813</v>
      </c>
      <c r="C15" s="410">
        <v>100</v>
      </c>
      <c r="D15" s="411">
        <v>63.51</v>
      </c>
      <c r="E15" s="412">
        <v>1960.41</v>
      </c>
      <c r="F15" s="174">
        <v>100</v>
      </c>
    </row>
    <row r="16" spans="1:6" ht="15">
      <c r="A16" s="464" t="s">
        <v>8</v>
      </c>
      <c r="B16" s="458"/>
      <c r="C16" s="458"/>
      <c r="D16" s="458"/>
      <c r="E16" s="458"/>
      <c r="F16" s="459"/>
    </row>
    <row r="17" spans="1:6" ht="15">
      <c r="A17" s="133" t="s">
        <v>292</v>
      </c>
      <c r="B17" s="390">
        <v>255</v>
      </c>
      <c r="C17" s="413">
        <v>1.1380880121396053</v>
      </c>
      <c r="D17" s="390">
        <v>66.54</v>
      </c>
      <c r="E17" s="398">
        <v>1579.89</v>
      </c>
      <c r="F17" s="137">
        <v>80.58977458796885</v>
      </c>
    </row>
    <row r="18" spans="1:6" ht="15">
      <c r="A18" s="133" t="s">
        <v>293</v>
      </c>
      <c r="B18" s="388">
        <v>5577</v>
      </c>
      <c r="C18" s="413">
        <v>24.890654289029722</v>
      </c>
      <c r="D18" s="390">
        <v>52.95</v>
      </c>
      <c r="E18" s="398">
        <v>2863.82</v>
      </c>
      <c r="F18" s="137">
        <v>146.08270718880235</v>
      </c>
    </row>
    <row r="19" spans="1:6" ht="15">
      <c r="A19" s="133" t="s">
        <v>294</v>
      </c>
      <c r="B19" s="388">
        <v>2452</v>
      </c>
      <c r="C19" s="413">
        <v>10.943497277514952</v>
      </c>
      <c r="D19" s="390">
        <v>54.51</v>
      </c>
      <c r="E19" s="398">
        <v>4061.59</v>
      </c>
      <c r="F19" s="137">
        <v>207.18064078432573</v>
      </c>
    </row>
    <row r="20" spans="1:6" ht="15">
      <c r="A20" s="133" t="s">
        <v>295</v>
      </c>
      <c r="B20" s="390">
        <v>120</v>
      </c>
      <c r="C20" s="413">
        <v>0.5355708292421673</v>
      </c>
      <c r="D20" s="390">
        <v>70.21</v>
      </c>
      <c r="E20" s="398">
        <v>13051.53</v>
      </c>
      <c r="F20" s="137">
        <v>665.7551226529145</v>
      </c>
    </row>
    <row r="21" spans="1:6" ht="15">
      <c r="A21" s="133" t="s">
        <v>296</v>
      </c>
      <c r="B21" s="388">
        <v>5000</v>
      </c>
      <c r="C21" s="413">
        <v>22.315451218423636</v>
      </c>
      <c r="D21" s="390">
        <v>60.65</v>
      </c>
      <c r="E21" s="398">
        <v>2457.85</v>
      </c>
      <c r="F21" s="137">
        <v>125.37428395080622</v>
      </c>
    </row>
    <row r="22" spans="1:6" ht="15">
      <c r="A22" s="133" t="s">
        <v>297</v>
      </c>
      <c r="B22" s="388">
        <v>7770</v>
      </c>
      <c r="C22" s="413">
        <v>34.67821119343033</v>
      </c>
      <c r="D22" s="390">
        <v>65.4</v>
      </c>
      <c r="E22" s="398">
        <v>1284.21</v>
      </c>
      <c r="F22" s="137">
        <v>65.507215327406</v>
      </c>
    </row>
    <row r="23" spans="1:6" ht="15">
      <c r="A23" s="133" t="s">
        <v>298</v>
      </c>
      <c r="B23" s="388">
        <v>1228</v>
      </c>
      <c r="C23" s="413">
        <v>5.480674819244845</v>
      </c>
      <c r="D23" s="390">
        <v>65.47</v>
      </c>
      <c r="E23" s="398">
        <v>4659.35</v>
      </c>
      <c r="F23" s="137">
        <v>237.67222162710863</v>
      </c>
    </row>
    <row r="24" spans="1:6" ht="15">
      <c r="A24" s="133" t="s">
        <v>38</v>
      </c>
      <c r="B24" s="390">
        <v>4</v>
      </c>
      <c r="C24" s="413">
        <v>0.01785236097473891</v>
      </c>
      <c r="D24" s="390">
        <v>52</v>
      </c>
      <c r="E24" s="398">
        <v>2980.8</v>
      </c>
      <c r="F24" s="137">
        <v>152.04982631184293</v>
      </c>
    </row>
    <row r="25" spans="1:6" ht="15">
      <c r="A25" s="200" t="s">
        <v>7</v>
      </c>
      <c r="B25" s="409">
        <v>22406</v>
      </c>
      <c r="C25" s="414">
        <v>100</v>
      </c>
      <c r="D25" s="411">
        <v>60.09</v>
      </c>
      <c r="E25" s="412">
        <v>2494.9</v>
      </c>
      <c r="F25" s="174">
        <v>127.26419473477486</v>
      </c>
    </row>
    <row r="26" spans="1:6" ht="15">
      <c r="A26" s="464" t="s">
        <v>9</v>
      </c>
      <c r="B26" s="458"/>
      <c r="C26" s="458"/>
      <c r="D26" s="458"/>
      <c r="E26" s="458"/>
      <c r="F26" s="459"/>
    </row>
    <row r="27" spans="1:6" ht="15">
      <c r="A27" s="133" t="s">
        <v>292</v>
      </c>
      <c r="B27" s="388">
        <v>1126</v>
      </c>
      <c r="C27" s="415">
        <v>3.010131793514583</v>
      </c>
      <c r="D27" s="390">
        <v>74.98</v>
      </c>
      <c r="E27" s="398">
        <v>1009.45</v>
      </c>
      <c r="F27" s="137">
        <v>51.49177978076015</v>
      </c>
    </row>
    <row r="28" spans="1:6" ht="15">
      <c r="A28" s="133" t="s">
        <v>293</v>
      </c>
      <c r="B28" s="388">
        <v>4314</v>
      </c>
      <c r="C28" s="415">
        <v>11.532600850108269</v>
      </c>
      <c r="D28" s="390">
        <v>69.74</v>
      </c>
      <c r="E28" s="398">
        <v>1317.05</v>
      </c>
      <c r="F28" s="137">
        <v>67.18237511540953</v>
      </c>
    </row>
    <row r="29" spans="1:6" ht="15">
      <c r="A29" s="133" t="s">
        <v>294</v>
      </c>
      <c r="B29" s="388">
        <v>1512</v>
      </c>
      <c r="C29" s="415">
        <v>4.0420242200657635</v>
      </c>
      <c r="D29" s="390">
        <v>69.08</v>
      </c>
      <c r="E29" s="398">
        <v>1724.14</v>
      </c>
      <c r="F29" s="137">
        <v>87.94792925969568</v>
      </c>
    </row>
    <row r="30" spans="1:6" ht="15">
      <c r="A30" s="133" t="s">
        <v>295</v>
      </c>
      <c r="B30" s="390">
        <v>127</v>
      </c>
      <c r="C30" s="415">
        <v>0.33950864811398934</v>
      </c>
      <c r="D30" s="390">
        <v>74.06</v>
      </c>
      <c r="E30" s="398">
        <v>6286.65</v>
      </c>
      <c r="F30" s="137">
        <v>320.68036788222867</v>
      </c>
    </row>
    <row r="31" spans="1:6" ht="15">
      <c r="A31" s="133" t="s">
        <v>296</v>
      </c>
      <c r="B31" s="388">
        <v>7094</v>
      </c>
      <c r="C31" s="415">
        <v>18.96436495843024</v>
      </c>
      <c r="D31" s="390">
        <v>65.96</v>
      </c>
      <c r="E31" s="398">
        <v>1632.86</v>
      </c>
      <c r="F31" s="137">
        <v>83.29176039705979</v>
      </c>
    </row>
    <row r="32" spans="1:6" ht="15">
      <c r="A32" s="133" t="s">
        <v>297</v>
      </c>
      <c r="B32" s="388">
        <v>21907</v>
      </c>
      <c r="C32" s="415">
        <v>58.56390515144224</v>
      </c>
      <c r="D32" s="390">
        <v>63.9</v>
      </c>
      <c r="E32" s="398">
        <v>1651.02</v>
      </c>
      <c r="F32" s="137">
        <v>84.21809723476211</v>
      </c>
    </row>
    <row r="33" spans="1:6" ht="15">
      <c r="A33" s="133" t="s">
        <v>298</v>
      </c>
      <c r="B33" s="388">
        <v>1322</v>
      </c>
      <c r="C33" s="415">
        <v>3.5340978961157004</v>
      </c>
      <c r="D33" s="390">
        <v>64.44</v>
      </c>
      <c r="E33" s="398">
        <v>2548.29</v>
      </c>
      <c r="F33" s="137">
        <v>129.98760463372457</v>
      </c>
    </row>
    <row r="34" spans="1:6" ht="15">
      <c r="A34" s="133" t="s">
        <v>38</v>
      </c>
      <c r="B34" s="390">
        <v>5</v>
      </c>
      <c r="C34" s="415">
        <v>0.013366482209212181</v>
      </c>
      <c r="D34" s="390">
        <v>61.2</v>
      </c>
      <c r="E34" s="398">
        <v>2418.08</v>
      </c>
      <c r="F34" s="137">
        <v>123.34562668013322</v>
      </c>
    </row>
    <row r="35" spans="1:6" ht="15">
      <c r="A35" s="416" t="s">
        <v>7</v>
      </c>
      <c r="B35" s="393">
        <v>37407</v>
      </c>
      <c r="C35" s="417">
        <v>100</v>
      </c>
      <c r="D35" s="395">
        <v>65.56</v>
      </c>
      <c r="E35" s="396">
        <v>1640.26</v>
      </c>
      <c r="F35" s="181">
        <v>83.66923245647594</v>
      </c>
    </row>
  </sheetData>
  <sheetProtection/>
  <mergeCells count="11">
    <mergeCell ref="A6:F6"/>
    <mergeCell ref="A16:F16"/>
    <mergeCell ref="A26:F26"/>
    <mergeCell ref="A1:F1"/>
    <mergeCell ref="A2:F2"/>
    <mergeCell ref="A3:A4"/>
    <mergeCell ref="B3:B4"/>
    <mergeCell ref="C3:C4"/>
    <mergeCell ref="D3:D4"/>
    <mergeCell ref="E3:E4"/>
    <mergeCell ref="F3:F4"/>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J43"/>
  <sheetViews>
    <sheetView zoomScalePageLayoutView="0" workbookViewId="0" topLeftCell="A1">
      <selection activeCell="B4" sqref="B4"/>
    </sheetView>
  </sheetViews>
  <sheetFormatPr defaultColWidth="9.140625" defaultRowHeight="15"/>
  <cols>
    <col min="3" max="3" width="10.57421875" style="0" customWidth="1"/>
    <col min="6" max="6" width="11.00390625" style="0" customWidth="1"/>
    <col min="9" max="9" width="10.140625" style="0" customWidth="1"/>
  </cols>
  <sheetData>
    <row r="1" spans="1:10" ht="38.25" customHeight="1">
      <c r="A1" s="536" t="s">
        <v>301</v>
      </c>
      <c r="B1" s="536"/>
      <c r="C1" s="536"/>
      <c r="D1" s="536"/>
      <c r="E1" s="536"/>
      <c r="F1" s="536"/>
      <c r="G1" s="536"/>
      <c r="H1" s="536"/>
      <c r="I1" s="536"/>
      <c r="J1" s="536"/>
    </row>
    <row r="2" spans="1:10" ht="15">
      <c r="A2" s="537"/>
      <c r="B2" s="537"/>
      <c r="C2" s="537"/>
      <c r="D2" s="537"/>
      <c r="E2" s="537"/>
      <c r="F2" s="537"/>
      <c r="G2" s="537"/>
      <c r="H2" s="537"/>
      <c r="I2" s="537"/>
      <c r="J2" s="537"/>
    </row>
    <row r="3" spans="1:10" ht="14.25">
      <c r="A3" s="538" t="s">
        <v>302</v>
      </c>
      <c r="B3" s="540" t="s">
        <v>247</v>
      </c>
      <c r="C3" s="541"/>
      <c r="D3" s="541"/>
      <c r="E3" s="540" t="s">
        <v>47</v>
      </c>
      <c r="F3" s="541"/>
      <c r="G3" s="541"/>
      <c r="H3" s="540" t="s">
        <v>248</v>
      </c>
      <c r="I3" s="541"/>
      <c r="J3" s="542"/>
    </row>
    <row r="4" spans="1:10" ht="39">
      <c r="A4" s="539"/>
      <c r="B4" s="418" t="s">
        <v>1</v>
      </c>
      <c r="C4" s="419" t="s">
        <v>252</v>
      </c>
      <c r="D4" s="420" t="s">
        <v>251</v>
      </c>
      <c r="E4" s="418" t="s">
        <v>1</v>
      </c>
      <c r="F4" s="419" t="s">
        <v>252</v>
      </c>
      <c r="G4" s="420" t="s">
        <v>251</v>
      </c>
      <c r="H4" s="418" t="s">
        <v>1</v>
      </c>
      <c r="I4" s="419" t="s">
        <v>252</v>
      </c>
      <c r="J4" s="421" t="s">
        <v>251</v>
      </c>
    </row>
    <row r="5" spans="1:10" ht="15">
      <c r="A5" s="422"/>
      <c r="B5" s="530" t="s">
        <v>4</v>
      </c>
      <c r="C5" s="531"/>
      <c r="D5" s="531"/>
      <c r="E5" s="531"/>
      <c r="F5" s="531"/>
      <c r="G5" s="531"/>
      <c r="H5" s="531"/>
      <c r="I5" s="531"/>
      <c r="J5" s="532"/>
    </row>
    <row r="6" spans="1:10" ht="15">
      <c r="A6" s="423">
        <v>2003</v>
      </c>
      <c r="B6" s="424">
        <v>46032</v>
      </c>
      <c r="C6" s="425">
        <v>57.08</v>
      </c>
      <c r="D6" s="426">
        <v>2229.63</v>
      </c>
      <c r="E6" s="424">
        <v>19965</v>
      </c>
      <c r="F6" s="425">
        <v>63.63</v>
      </c>
      <c r="G6" s="427">
        <v>2154.9</v>
      </c>
      <c r="H6" s="426">
        <v>65997</v>
      </c>
      <c r="I6" s="425">
        <v>59.06</v>
      </c>
      <c r="J6" s="427">
        <v>2207.02</v>
      </c>
    </row>
    <row r="7" spans="1:10" ht="15">
      <c r="A7" s="423">
        <v>2004</v>
      </c>
      <c r="B7" s="424">
        <v>43469</v>
      </c>
      <c r="C7" s="425">
        <v>57.77</v>
      </c>
      <c r="D7" s="426">
        <v>2235.78</v>
      </c>
      <c r="E7" s="424">
        <v>21207</v>
      </c>
      <c r="F7" s="425">
        <v>63.44</v>
      </c>
      <c r="G7" s="427">
        <v>2309.99</v>
      </c>
      <c r="H7" s="426">
        <v>64676</v>
      </c>
      <c r="I7" s="425">
        <v>59.63</v>
      </c>
      <c r="J7" s="427">
        <v>2260.11</v>
      </c>
    </row>
    <row r="8" spans="1:10" ht="15">
      <c r="A8" s="423">
        <v>2005</v>
      </c>
      <c r="B8" s="424">
        <v>42007</v>
      </c>
      <c r="C8" s="425">
        <v>58.71</v>
      </c>
      <c r="D8" s="426">
        <v>2220.82</v>
      </c>
      <c r="E8" s="424">
        <v>19671</v>
      </c>
      <c r="F8" s="425">
        <v>63.93</v>
      </c>
      <c r="G8" s="427">
        <v>2290.17</v>
      </c>
      <c r="H8" s="426">
        <v>61678</v>
      </c>
      <c r="I8" s="425">
        <v>60.38</v>
      </c>
      <c r="J8" s="427">
        <v>2242.94</v>
      </c>
    </row>
    <row r="9" spans="1:10" ht="15">
      <c r="A9" s="423">
        <v>2006</v>
      </c>
      <c r="B9" s="424">
        <v>64214</v>
      </c>
      <c r="C9" s="425">
        <v>58.81</v>
      </c>
      <c r="D9" s="426">
        <v>2167.37</v>
      </c>
      <c r="E9" s="424">
        <v>21394</v>
      </c>
      <c r="F9" s="425">
        <v>64.1</v>
      </c>
      <c r="G9" s="427">
        <v>2275.06</v>
      </c>
      <c r="H9" s="426">
        <v>85608</v>
      </c>
      <c r="I9" s="425">
        <v>60.13</v>
      </c>
      <c r="J9" s="427">
        <v>2194.28</v>
      </c>
    </row>
    <row r="10" spans="1:10" ht="15">
      <c r="A10" s="423">
        <v>2007</v>
      </c>
      <c r="B10" s="424">
        <v>88396</v>
      </c>
      <c r="C10" s="425">
        <v>59.18</v>
      </c>
      <c r="D10" s="426">
        <v>2216.39</v>
      </c>
      <c r="E10" s="424">
        <v>22030</v>
      </c>
      <c r="F10" s="425">
        <v>64.08</v>
      </c>
      <c r="G10" s="427">
        <v>2313.41</v>
      </c>
      <c r="H10" s="426">
        <v>110426</v>
      </c>
      <c r="I10" s="425">
        <v>60.16</v>
      </c>
      <c r="J10" s="427">
        <v>2235.74</v>
      </c>
    </row>
    <row r="11" spans="1:10" ht="15">
      <c r="A11" s="423">
        <v>2008</v>
      </c>
      <c r="B11" s="424">
        <v>55846</v>
      </c>
      <c r="C11" s="425">
        <v>58.95</v>
      </c>
      <c r="D11" s="426">
        <v>2331.3</v>
      </c>
      <c r="E11" s="424">
        <v>18932</v>
      </c>
      <c r="F11" s="425">
        <v>64.31</v>
      </c>
      <c r="G11" s="427">
        <v>2506.34</v>
      </c>
      <c r="H11" s="426">
        <v>74778</v>
      </c>
      <c r="I11" s="425">
        <v>60.31</v>
      </c>
      <c r="J11" s="427">
        <v>2375.62</v>
      </c>
    </row>
    <row r="12" spans="1:10" ht="15">
      <c r="A12" s="423">
        <v>2009</v>
      </c>
      <c r="B12" s="424">
        <v>61670</v>
      </c>
      <c r="C12" s="425">
        <v>59.81</v>
      </c>
      <c r="D12" s="426">
        <v>2321.73</v>
      </c>
      <c r="E12" s="424">
        <v>25137</v>
      </c>
      <c r="F12" s="425">
        <v>64.07</v>
      </c>
      <c r="G12" s="427">
        <v>2457.71</v>
      </c>
      <c r="H12" s="426">
        <v>86807</v>
      </c>
      <c r="I12" s="425">
        <v>61.05</v>
      </c>
      <c r="J12" s="427">
        <v>2361.11</v>
      </c>
    </row>
    <row r="13" spans="1:10" ht="15">
      <c r="A13" s="423">
        <v>2010</v>
      </c>
      <c r="B13" s="424">
        <v>66652</v>
      </c>
      <c r="C13" s="425">
        <v>60.01</v>
      </c>
      <c r="D13" s="426">
        <v>2518.4</v>
      </c>
      <c r="E13" s="424">
        <v>23344</v>
      </c>
      <c r="F13" s="425">
        <v>64.61</v>
      </c>
      <c r="G13" s="427">
        <v>2618.86</v>
      </c>
      <c r="H13" s="426">
        <v>89996</v>
      </c>
      <c r="I13" s="425">
        <v>61.2</v>
      </c>
      <c r="J13" s="427">
        <v>2544.46</v>
      </c>
    </row>
    <row r="14" spans="1:10" ht="15">
      <c r="A14" s="423">
        <v>2011</v>
      </c>
      <c r="B14" s="424">
        <v>70456</v>
      </c>
      <c r="C14" s="425">
        <v>60.45</v>
      </c>
      <c r="D14" s="426">
        <v>2416.38</v>
      </c>
      <c r="E14" s="424">
        <v>20842</v>
      </c>
      <c r="F14" s="425">
        <v>64.26</v>
      </c>
      <c r="G14" s="427">
        <v>2264.57</v>
      </c>
      <c r="H14" s="426">
        <v>91298</v>
      </c>
      <c r="I14" s="425">
        <v>61.32</v>
      </c>
      <c r="J14" s="427">
        <v>2381.72</v>
      </c>
    </row>
    <row r="15" spans="1:10" ht="15">
      <c r="A15" s="423">
        <v>2012</v>
      </c>
      <c r="B15" s="424">
        <v>62317</v>
      </c>
      <c r="C15" s="425">
        <v>60.39</v>
      </c>
      <c r="D15" s="426">
        <v>2494.03</v>
      </c>
      <c r="E15" s="424">
        <v>21044</v>
      </c>
      <c r="F15" s="425">
        <v>64.24</v>
      </c>
      <c r="G15" s="427">
        <v>2133.93</v>
      </c>
      <c r="H15" s="426">
        <v>83361</v>
      </c>
      <c r="I15" s="425">
        <v>61.36</v>
      </c>
      <c r="J15" s="427">
        <v>2403.12</v>
      </c>
    </row>
    <row r="16" spans="1:10" ht="15">
      <c r="A16" s="423">
        <v>2013</v>
      </c>
      <c r="B16" s="424">
        <v>34036</v>
      </c>
      <c r="C16" s="425">
        <v>60.69</v>
      </c>
      <c r="D16" s="426">
        <v>2742.52</v>
      </c>
      <c r="E16" s="424">
        <v>11782</v>
      </c>
      <c r="F16" s="425">
        <v>64.63</v>
      </c>
      <c r="G16" s="427">
        <v>2220.15</v>
      </c>
      <c r="H16" s="426">
        <v>45818</v>
      </c>
      <c r="I16" s="425">
        <v>61.71</v>
      </c>
      <c r="J16" s="427">
        <v>2608.19</v>
      </c>
    </row>
    <row r="17" spans="1:10" ht="15">
      <c r="A17" s="423">
        <v>2014</v>
      </c>
      <c r="B17" s="424">
        <v>41363</v>
      </c>
      <c r="C17" s="425">
        <v>61.25</v>
      </c>
      <c r="D17" s="426">
        <v>2645.04</v>
      </c>
      <c r="E17" s="424">
        <v>13541</v>
      </c>
      <c r="F17" s="425">
        <v>65.27</v>
      </c>
      <c r="G17" s="427">
        <v>1970.16</v>
      </c>
      <c r="H17" s="426">
        <v>54904</v>
      </c>
      <c r="I17" s="425">
        <v>62.24</v>
      </c>
      <c r="J17" s="427">
        <v>2478.6</v>
      </c>
    </row>
    <row r="18" spans="1:10" ht="15">
      <c r="A18" s="428"/>
      <c r="B18" s="533" t="s">
        <v>8</v>
      </c>
      <c r="C18" s="534"/>
      <c r="D18" s="534"/>
      <c r="E18" s="534"/>
      <c r="F18" s="534"/>
      <c r="G18" s="534"/>
      <c r="H18" s="534"/>
      <c r="I18" s="534"/>
      <c r="J18" s="535"/>
    </row>
    <row r="19" spans="1:10" ht="15">
      <c r="A19" s="423">
        <v>2003</v>
      </c>
      <c r="B19" s="424">
        <v>29953</v>
      </c>
      <c r="C19" s="425">
        <v>56.41</v>
      </c>
      <c r="D19" s="426">
        <v>2418.15</v>
      </c>
      <c r="E19" s="424">
        <v>10340</v>
      </c>
      <c r="F19" s="425">
        <v>63.91</v>
      </c>
      <c r="G19" s="427">
        <v>2669.57</v>
      </c>
      <c r="H19" s="426">
        <v>40293</v>
      </c>
      <c r="I19" s="425">
        <v>58.34</v>
      </c>
      <c r="J19" s="427">
        <v>2482.67</v>
      </c>
    </row>
    <row r="20" spans="1:10" ht="15">
      <c r="A20" s="423">
        <v>2004</v>
      </c>
      <c r="B20" s="424">
        <v>27649</v>
      </c>
      <c r="C20" s="425">
        <v>57.24</v>
      </c>
      <c r="D20" s="426">
        <v>2461.62</v>
      </c>
      <c r="E20" s="424">
        <v>11335</v>
      </c>
      <c r="F20" s="425">
        <v>63.46</v>
      </c>
      <c r="G20" s="427">
        <v>2897.21</v>
      </c>
      <c r="H20" s="426">
        <v>38984</v>
      </c>
      <c r="I20" s="425">
        <v>59.05</v>
      </c>
      <c r="J20" s="427">
        <v>2588.27</v>
      </c>
    </row>
    <row r="21" spans="1:10" ht="15">
      <c r="A21" s="423">
        <v>2005</v>
      </c>
      <c r="B21" s="424">
        <v>22464</v>
      </c>
      <c r="C21" s="425">
        <v>58.5</v>
      </c>
      <c r="D21" s="426">
        <v>2486.12</v>
      </c>
      <c r="E21" s="424">
        <v>10127</v>
      </c>
      <c r="F21" s="425">
        <v>64.22</v>
      </c>
      <c r="G21" s="427">
        <v>2860.88</v>
      </c>
      <c r="H21" s="426">
        <v>32591</v>
      </c>
      <c r="I21" s="425">
        <v>60.28</v>
      </c>
      <c r="J21" s="427">
        <v>2602.57</v>
      </c>
    </row>
    <row r="22" spans="1:10" ht="15">
      <c r="A22" s="423">
        <v>2006</v>
      </c>
      <c r="B22" s="424">
        <v>33120</v>
      </c>
      <c r="C22" s="425">
        <v>58.72</v>
      </c>
      <c r="D22" s="426">
        <v>2370.23</v>
      </c>
      <c r="E22" s="424">
        <v>9557</v>
      </c>
      <c r="F22" s="425">
        <v>64.99</v>
      </c>
      <c r="G22" s="427">
        <v>2923</v>
      </c>
      <c r="H22" s="426">
        <v>42677</v>
      </c>
      <c r="I22" s="425">
        <v>60.12</v>
      </c>
      <c r="J22" s="427">
        <v>2494.01</v>
      </c>
    </row>
    <row r="23" spans="1:10" ht="15">
      <c r="A23" s="423">
        <v>2007</v>
      </c>
      <c r="B23" s="424">
        <v>41568</v>
      </c>
      <c r="C23" s="425">
        <v>59.24</v>
      </c>
      <c r="D23" s="426">
        <v>2453.31</v>
      </c>
      <c r="E23" s="424">
        <v>9302</v>
      </c>
      <c r="F23" s="425">
        <v>65.15</v>
      </c>
      <c r="G23" s="427">
        <v>3043.13</v>
      </c>
      <c r="H23" s="426">
        <v>50870</v>
      </c>
      <c r="I23" s="425">
        <v>60.32</v>
      </c>
      <c r="J23" s="427">
        <v>2561.16</v>
      </c>
    </row>
    <row r="24" spans="1:10" ht="15">
      <c r="A24" s="423">
        <v>2008</v>
      </c>
      <c r="B24" s="424">
        <v>32398</v>
      </c>
      <c r="C24" s="425">
        <v>58.47</v>
      </c>
      <c r="D24" s="426">
        <v>2585.75</v>
      </c>
      <c r="E24" s="424">
        <v>8170</v>
      </c>
      <c r="F24" s="425">
        <v>65.7</v>
      </c>
      <c r="G24" s="427">
        <v>3350.26</v>
      </c>
      <c r="H24" s="426">
        <v>40568</v>
      </c>
      <c r="I24" s="425">
        <v>59.93</v>
      </c>
      <c r="J24" s="427">
        <v>2739.72</v>
      </c>
    </row>
    <row r="25" spans="1:10" ht="15">
      <c r="A25" s="423">
        <v>2009</v>
      </c>
      <c r="B25" s="424">
        <v>29870</v>
      </c>
      <c r="C25" s="425">
        <v>59.78</v>
      </c>
      <c r="D25" s="426">
        <v>2628.62</v>
      </c>
      <c r="E25" s="424">
        <v>10639</v>
      </c>
      <c r="F25" s="425">
        <v>65.41</v>
      </c>
      <c r="G25" s="427">
        <v>3206.28</v>
      </c>
      <c r="H25" s="426">
        <v>40509</v>
      </c>
      <c r="I25" s="425">
        <v>61.26</v>
      </c>
      <c r="J25" s="427">
        <v>2780.33</v>
      </c>
    </row>
    <row r="26" spans="1:10" ht="15">
      <c r="A26" s="423">
        <v>2010</v>
      </c>
      <c r="B26" s="424">
        <v>39459</v>
      </c>
      <c r="C26" s="425">
        <v>59.74</v>
      </c>
      <c r="D26" s="426">
        <v>2748.23</v>
      </c>
      <c r="E26" s="424">
        <v>10187</v>
      </c>
      <c r="F26" s="425">
        <v>65.73</v>
      </c>
      <c r="G26" s="427">
        <v>3431.02</v>
      </c>
      <c r="H26" s="426">
        <v>49646</v>
      </c>
      <c r="I26" s="425">
        <v>60.97</v>
      </c>
      <c r="J26" s="427">
        <v>2888.33</v>
      </c>
    </row>
    <row r="27" spans="1:10" ht="15">
      <c r="A27" s="423">
        <v>2011</v>
      </c>
      <c r="B27" s="424">
        <v>39267</v>
      </c>
      <c r="C27" s="425">
        <v>60.42</v>
      </c>
      <c r="D27" s="426">
        <v>2608.83</v>
      </c>
      <c r="E27" s="424">
        <v>6023</v>
      </c>
      <c r="F27" s="425">
        <v>65.64</v>
      </c>
      <c r="G27" s="427">
        <v>3422.22</v>
      </c>
      <c r="H27" s="426">
        <v>45290</v>
      </c>
      <c r="I27" s="425">
        <v>61.12</v>
      </c>
      <c r="J27" s="427">
        <v>2717.01</v>
      </c>
    </row>
    <row r="28" spans="1:10" ht="15">
      <c r="A28" s="423">
        <v>2012</v>
      </c>
      <c r="B28" s="424">
        <v>38428</v>
      </c>
      <c r="C28" s="425">
        <v>60.23</v>
      </c>
      <c r="D28" s="426">
        <v>2702.66</v>
      </c>
      <c r="E28" s="424">
        <v>5833</v>
      </c>
      <c r="F28" s="425">
        <v>64.95</v>
      </c>
      <c r="G28" s="427">
        <v>3172.5</v>
      </c>
      <c r="H28" s="426">
        <v>44261</v>
      </c>
      <c r="I28" s="425">
        <v>60.85</v>
      </c>
      <c r="J28" s="427">
        <v>2764.58</v>
      </c>
    </row>
    <row r="29" spans="1:10" ht="15">
      <c r="A29" s="423">
        <v>2013</v>
      </c>
      <c r="B29" s="424">
        <v>20192</v>
      </c>
      <c r="C29" s="425">
        <v>60.39</v>
      </c>
      <c r="D29" s="426">
        <v>3150</v>
      </c>
      <c r="E29" s="424">
        <v>4462</v>
      </c>
      <c r="F29" s="425">
        <v>64.33</v>
      </c>
      <c r="G29" s="427">
        <v>3198.32</v>
      </c>
      <c r="H29" s="426">
        <v>24654</v>
      </c>
      <c r="I29" s="425">
        <v>61.1</v>
      </c>
      <c r="J29" s="427">
        <v>3158.74</v>
      </c>
    </row>
    <row r="30" spans="1:10" ht="15">
      <c r="A30" s="423">
        <v>2014</v>
      </c>
      <c r="B30" s="424">
        <v>17110</v>
      </c>
      <c r="C30" s="425">
        <v>61.34</v>
      </c>
      <c r="D30" s="426">
        <v>3278.79</v>
      </c>
      <c r="E30" s="424">
        <v>5681</v>
      </c>
      <c r="F30" s="425">
        <v>65.03</v>
      </c>
      <c r="G30" s="427">
        <v>2499.18</v>
      </c>
      <c r="H30" s="426">
        <v>22791</v>
      </c>
      <c r="I30" s="425">
        <v>62.26</v>
      </c>
      <c r="J30" s="427">
        <v>3084.46</v>
      </c>
    </row>
    <row r="31" spans="1:10" ht="15">
      <c r="A31" s="428"/>
      <c r="B31" s="533" t="s">
        <v>9</v>
      </c>
      <c r="C31" s="534"/>
      <c r="D31" s="534"/>
      <c r="E31" s="534"/>
      <c r="F31" s="534"/>
      <c r="G31" s="534"/>
      <c r="H31" s="534"/>
      <c r="I31" s="534"/>
      <c r="J31" s="535"/>
    </row>
    <row r="32" spans="1:10" ht="15">
      <c r="A32" s="423">
        <v>2003</v>
      </c>
      <c r="B32" s="424">
        <v>16079</v>
      </c>
      <c r="C32" s="425">
        <v>58.33</v>
      </c>
      <c r="D32" s="426">
        <v>1878.44</v>
      </c>
      <c r="E32" s="424">
        <v>9625</v>
      </c>
      <c r="F32" s="425">
        <v>63.32</v>
      </c>
      <c r="G32" s="427">
        <v>1602</v>
      </c>
      <c r="H32" s="426">
        <v>25704</v>
      </c>
      <c r="I32" s="425">
        <v>60.2</v>
      </c>
      <c r="J32" s="427">
        <v>1774.93</v>
      </c>
    </row>
    <row r="33" spans="1:10" ht="15">
      <c r="A33" s="423">
        <v>2004</v>
      </c>
      <c r="B33" s="424">
        <v>15820</v>
      </c>
      <c r="C33" s="425">
        <v>58.69</v>
      </c>
      <c r="D33" s="426">
        <v>1841.07</v>
      </c>
      <c r="E33" s="424">
        <v>9872</v>
      </c>
      <c r="F33" s="425">
        <v>63.42</v>
      </c>
      <c r="G33" s="427">
        <v>1635.75</v>
      </c>
      <c r="H33" s="426">
        <v>25692</v>
      </c>
      <c r="I33" s="425">
        <v>60.51</v>
      </c>
      <c r="J33" s="427">
        <v>1762.18</v>
      </c>
    </row>
    <row r="34" spans="1:10" ht="15">
      <c r="A34" s="423">
        <v>2005</v>
      </c>
      <c r="B34" s="424">
        <v>19543</v>
      </c>
      <c r="C34" s="425">
        <v>58.96</v>
      </c>
      <c r="D34" s="426">
        <v>1915.87</v>
      </c>
      <c r="E34" s="424">
        <v>9544</v>
      </c>
      <c r="F34" s="425">
        <v>63.63</v>
      </c>
      <c r="G34" s="427">
        <v>1684.58</v>
      </c>
      <c r="H34" s="426">
        <v>29087</v>
      </c>
      <c r="I34" s="425">
        <v>60.49</v>
      </c>
      <c r="J34" s="427">
        <v>1839.98</v>
      </c>
    </row>
    <row r="35" spans="1:10" ht="15">
      <c r="A35" s="423">
        <v>2006</v>
      </c>
      <c r="B35" s="424">
        <v>31094</v>
      </c>
      <c r="C35" s="425">
        <v>58.9</v>
      </c>
      <c r="D35" s="426">
        <v>1951.3</v>
      </c>
      <c r="E35" s="424">
        <v>11837</v>
      </c>
      <c r="F35" s="425">
        <v>63.38</v>
      </c>
      <c r="G35" s="427">
        <v>1751.93</v>
      </c>
      <c r="H35" s="426">
        <v>42931</v>
      </c>
      <c r="I35" s="425">
        <v>60.13</v>
      </c>
      <c r="J35" s="427">
        <v>1896.33</v>
      </c>
    </row>
    <row r="36" spans="1:10" ht="15">
      <c r="A36" s="423">
        <v>2007</v>
      </c>
      <c r="B36" s="424">
        <v>46828</v>
      </c>
      <c r="C36" s="425">
        <v>59.14</v>
      </c>
      <c r="D36" s="426">
        <v>2006.08</v>
      </c>
      <c r="E36" s="424">
        <v>12728</v>
      </c>
      <c r="F36" s="425">
        <v>63.29</v>
      </c>
      <c r="G36" s="427">
        <v>1780.11</v>
      </c>
      <c r="H36" s="426">
        <v>59556</v>
      </c>
      <c r="I36" s="425">
        <v>60.02</v>
      </c>
      <c r="J36" s="427">
        <v>1957.79</v>
      </c>
    </row>
    <row r="37" spans="1:10" ht="15">
      <c r="A37" s="423">
        <v>2008</v>
      </c>
      <c r="B37" s="424">
        <v>23448</v>
      </c>
      <c r="C37" s="425">
        <v>59.61</v>
      </c>
      <c r="D37" s="426">
        <v>1979.73</v>
      </c>
      <c r="E37" s="424">
        <v>10762</v>
      </c>
      <c r="F37" s="425">
        <v>63.25</v>
      </c>
      <c r="G37" s="427">
        <v>1865.67</v>
      </c>
      <c r="H37" s="426">
        <v>34210</v>
      </c>
      <c r="I37" s="425">
        <v>60.76</v>
      </c>
      <c r="J37" s="427">
        <v>1943.85</v>
      </c>
    </row>
    <row r="38" spans="1:10" ht="14.25">
      <c r="A38" s="423">
        <v>2009</v>
      </c>
      <c r="B38" s="424">
        <v>31800</v>
      </c>
      <c r="C38" s="425">
        <v>59.85</v>
      </c>
      <c r="D38" s="426">
        <v>2033.46</v>
      </c>
      <c r="E38" s="424">
        <v>14498</v>
      </c>
      <c r="F38" s="425">
        <v>63.09</v>
      </c>
      <c r="G38" s="427">
        <v>1908.4</v>
      </c>
      <c r="H38" s="426">
        <v>46298</v>
      </c>
      <c r="I38" s="425">
        <v>60.86</v>
      </c>
      <c r="J38" s="427">
        <v>1994.3</v>
      </c>
    </row>
    <row r="39" spans="1:10" ht="14.25">
      <c r="A39" s="423">
        <v>2010</v>
      </c>
      <c r="B39" s="424">
        <v>27193</v>
      </c>
      <c r="C39" s="425">
        <v>60.4</v>
      </c>
      <c r="D39" s="426">
        <v>2184.89</v>
      </c>
      <c r="E39" s="424">
        <v>13157</v>
      </c>
      <c r="F39" s="425">
        <v>63.75</v>
      </c>
      <c r="G39" s="427">
        <v>1990.03</v>
      </c>
      <c r="H39" s="426">
        <v>40350</v>
      </c>
      <c r="I39" s="425">
        <v>61.49</v>
      </c>
      <c r="J39" s="427">
        <v>2121.36</v>
      </c>
    </row>
    <row r="40" spans="1:10" ht="14.25">
      <c r="A40" s="423">
        <v>2011</v>
      </c>
      <c r="B40" s="424">
        <v>31189</v>
      </c>
      <c r="C40" s="425">
        <v>60.49</v>
      </c>
      <c r="D40" s="426">
        <v>2174.07</v>
      </c>
      <c r="E40" s="424">
        <v>14819</v>
      </c>
      <c r="F40" s="425">
        <v>63.7</v>
      </c>
      <c r="G40" s="427">
        <v>1794.06</v>
      </c>
      <c r="H40" s="426">
        <v>46008</v>
      </c>
      <c r="I40" s="425">
        <v>61.53</v>
      </c>
      <c r="J40" s="427">
        <v>2051.67</v>
      </c>
    </row>
    <row r="41" spans="1:10" ht="14.25">
      <c r="A41" s="423">
        <v>2012</v>
      </c>
      <c r="B41" s="424">
        <v>23889</v>
      </c>
      <c r="C41" s="425">
        <v>60.64</v>
      </c>
      <c r="D41" s="426">
        <v>2158.42</v>
      </c>
      <c r="E41" s="424">
        <v>15211</v>
      </c>
      <c r="F41" s="425">
        <v>63.97</v>
      </c>
      <c r="G41" s="427">
        <v>1735.67</v>
      </c>
      <c r="H41" s="426">
        <v>39100</v>
      </c>
      <c r="I41" s="425">
        <v>61.93</v>
      </c>
      <c r="J41" s="427">
        <v>1993.96</v>
      </c>
    </row>
    <row r="42" spans="1:10" ht="14.25">
      <c r="A42" s="423">
        <v>2013</v>
      </c>
      <c r="B42" s="424">
        <v>13844</v>
      </c>
      <c r="C42" s="425">
        <v>61.14</v>
      </c>
      <c r="D42" s="426">
        <v>2148.19</v>
      </c>
      <c r="E42" s="424">
        <v>7320</v>
      </c>
      <c r="F42" s="425">
        <v>64.82</v>
      </c>
      <c r="G42" s="427">
        <v>1623.89</v>
      </c>
      <c r="H42" s="426">
        <v>21164</v>
      </c>
      <c r="I42" s="425">
        <v>62.41</v>
      </c>
      <c r="J42" s="427">
        <v>1966.85</v>
      </c>
    </row>
    <row r="43" spans="1:10" ht="14.25">
      <c r="A43" s="429">
        <v>2014</v>
      </c>
      <c r="B43" s="430">
        <v>24253</v>
      </c>
      <c r="C43" s="431">
        <v>61.19</v>
      </c>
      <c r="D43" s="432">
        <v>2197.95</v>
      </c>
      <c r="E43" s="430">
        <v>7860</v>
      </c>
      <c r="F43" s="431">
        <v>65.45</v>
      </c>
      <c r="G43" s="433">
        <v>1587.8</v>
      </c>
      <c r="H43" s="432">
        <v>32113</v>
      </c>
      <c r="I43" s="431">
        <v>62.23</v>
      </c>
      <c r="J43" s="433">
        <v>2048.61</v>
      </c>
    </row>
  </sheetData>
  <sheetProtection/>
  <mergeCells count="9">
    <mergeCell ref="B5:J5"/>
    <mergeCell ref="B18:J18"/>
    <mergeCell ref="B31:J31"/>
    <mergeCell ref="A1:J1"/>
    <mergeCell ref="A2:J2"/>
    <mergeCell ref="A3:A4"/>
    <mergeCell ref="B3:D3"/>
    <mergeCell ref="E3:G3"/>
    <mergeCell ref="H3:J3"/>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I1"/>
    </sheetView>
  </sheetViews>
  <sheetFormatPr defaultColWidth="9.140625" defaultRowHeight="15"/>
  <cols>
    <col min="1" max="1" width="18.00390625" style="0" customWidth="1"/>
    <col min="3" max="3" width="9.140625" style="293" customWidth="1"/>
    <col min="4" max="4" width="10.140625" style="0" customWidth="1"/>
    <col min="6" max="6" width="9.140625" style="293" customWidth="1"/>
    <col min="7" max="7" width="9.421875" style="0" customWidth="1"/>
    <col min="9" max="9" width="11.421875" style="0" customWidth="1"/>
  </cols>
  <sheetData>
    <row r="1" spans="1:9" ht="33" customHeight="1">
      <c r="A1" s="547" t="s">
        <v>299</v>
      </c>
      <c r="B1" s="547"/>
      <c r="C1" s="547"/>
      <c r="D1" s="547"/>
      <c r="E1" s="547"/>
      <c r="F1" s="547"/>
      <c r="G1" s="547"/>
      <c r="H1" s="547"/>
      <c r="I1" s="547"/>
    </row>
    <row r="2" spans="1:9" ht="15">
      <c r="A2" s="537"/>
      <c r="B2" s="537"/>
      <c r="C2" s="537"/>
      <c r="D2" s="537"/>
      <c r="E2" s="537"/>
      <c r="F2" s="537"/>
      <c r="G2" s="537"/>
      <c r="H2" s="537"/>
      <c r="I2" s="537"/>
    </row>
    <row r="3" spans="1:9" ht="14.25">
      <c r="A3" s="503" t="s">
        <v>256</v>
      </c>
      <c r="B3" s="548" t="s">
        <v>39</v>
      </c>
      <c r="C3" s="548"/>
      <c r="D3" s="548"/>
      <c r="E3" s="548" t="s">
        <v>40</v>
      </c>
      <c r="F3" s="548"/>
      <c r="G3" s="548"/>
      <c r="H3" s="548" t="s">
        <v>7</v>
      </c>
      <c r="I3" s="548"/>
    </row>
    <row r="4" spans="1:9" ht="52.5">
      <c r="A4" s="504"/>
      <c r="B4" s="434" t="s">
        <v>237</v>
      </c>
      <c r="C4" s="435" t="s">
        <v>238</v>
      </c>
      <c r="D4" s="434" t="s">
        <v>239</v>
      </c>
      <c r="E4" s="434" t="s">
        <v>237</v>
      </c>
      <c r="F4" s="435" t="s">
        <v>238</v>
      </c>
      <c r="G4" s="434" t="s">
        <v>239</v>
      </c>
      <c r="H4" s="434" t="s">
        <v>237</v>
      </c>
      <c r="I4" s="434" t="s">
        <v>239</v>
      </c>
    </row>
    <row r="5" spans="1:9" ht="15">
      <c r="A5" s="543"/>
      <c r="B5" s="544"/>
      <c r="C5" s="544"/>
      <c r="D5" s="544"/>
      <c r="E5" s="544"/>
      <c r="F5" s="544"/>
      <c r="G5" s="544"/>
      <c r="H5" s="544"/>
      <c r="I5" s="545"/>
    </row>
    <row r="6" spans="1:9" ht="14.25">
      <c r="A6" s="436"/>
      <c r="B6" s="499" t="s">
        <v>257</v>
      </c>
      <c r="C6" s="499"/>
      <c r="D6" s="499"/>
      <c r="E6" s="499"/>
      <c r="F6" s="499"/>
      <c r="G6" s="499"/>
      <c r="H6" s="499"/>
      <c r="I6" s="546"/>
    </row>
    <row r="7" spans="1:9" ht="15">
      <c r="A7" s="436" t="s">
        <v>143</v>
      </c>
      <c r="B7" s="437">
        <v>5786</v>
      </c>
      <c r="C7" s="438">
        <v>29.169187336156483</v>
      </c>
      <c r="D7" s="439">
        <v>60.52</v>
      </c>
      <c r="E7" s="440">
        <v>14050</v>
      </c>
      <c r="F7" s="438">
        <v>70.83081266384352</v>
      </c>
      <c r="G7" s="439">
        <v>60.68</v>
      </c>
      <c r="H7" s="441">
        <v>19836</v>
      </c>
      <c r="I7" s="439">
        <v>60.63</v>
      </c>
    </row>
    <row r="8" spans="1:9" ht="15">
      <c r="A8" s="436" t="s">
        <v>144</v>
      </c>
      <c r="B8" s="437">
        <v>4055</v>
      </c>
      <c r="C8" s="438">
        <v>47.26658118661849</v>
      </c>
      <c r="D8" s="439">
        <v>61.5</v>
      </c>
      <c r="E8" s="440">
        <v>4524</v>
      </c>
      <c r="F8" s="438">
        <v>52.73341881338152</v>
      </c>
      <c r="G8" s="439">
        <v>61.72</v>
      </c>
      <c r="H8" s="441">
        <v>8579</v>
      </c>
      <c r="I8" s="439">
        <v>61.61</v>
      </c>
    </row>
    <row r="9" spans="1:9" ht="15">
      <c r="A9" s="436" t="s">
        <v>145</v>
      </c>
      <c r="B9" s="437">
        <v>7261</v>
      </c>
      <c r="C9" s="438">
        <v>56.15188307168819</v>
      </c>
      <c r="D9" s="439">
        <v>61.91</v>
      </c>
      <c r="E9" s="440">
        <v>5670</v>
      </c>
      <c r="F9" s="438">
        <v>43.84811692831181</v>
      </c>
      <c r="G9" s="439">
        <v>62.03</v>
      </c>
      <c r="H9" s="441">
        <v>12931</v>
      </c>
      <c r="I9" s="439">
        <v>61.96</v>
      </c>
    </row>
    <row r="10" spans="1:9" ht="15">
      <c r="A10" s="436" t="s">
        <v>176</v>
      </c>
      <c r="B10" s="437">
        <v>8</v>
      </c>
      <c r="C10" s="438">
        <v>47.05882352941176</v>
      </c>
      <c r="D10" s="439">
        <v>60.25</v>
      </c>
      <c r="E10" s="440">
        <v>9</v>
      </c>
      <c r="F10" s="438">
        <v>52.94117647058824</v>
      </c>
      <c r="G10" s="439">
        <v>60.44</v>
      </c>
      <c r="H10" s="441">
        <v>17</v>
      </c>
      <c r="I10" s="439">
        <v>60.35</v>
      </c>
    </row>
    <row r="11" spans="1:9" s="370" customFormat="1" ht="15">
      <c r="A11" s="442" t="s">
        <v>258</v>
      </c>
      <c r="B11" s="443">
        <v>17110</v>
      </c>
      <c r="C11" s="444">
        <v>41.365471556705266</v>
      </c>
      <c r="D11" s="445">
        <v>61.34</v>
      </c>
      <c r="E11" s="446">
        <v>24253</v>
      </c>
      <c r="F11" s="444">
        <v>58.634528443294734</v>
      </c>
      <c r="G11" s="445">
        <v>61.19</v>
      </c>
      <c r="H11" s="447">
        <v>41363</v>
      </c>
      <c r="I11" s="445">
        <v>61.25</v>
      </c>
    </row>
    <row r="12" spans="1:9" ht="15">
      <c r="A12" s="436"/>
      <c r="B12" s="499" t="s">
        <v>259</v>
      </c>
      <c r="C12" s="499"/>
      <c r="D12" s="499"/>
      <c r="E12" s="499"/>
      <c r="F12" s="499"/>
      <c r="G12" s="499"/>
      <c r="H12" s="499"/>
      <c r="I12" s="546"/>
    </row>
    <row r="13" spans="1:9" ht="15">
      <c r="A13" s="436" t="s">
        <v>143</v>
      </c>
      <c r="B13" s="437">
        <v>951</v>
      </c>
      <c r="C13" s="438">
        <v>41.240242844752814</v>
      </c>
      <c r="D13" s="439">
        <v>64.2</v>
      </c>
      <c r="E13" s="440">
        <v>1355</v>
      </c>
      <c r="F13" s="438">
        <v>58.759757155247186</v>
      </c>
      <c r="G13" s="439">
        <v>65.38</v>
      </c>
      <c r="H13" s="441">
        <v>2306</v>
      </c>
      <c r="I13" s="439">
        <v>64.9</v>
      </c>
    </row>
    <row r="14" spans="1:9" ht="15">
      <c r="A14" s="436" t="s">
        <v>144</v>
      </c>
      <c r="B14" s="437">
        <v>1175</v>
      </c>
      <c r="C14" s="438">
        <v>39.56228956228956</v>
      </c>
      <c r="D14" s="439">
        <v>64.38</v>
      </c>
      <c r="E14" s="440">
        <v>1795</v>
      </c>
      <c r="F14" s="438">
        <v>60.437710437710436</v>
      </c>
      <c r="G14" s="439">
        <v>65.32</v>
      </c>
      <c r="H14" s="441">
        <v>2970</v>
      </c>
      <c r="I14" s="439">
        <v>64.95</v>
      </c>
    </row>
    <row r="15" spans="1:9" ht="15">
      <c r="A15" s="436" t="s">
        <v>145</v>
      </c>
      <c r="B15" s="437">
        <v>3553</v>
      </c>
      <c r="C15" s="438">
        <v>43.00411522633745</v>
      </c>
      <c r="D15" s="439">
        <v>65.46</v>
      </c>
      <c r="E15" s="440">
        <v>4709</v>
      </c>
      <c r="F15" s="438">
        <v>56.99588477366255</v>
      </c>
      <c r="G15" s="439">
        <v>65.52</v>
      </c>
      <c r="H15" s="441">
        <v>8262</v>
      </c>
      <c r="I15" s="439">
        <v>65.49</v>
      </c>
    </row>
    <row r="16" spans="1:9" ht="15">
      <c r="A16" s="436" t="s">
        <v>176</v>
      </c>
      <c r="B16" s="437">
        <v>2</v>
      </c>
      <c r="C16" s="438">
        <v>66.66666666666666</v>
      </c>
      <c r="D16" s="439">
        <v>65</v>
      </c>
      <c r="E16" s="440">
        <v>1</v>
      </c>
      <c r="F16" s="438">
        <v>33.33333333333333</v>
      </c>
      <c r="G16" s="439">
        <v>64</v>
      </c>
      <c r="H16" s="441">
        <v>3</v>
      </c>
      <c r="I16" s="439">
        <v>64.67</v>
      </c>
    </row>
    <row r="17" spans="1:9" ht="15">
      <c r="A17" s="442" t="s">
        <v>258</v>
      </c>
      <c r="B17" s="443">
        <v>5681</v>
      </c>
      <c r="C17" s="444">
        <v>41.95406543091352</v>
      </c>
      <c r="D17" s="445">
        <v>65.03</v>
      </c>
      <c r="E17" s="446">
        <v>7860</v>
      </c>
      <c r="F17" s="444">
        <v>58.04593456908648</v>
      </c>
      <c r="G17" s="445">
        <v>65.45</v>
      </c>
      <c r="H17" s="447">
        <v>13541</v>
      </c>
      <c r="I17" s="445">
        <v>65.27</v>
      </c>
    </row>
    <row r="18" spans="1:9" ht="14.25">
      <c r="A18" s="436"/>
      <c r="B18" s="499" t="s">
        <v>267</v>
      </c>
      <c r="C18" s="499"/>
      <c r="D18" s="499"/>
      <c r="E18" s="499"/>
      <c r="F18" s="499"/>
      <c r="G18" s="499"/>
      <c r="H18" s="499"/>
      <c r="I18" s="546"/>
    </row>
    <row r="19" spans="1:9" ht="15">
      <c r="A19" s="436" t="s">
        <v>143</v>
      </c>
      <c r="B19" s="437">
        <v>6737</v>
      </c>
      <c r="C19" s="438">
        <v>30.426339084093577</v>
      </c>
      <c r="D19" s="439">
        <v>61.04</v>
      </c>
      <c r="E19" s="440">
        <v>15405</v>
      </c>
      <c r="F19" s="438">
        <v>69.57366091590642</v>
      </c>
      <c r="G19" s="439">
        <v>61.09</v>
      </c>
      <c r="H19" s="441">
        <v>22142</v>
      </c>
      <c r="I19" s="439">
        <v>61.07</v>
      </c>
    </row>
    <row r="20" spans="1:9" ht="15">
      <c r="A20" s="436" t="s">
        <v>144</v>
      </c>
      <c r="B20" s="437">
        <v>5230</v>
      </c>
      <c r="C20" s="438">
        <v>45.28530608710711</v>
      </c>
      <c r="D20" s="439">
        <v>62.14</v>
      </c>
      <c r="E20" s="440">
        <v>6319</v>
      </c>
      <c r="F20" s="438">
        <v>54.71469391289288</v>
      </c>
      <c r="G20" s="439">
        <v>62.74</v>
      </c>
      <c r="H20" s="441">
        <v>11549</v>
      </c>
      <c r="I20" s="439">
        <v>62.47</v>
      </c>
    </row>
    <row r="21" spans="1:9" ht="15">
      <c r="A21" s="436" t="s">
        <v>145</v>
      </c>
      <c r="B21" s="437">
        <v>10814</v>
      </c>
      <c r="C21" s="438">
        <v>51.02628226301137</v>
      </c>
      <c r="D21" s="439">
        <v>63.07</v>
      </c>
      <c r="E21" s="440">
        <v>10379</v>
      </c>
      <c r="F21" s="438">
        <v>48.973717736988625</v>
      </c>
      <c r="G21" s="439">
        <v>63.61</v>
      </c>
      <c r="H21" s="441">
        <v>21193</v>
      </c>
      <c r="I21" s="439">
        <v>63.34</v>
      </c>
    </row>
    <row r="22" spans="1:9" ht="15">
      <c r="A22" s="436" t="s">
        <v>176</v>
      </c>
      <c r="B22" s="437">
        <v>10</v>
      </c>
      <c r="C22" s="438">
        <v>50</v>
      </c>
      <c r="D22" s="439">
        <v>61.2</v>
      </c>
      <c r="E22" s="440">
        <v>10</v>
      </c>
      <c r="F22" s="438">
        <v>50</v>
      </c>
      <c r="G22" s="439">
        <v>60.8</v>
      </c>
      <c r="H22" s="441">
        <v>20</v>
      </c>
      <c r="I22" s="439">
        <v>61</v>
      </c>
    </row>
    <row r="23" spans="1:9" ht="15">
      <c r="A23" s="442" t="s">
        <v>258</v>
      </c>
      <c r="B23" s="443">
        <v>22791</v>
      </c>
      <c r="C23" s="444">
        <v>41.51063674777794</v>
      </c>
      <c r="D23" s="445">
        <v>62.26</v>
      </c>
      <c r="E23" s="446">
        <v>32113</v>
      </c>
      <c r="F23" s="444">
        <v>58.48936325222206</v>
      </c>
      <c r="G23" s="445">
        <v>62.23</v>
      </c>
      <c r="H23" s="447">
        <v>54904</v>
      </c>
      <c r="I23" s="445">
        <v>62.24</v>
      </c>
    </row>
  </sheetData>
  <sheetProtection/>
  <mergeCells count="10">
    <mergeCell ref="A5:I5"/>
    <mergeCell ref="B6:I6"/>
    <mergeCell ref="B12:I12"/>
    <mergeCell ref="B18:I18"/>
    <mergeCell ref="A1:I1"/>
    <mergeCell ref="A2:I2"/>
    <mergeCell ref="A3:A4"/>
    <mergeCell ref="B3:D3"/>
    <mergeCell ref="E3:G3"/>
    <mergeCell ref="H3:I3"/>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G1"/>
    </sheetView>
  </sheetViews>
  <sheetFormatPr defaultColWidth="9.140625" defaultRowHeight="15"/>
  <cols>
    <col min="5" max="5" width="10.140625" style="0" customWidth="1"/>
  </cols>
  <sheetData>
    <row r="1" spans="1:7" ht="34.5" customHeight="1">
      <c r="A1" s="465" t="s">
        <v>261</v>
      </c>
      <c r="B1" s="465"/>
      <c r="C1" s="465"/>
      <c r="D1" s="465"/>
      <c r="E1" s="465"/>
      <c r="F1" s="465"/>
      <c r="G1" s="465"/>
    </row>
    <row r="2" spans="1:7" ht="15">
      <c r="A2" s="1"/>
      <c r="B2" s="1"/>
      <c r="C2" s="1"/>
      <c r="D2" s="1"/>
      <c r="E2" s="1"/>
      <c r="F2" s="1"/>
      <c r="G2" s="1"/>
    </row>
    <row r="3" spans="1:7" ht="14.25">
      <c r="A3" s="466" t="s">
        <v>262</v>
      </c>
      <c r="B3" s="471" t="s">
        <v>236</v>
      </c>
      <c r="C3" s="466" t="s">
        <v>237</v>
      </c>
      <c r="D3" s="466" t="s">
        <v>238</v>
      </c>
      <c r="E3" s="466" t="s">
        <v>239</v>
      </c>
      <c r="F3" s="466" t="s">
        <v>232</v>
      </c>
      <c r="G3" s="528" t="s">
        <v>3</v>
      </c>
    </row>
    <row r="4" spans="1:7" ht="35.25" customHeight="1">
      <c r="A4" s="467"/>
      <c r="B4" s="472"/>
      <c r="C4" s="467"/>
      <c r="D4" s="467"/>
      <c r="E4" s="467"/>
      <c r="F4" s="467"/>
      <c r="G4" s="529"/>
    </row>
    <row r="5" spans="1:7" ht="15">
      <c r="A5" s="508"/>
      <c r="B5" s="550"/>
      <c r="C5" s="550"/>
      <c r="D5" s="550"/>
      <c r="E5" s="550"/>
      <c r="F5" s="550"/>
      <c r="G5" s="551"/>
    </row>
    <row r="6" spans="1:7" ht="15">
      <c r="A6" s="509" t="s">
        <v>4</v>
      </c>
      <c r="B6" s="518"/>
      <c r="C6" s="518"/>
      <c r="D6" s="518"/>
      <c r="E6" s="518"/>
      <c r="F6" s="518"/>
      <c r="G6" s="521"/>
    </row>
    <row r="7" spans="1:7" ht="26.25">
      <c r="A7" s="549" t="s">
        <v>263</v>
      </c>
      <c r="B7" s="256" t="s">
        <v>115</v>
      </c>
      <c r="C7" s="5">
        <v>184</v>
      </c>
      <c r="D7" s="187">
        <v>8.27</v>
      </c>
      <c r="E7" s="257">
        <v>60.43</v>
      </c>
      <c r="F7" s="258">
        <v>2664.51</v>
      </c>
      <c r="G7" s="259">
        <v>288.78881482685745</v>
      </c>
    </row>
    <row r="8" spans="1:7" ht="14.25">
      <c r="A8" s="549"/>
      <c r="B8" s="260" t="s">
        <v>47</v>
      </c>
      <c r="C8" s="8">
        <v>908</v>
      </c>
      <c r="D8" s="152">
        <v>40.79</v>
      </c>
      <c r="E8" s="261">
        <v>64.2</v>
      </c>
      <c r="F8" s="262">
        <v>743.96</v>
      </c>
      <c r="G8" s="263">
        <v>80.63295941039398</v>
      </c>
    </row>
    <row r="9" spans="1:7" ht="14.25">
      <c r="A9" s="549"/>
      <c r="B9" s="260" t="s">
        <v>5</v>
      </c>
      <c r="C9" s="8">
        <v>217</v>
      </c>
      <c r="D9" s="152">
        <v>9.75</v>
      </c>
      <c r="E9" s="261">
        <v>51.57</v>
      </c>
      <c r="F9" s="262">
        <v>935.94</v>
      </c>
      <c r="G9" s="263">
        <v>101.44041619248902</v>
      </c>
    </row>
    <row r="10" spans="1:7" ht="14.25">
      <c r="A10" s="549"/>
      <c r="B10" s="260" t="s">
        <v>48</v>
      </c>
      <c r="C10" s="8">
        <v>781</v>
      </c>
      <c r="D10" s="152">
        <v>35.09</v>
      </c>
      <c r="E10" s="261">
        <v>65.06</v>
      </c>
      <c r="F10" s="262">
        <v>716.34</v>
      </c>
      <c r="G10" s="263">
        <v>77.63940822630467</v>
      </c>
    </row>
    <row r="11" spans="1:7" ht="14.25">
      <c r="A11" s="549"/>
      <c r="B11" s="264" t="s">
        <v>7</v>
      </c>
      <c r="C11" s="265">
        <v>2090</v>
      </c>
      <c r="D11" s="180">
        <v>93.89</v>
      </c>
      <c r="E11" s="266">
        <v>62.88</v>
      </c>
      <c r="F11" s="267">
        <v>922.65</v>
      </c>
      <c r="G11" s="268">
        <v>100</v>
      </c>
    </row>
    <row r="12" spans="1:7" ht="14.25">
      <c r="A12" s="549" t="s">
        <v>264</v>
      </c>
      <c r="B12" s="260" t="s">
        <v>47</v>
      </c>
      <c r="C12" s="8">
        <v>115</v>
      </c>
      <c r="D12" s="152">
        <v>5.17</v>
      </c>
      <c r="E12" s="261">
        <v>54.43</v>
      </c>
      <c r="F12" s="262">
        <v>1982.37</v>
      </c>
      <c r="G12" s="263">
        <v>109.71232179226067</v>
      </c>
    </row>
    <row r="13" spans="1:7" ht="14.25">
      <c r="A13" s="549"/>
      <c r="B13" s="260" t="s">
        <v>5</v>
      </c>
      <c r="C13" s="8">
        <v>2</v>
      </c>
      <c r="D13" s="152">
        <v>0.09</v>
      </c>
      <c r="E13" s="261">
        <v>31.63</v>
      </c>
      <c r="F13" s="262">
        <v>624.04</v>
      </c>
      <c r="G13" s="263">
        <v>34.53688125387408</v>
      </c>
    </row>
    <row r="14" spans="1:7" ht="14.25">
      <c r="A14" s="549"/>
      <c r="B14" s="260" t="s">
        <v>48</v>
      </c>
      <c r="C14" s="8">
        <v>19</v>
      </c>
      <c r="D14" s="152">
        <v>0.85</v>
      </c>
      <c r="E14" s="261">
        <v>56.15</v>
      </c>
      <c r="F14" s="262">
        <v>869.2</v>
      </c>
      <c r="G14" s="263">
        <v>48.105020809350926</v>
      </c>
    </row>
    <row r="15" spans="1:7" ht="14.25">
      <c r="A15" s="549"/>
      <c r="B15" s="264" t="s">
        <v>7</v>
      </c>
      <c r="C15" s="265">
        <v>136</v>
      </c>
      <c r="D15" s="180">
        <v>6.11</v>
      </c>
      <c r="E15" s="266">
        <v>54.34</v>
      </c>
      <c r="F15" s="267">
        <v>1806.88</v>
      </c>
      <c r="G15" s="268">
        <v>100</v>
      </c>
    </row>
    <row r="16" spans="1:7" ht="15">
      <c r="A16" s="482" t="s">
        <v>8</v>
      </c>
      <c r="B16" s="510"/>
      <c r="C16" s="510"/>
      <c r="D16" s="510"/>
      <c r="E16" s="510"/>
      <c r="F16" s="510"/>
      <c r="G16" s="487"/>
    </row>
    <row r="17" spans="1:7" ht="26.25">
      <c r="A17" s="549" t="s">
        <v>263</v>
      </c>
      <c r="B17" s="256" t="s">
        <v>115</v>
      </c>
      <c r="C17" s="5">
        <v>123</v>
      </c>
      <c r="D17" s="187">
        <v>10.62</v>
      </c>
      <c r="E17" s="257">
        <v>61.05</v>
      </c>
      <c r="F17" s="258">
        <v>2696.56</v>
      </c>
      <c r="G17" s="259">
        <v>294.1338161827265</v>
      </c>
    </row>
    <row r="18" spans="1:7" ht="14.25">
      <c r="A18" s="549"/>
      <c r="B18" s="260" t="s">
        <v>47</v>
      </c>
      <c r="C18" s="8">
        <v>643</v>
      </c>
      <c r="D18" s="152">
        <v>55.53</v>
      </c>
      <c r="E18" s="261">
        <v>65.57</v>
      </c>
      <c r="F18" s="262">
        <v>630.57</v>
      </c>
      <c r="G18" s="263">
        <v>68.78095071882022</v>
      </c>
    </row>
    <row r="19" spans="1:7" ht="14.25">
      <c r="A19" s="549"/>
      <c r="B19" s="260" t="s">
        <v>5</v>
      </c>
      <c r="C19" s="8">
        <v>152</v>
      </c>
      <c r="D19" s="152">
        <v>13.13</v>
      </c>
      <c r="E19" s="261">
        <v>52.61</v>
      </c>
      <c r="F19" s="262">
        <v>1054.93</v>
      </c>
      <c r="G19" s="263">
        <v>115.0690460088571</v>
      </c>
    </row>
    <row r="20" spans="1:7" ht="14.25">
      <c r="A20" s="549"/>
      <c r="B20" s="260" t="s">
        <v>48</v>
      </c>
      <c r="C20" s="8">
        <v>122</v>
      </c>
      <c r="D20" s="152">
        <v>10.54</v>
      </c>
      <c r="E20" s="261">
        <v>51.23</v>
      </c>
      <c r="F20" s="262">
        <v>458.77</v>
      </c>
      <c r="G20" s="263">
        <v>50.04144942079888</v>
      </c>
    </row>
    <row r="21" spans="1:7" ht="14.25">
      <c r="A21" s="549"/>
      <c r="B21" s="264" t="s">
        <v>7</v>
      </c>
      <c r="C21" s="265">
        <v>1040</v>
      </c>
      <c r="D21" s="180">
        <v>89.81</v>
      </c>
      <c r="E21" s="266">
        <v>61.46</v>
      </c>
      <c r="F21" s="267">
        <v>916.78</v>
      </c>
      <c r="G21" s="268">
        <v>100</v>
      </c>
    </row>
    <row r="22" spans="1:7" ht="14.25">
      <c r="A22" s="549" t="s">
        <v>264</v>
      </c>
      <c r="B22" s="260" t="s">
        <v>47</v>
      </c>
      <c r="C22" s="8">
        <v>115</v>
      </c>
      <c r="D22" s="152">
        <v>9.93</v>
      </c>
      <c r="E22" s="261">
        <v>54.43</v>
      </c>
      <c r="F22" s="262">
        <v>1982.37</v>
      </c>
      <c r="G22" s="263">
        <v>1019.9422723694569</v>
      </c>
    </row>
    <row r="23" spans="1:7" ht="14.25">
      <c r="A23" s="549"/>
      <c r="B23" s="260" t="s">
        <v>5</v>
      </c>
      <c r="C23" s="8">
        <v>2</v>
      </c>
      <c r="D23" s="152">
        <v>0.17</v>
      </c>
      <c r="E23" s="261">
        <v>31.63</v>
      </c>
      <c r="F23" s="262">
        <v>624.04</v>
      </c>
      <c r="G23" s="263">
        <v>321.07264317429934</v>
      </c>
    </row>
    <row r="24" spans="1:7" ht="14.25">
      <c r="A24" s="549"/>
      <c r="B24" s="260" t="s">
        <v>48</v>
      </c>
      <c r="C24" s="8">
        <v>1</v>
      </c>
      <c r="D24" s="152">
        <v>0.09</v>
      </c>
      <c r="E24" s="261">
        <v>17.05</v>
      </c>
      <c r="F24" s="262">
        <v>125.34</v>
      </c>
      <c r="G24" s="263">
        <v>64.48824609875437</v>
      </c>
    </row>
    <row r="25" spans="1:7" ht="14.25">
      <c r="A25" s="549"/>
      <c r="B25" s="264" t="s">
        <v>7</v>
      </c>
      <c r="C25" s="265">
        <v>118</v>
      </c>
      <c r="D25" s="180">
        <v>10.19</v>
      </c>
      <c r="E25" s="266">
        <v>53.73</v>
      </c>
      <c r="F25" s="267">
        <v>1943.61</v>
      </c>
      <c r="G25" s="268">
        <v>1000</v>
      </c>
    </row>
    <row r="26" spans="1:7" ht="15">
      <c r="A26" s="482" t="s">
        <v>9</v>
      </c>
      <c r="B26" s="510"/>
      <c r="C26" s="510"/>
      <c r="D26" s="510"/>
      <c r="E26" s="510"/>
      <c r="F26" s="510"/>
      <c r="G26" s="487"/>
    </row>
    <row r="27" spans="1:7" ht="26.25">
      <c r="A27" s="549" t="s">
        <v>263</v>
      </c>
      <c r="B27" s="256" t="s">
        <v>115</v>
      </c>
      <c r="C27" s="5">
        <v>61</v>
      </c>
      <c r="D27" s="187">
        <v>5.71</v>
      </c>
      <c r="E27" s="257">
        <v>59.18</v>
      </c>
      <c r="F27" s="258">
        <v>2599.89</v>
      </c>
      <c r="G27" s="259">
        <v>280.0187405085786</v>
      </c>
    </row>
    <row r="28" spans="1:7" ht="14.25">
      <c r="A28" s="549"/>
      <c r="B28" s="260" t="s">
        <v>47</v>
      </c>
      <c r="C28" s="8">
        <v>265</v>
      </c>
      <c r="D28" s="152">
        <v>24.81</v>
      </c>
      <c r="E28" s="261">
        <v>60.86</v>
      </c>
      <c r="F28" s="262">
        <v>1019.08</v>
      </c>
      <c r="G28" s="263">
        <v>109.75906599028508</v>
      </c>
    </row>
    <row r="29" spans="1:7" ht="14.25">
      <c r="A29" s="549"/>
      <c r="B29" s="260" t="s">
        <v>5</v>
      </c>
      <c r="C29" s="8">
        <v>65</v>
      </c>
      <c r="D29" s="152">
        <v>6.09</v>
      </c>
      <c r="E29" s="261">
        <v>49.14</v>
      </c>
      <c r="F29" s="262">
        <v>657.69</v>
      </c>
      <c r="G29" s="263">
        <v>70.83589130505025</v>
      </c>
    </row>
    <row r="30" spans="1:7" ht="14.25">
      <c r="A30" s="549"/>
      <c r="B30" s="260" t="s">
        <v>48</v>
      </c>
      <c r="C30" s="8">
        <v>659</v>
      </c>
      <c r="D30" s="152">
        <v>61.7</v>
      </c>
      <c r="E30" s="261">
        <v>67.62</v>
      </c>
      <c r="F30" s="262">
        <v>764.02</v>
      </c>
      <c r="G30" s="263">
        <v>82.28806531174943</v>
      </c>
    </row>
    <row r="31" spans="1:7" ht="14.25">
      <c r="A31" s="549"/>
      <c r="B31" s="264" t="s">
        <v>7</v>
      </c>
      <c r="C31" s="265">
        <v>1050</v>
      </c>
      <c r="D31" s="180">
        <v>98.31</v>
      </c>
      <c r="E31" s="266">
        <v>64.28</v>
      </c>
      <c r="F31" s="267">
        <v>928.47</v>
      </c>
      <c r="G31" s="268">
        <v>100</v>
      </c>
    </row>
    <row r="32" spans="1:7" ht="14.25">
      <c r="A32" s="549" t="s">
        <v>264</v>
      </c>
      <c r="B32" s="260" t="s">
        <v>48</v>
      </c>
      <c r="C32" s="8">
        <v>18</v>
      </c>
      <c r="D32" s="152">
        <v>1.69</v>
      </c>
      <c r="E32" s="261">
        <v>58.32</v>
      </c>
      <c r="F32" s="262">
        <v>910.53</v>
      </c>
      <c r="G32" s="263">
        <v>100</v>
      </c>
    </row>
    <row r="33" spans="1:7" ht="14.25">
      <c r="A33" s="549"/>
      <c r="B33" s="264" t="s">
        <v>7</v>
      </c>
      <c r="C33" s="265">
        <v>18</v>
      </c>
      <c r="D33" s="180">
        <v>1.69</v>
      </c>
      <c r="E33" s="266">
        <v>58.32</v>
      </c>
      <c r="F33" s="267">
        <v>910.53</v>
      </c>
      <c r="G33" s="268">
        <v>100</v>
      </c>
    </row>
    <row r="34" spans="1:7" ht="15">
      <c r="A34" s="454" t="s">
        <v>265</v>
      </c>
      <c r="B34" s="454"/>
      <c r="C34" s="454"/>
      <c r="D34" s="454"/>
      <c r="E34" s="454"/>
      <c r="F34" s="454"/>
      <c r="G34" s="454"/>
    </row>
  </sheetData>
  <sheetProtection/>
  <mergeCells count="19">
    <mergeCell ref="A17:A21"/>
    <mergeCell ref="A1:G1"/>
    <mergeCell ref="A3:A4"/>
    <mergeCell ref="B3:B4"/>
    <mergeCell ref="C3:C4"/>
    <mergeCell ref="D3:D4"/>
    <mergeCell ref="E3:E4"/>
    <mergeCell ref="F3:F4"/>
    <mergeCell ref="G3:G4"/>
    <mergeCell ref="A5:G5"/>
    <mergeCell ref="A6:G6"/>
    <mergeCell ref="A7:A11"/>
    <mergeCell ref="A12:A15"/>
    <mergeCell ref="A16:G16"/>
    <mergeCell ref="A22:A25"/>
    <mergeCell ref="A26:G26"/>
    <mergeCell ref="A27:A31"/>
    <mergeCell ref="A32:A33"/>
    <mergeCell ref="A34:G34"/>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J50"/>
  <sheetViews>
    <sheetView zoomScalePageLayoutView="0" workbookViewId="0" topLeftCell="A1">
      <selection activeCell="L5" sqref="L5"/>
    </sheetView>
  </sheetViews>
  <sheetFormatPr defaultColWidth="9.140625" defaultRowHeight="15"/>
  <cols>
    <col min="4" max="4" width="9.7109375" style="0" customWidth="1"/>
    <col min="7" max="7" width="12.421875" style="0" customWidth="1"/>
    <col min="10" max="10" width="10.140625" style="0" customWidth="1"/>
  </cols>
  <sheetData>
    <row r="1" spans="1:10" ht="33" customHeight="1">
      <c r="A1" s="465" t="s">
        <v>304</v>
      </c>
      <c r="B1" s="465"/>
      <c r="C1" s="465"/>
      <c r="D1" s="465"/>
      <c r="E1" s="465"/>
      <c r="F1" s="465"/>
      <c r="G1" s="465"/>
      <c r="H1" s="465"/>
      <c r="I1" s="465"/>
      <c r="J1" s="465"/>
    </row>
    <row r="2" spans="1:10" ht="15">
      <c r="A2" s="460"/>
      <c r="B2" s="460"/>
      <c r="C2" s="460"/>
      <c r="D2" s="460"/>
      <c r="E2" s="460"/>
      <c r="F2" s="460"/>
      <c r="G2" s="460"/>
      <c r="H2" s="460"/>
      <c r="I2" s="460"/>
      <c r="J2" s="460"/>
    </row>
    <row r="3" spans="1:10" ht="14.25">
      <c r="A3" s="508" t="s">
        <v>302</v>
      </c>
      <c r="B3" s="482" t="s">
        <v>247</v>
      </c>
      <c r="C3" s="510"/>
      <c r="D3" s="510"/>
      <c r="E3" s="482" t="s">
        <v>47</v>
      </c>
      <c r="F3" s="510"/>
      <c r="G3" s="510"/>
      <c r="H3" s="482" t="s">
        <v>248</v>
      </c>
      <c r="I3" s="510"/>
      <c r="J3" s="487"/>
    </row>
    <row r="4" spans="1:10" ht="52.5">
      <c r="A4" s="509"/>
      <c r="B4" s="92" t="s">
        <v>1</v>
      </c>
      <c r="C4" s="235" t="s">
        <v>251</v>
      </c>
      <c r="D4" s="236" t="s">
        <v>252</v>
      </c>
      <c r="E4" s="92" t="s">
        <v>1</v>
      </c>
      <c r="F4" s="235" t="s">
        <v>251</v>
      </c>
      <c r="G4" s="236" t="s">
        <v>252</v>
      </c>
      <c r="H4" s="92" t="s">
        <v>1</v>
      </c>
      <c r="I4" s="235" t="s">
        <v>251</v>
      </c>
      <c r="J4" s="68" t="s">
        <v>252</v>
      </c>
    </row>
    <row r="5" spans="1:10" ht="15">
      <c r="A5" s="237"/>
      <c r="B5" s="511" t="s">
        <v>4</v>
      </c>
      <c r="C5" s="512"/>
      <c r="D5" s="512"/>
      <c r="E5" s="512"/>
      <c r="F5" s="512"/>
      <c r="G5" s="512"/>
      <c r="H5" s="512"/>
      <c r="I5" s="512"/>
      <c r="J5" s="513"/>
    </row>
    <row r="6" spans="1:10" ht="15">
      <c r="A6" s="238">
        <v>2001</v>
      </c>
      <c r="B6" s="269">
        <v>448</v>
      </c>
      <c r="C6" s="270">
        <v>1873.52</v>
      </c>
      <c r="D6" s="271">
        <v>57.36</v>
      </c>
      <c r="E6" s="269">
        <v>697</v>
      </c>
      <c r="F6" s="270">
        <v>759.78</v>
      </c>
      <c r="G6" s="271">
        <v>60.47</v>
      </c>
      <c r="H6" s="269">
        <v>1145</v>
      </c>
      <c r="I6" s="270">
        <v>1195.55</v>
      </c>
      <c r="J6" s="272">
        <v>59.25</v>
      </c>
    </row>
    <row r="7" spans="1:10" ht="15">
      <c r="A7" s="238">
        <v>2002</v>
      </c>
      <c r="B7" s="269">
        <v>422</v>
      </c>
      <c r="C7" s="270">
        <v>1880.88</v>
      </c>
      <c r="D7" s="271">
        <v>57.19</v>
      </c>
      <c r="E7" s="269">
        <v>830</v>
      </c>
      <c r="F7" s="270">
        <v>767.51</v>
      </c>
      <c r="G7" s="271">
        <v>60.99</v>
      </c>
      <c r="H7" s="269">
        <v>1252</v>
      </c>
      <c r="I7" s="270">
        <v>1142.78</v>
      </c>
      <c r="J7" s="272">
        <v>59.71</v>
      </c>
    </row>
    <row r="8" spans="1:10" ht="15">
      <c r="A8" s="238">
        <v>2003</v>
      </c>
      <c r="B8" s="269">
        <v>430</v>
      </c>
      <c r="C8" s="270">
        <v>1944.5</v>
      </c>
      <c r="D8" s="271">
        <v>57.44</v>
      </c>
      <c r="E8" s="269">
        <v>873</v>
      </c>
      <c r="F8" s="270">
        <v>764.7</v>
      </c>
      <c r="G8" s="271">
        <v>61.8</v>
      </c>
      <c r="H8" s="269">
        <v>1303</v>
      </c>
      <c r="I8" s="270">
        <v>1154.05</v>
      </c>
      <c r="J8" s="272">
        <v>60.37</v>
      </c>
    </row>
    <row r="9" spans="1:10" ht="15">
      <c r="A9" s="238">
        <v>2004</v>
      </c>
      <c r="B9" s="269">
        <v>414</v>
      </c>
      <c r="C9" s="270">
        <v>1879.63</v>
      </c>
      <c r="D9" s="271">
        <v>57.52</v>
      </c>
      <c r="E9" s="269">
        <v>996</v>
      </c>
      <c r="F9" s="270">
        <v>791.07</v>
      </c>
      <c r="G9" s="271">
        <v>61.52</v>
      </c>
      <c r="H9" s="269">
        <v>1410</v>
      </c>
      <c r="I9" s="270">
        <v>1110.69</v>
      </c>
      <c r="J9" s="272">
        <v>60.34</v>
      </c>
    </row>
    <row r="10" spans="1:10" ht="15">
      <c r="A10" s="238">
        <v>2005</v>
      </c>
      <c r="B10" s="269">
        <v>260</v>
      </c>
      <c r="C10" s="270">
        <v>1689.85</v>
      </c>
      <c r="D10" s="271">
        <v>58.32</v>
      </c>
      <c r="E10" s="269">
        <v>1010</v>
      </c>
      <c r="F10" s="270">
        <v>792.64</v>
      </c>
      <c r="G10" s="271">
        <v>61.47</v>
      </c>
      <c r="H10" s="269">
        <v>1270</v>
      </c>
      <c r="I10" s="270">
        <v>976.32</v>
      </c>
      <c r="J10" s="272">
        <v>60.83</v>
      </c>
    </row>
    <row r="11" spans="1:10" ht="15">
      <c r="A11" s="238">
        <v>2006</v>
      </c>
      <c r="B11" s="269">
        <v>318</v>
      </c>
      <c r="C11" s="270">
        <v>1819.23</v>
      </c>
      <c r="D11" s="271">
        <v>57.73</v>
      </c>
      <c r="E11" s="269">
        <v>1072</v>
      </c>
      <c r="F11" s="270">
        <v>724.72</v>
      </c>
      <c r="G11" s="271">
        <v>62.57</v>
      </c>
      <c r="H11" s="269">
        <v>1390</v>
      </c>
      <c r="I11" s="270">
        <v>975.12</v>
      </c>
      <c r="J11" s="272">
        <v>61.47</v>
      </c>
    </row>
    <row r="12" spans="1:10" ht="15">
      <c r="A12" s="238">
        <v>2007</v>
      </c>
      <c r="B12" s="269">
        <v>262</v>
      </c>
      <c r="C12" s="270">
        <v>1853.15</v>
      </c>
      <c r="D12" s="271">
        <v>58.27</v>
      </c>
      <c r="E12" s="269">
        <v>1095</v>
      </c>
      <c r="F12" s="270">
        <v>784.3</v>
      </c>
      <c r="G12" s="271">
        <v>62.47</v>
      </c>
      <c r="H12" s="269">
        <v>1357</v>
      </c>
      <c r="I12" s="270">
        <v>990.66</v>
      </c>
      <c r="J12" s="272">
        <v>61.66</v>
      </c>
    </row>
    <row r="13" spans="1:10" ht="15">
      <c r="A13" s="238">
        <v>2008</v>
      </c>
      <c r="B13" s="269">
        <v>322</v>
      </c>
      <c r="C13" s="270">
        <v>1876.97</v>
      </c>
      <c r="D13" s="271">
        <v>58.38</v>
      </c>
      <c r="E13" s="269">
        <v>970</v>
      </c>
      <c r="F13" s="270">
        <v>787.24</v>
      </c>
      <c r="G13" s="271">
        <v>62.41</v>
      </c>
      <c r="H13" s="269">
        <v>1292</v>
      </c>
      <c r="I13" s="270">
        <v>1058.83</v>
      </c>
      <c r="J13" s="272">
        <v>61.41</v>
      </c>
    </row>
    <row r="14" spans="1:10" ht="15">
      <c r="A14" s="238">
        <v>2009</v>
      </c>
      <c r="B14" s="269">
        <v>209</v>
      </c>
      <c r="C14" s="270">
        <v>2077.85</v>
      </c>
      <c r="D14" s="271">
        <v>59.25</v>
      </c>
      <c r="E14" s="269">
        <v>1073</v>
      </c>
      <c r="F14" s="270">
        <v>823.25</v>
      </c>
      <c r="G14" s="271">
        <v>61.91</v>
      </c>
      <c r="H14" s="269">
        <v>1282</v>
      </c>
      <c r="I14" s="270">
        <v>1027.79</v>
      </c>
      <c r="J14" s="272">
        <v>61.48</v>
      </c>
    </row>
    <row r="15" spans="1:10" ht="15">
      <c r="A15" s="238">
        <v>2010</v>
      </c>
      <c r="B15" s="269">
        <v>356</v>
      </c>
      <c r="C15" s="270">
        <v>2367.46</v>
      </c>
      <c r="D15" s="271">
        <v>59.01</v>
      </c>
      <c r="E15" s="269">
        <v>1151</v>
      </c>
      <c r="F15" s="270">
        <v>927.81</v>
      </c>
      <c r="G15" s="271">
        <v>61.23</v>
      </c>
      <c r="H15" s="269">
        <v>1507</v>
      </c>
      <c r="I15" s="270">
        <v>1267.9</v>
      </c>
      <c r="J15" s="272">
        <v>60.71</v>
      </c>
    </row>
    <row r="16" spans="1:10" ht="15">
      <c r="A16" s="238">
        <v>2011</v>
      </c>
      <c r="B16" s="269">
        <v>381</v>
      </c>
      <c r="C16" s="270">
        <v>2527.37</v>
      </c>
      <c r="D16" s="271">
        <v>59.53</v>
      </c>
      <c r="E16" s="269">
        <v>973</v>
      </c>
      <c r="F16" s="270">
        <v>930.62</v>
      </c>
      <c r="G16" s="271">
        <v>62.06</v>
      </c>
      <c r="H16" s="269">
        <v>1354</v>
      </c>
      <c r="I16" s="270">
        <v>1379.92</v>
      </c>
      <c r="J16" s="272">
        <v>61.35</v>
      </c>
    </row>
    <row r="17" spans="1:10" ht="15">
      <c r="A17" s="238">
        <v>2012</v>
      </c>
      <c r="B17" s="269">
        <v>308</v>
      </c>
      <c r="C17" s="270">
        <v>2484.83</v>
      </c>
      <c r="D17" s="271">
        <v>59.88</v>
      </c>
      <c r="E17" s="269">
        <v>936</v>
      </c>
      <c r="F17" s="270">
        <v>958.48</v>
      </c>
      <c r="G17" s="271">
        <v>61.68</v>
      </c>
      <c r="H17" s="269">
        <v>1244</v>
      </c>
      <c r="I17" s="270">
        <v>1336.39</v>
      </c>
      <c r="J17" s="272">
        <v>61.24</v>
      </c>
    </row>
    <row r="18" spans="1:10" ht="15">
      <c r="A18" s="238">
        <v>2013</v>
      </c>
      <c r="B18" s="269">
        <v>429</v>
      </c>
      <c r="C18" s="270">
        <v>2739.57</v>
      </c>
      <c r="D18" s="271">
        <v>59.38</v>
      </c>
      <c r="E18" s="269">
        <v>811</v>
      </c>
      <c r="F18" s="270">
        <v>941.23</v>
      </c>
      <c r="G18" s="271">
        <v>62.09</v>
      </c>
      <c r="H18" s="269">
        <v>1240</v>
      </c>
      <c r="I18" s="270">
        <v>1563.4</v>
      </c>
      <c r="J18" s="272">
        <v>61.15</v>
      </c>
    </row>
    <row r="19" spans="1:10" ht="15">
      <c r="A19" s="238">
        <v>2014</v>
      </c>
      <c r="B19" s="269">
        <v>184</v>
      </c>
      <c r="C19" s="270">
        <v>2664.51</v>
      </c>
      <c r="D19" s="271">
        <v>60.43</v>
      </c>
      <c r="E19" s="269">
        <v>1023</v>
      </c>
      <c r="F19" s="270">
        <v>883.17</v>
      </c>
      <c r="G19" s="271">
        <v>63.1</v>
      </c>
      <c r="H19" s="269">
        <v>1207</v>
      </c>
      <c r="I19" s="270">
        <v>1154.73</v>
      </c>
      <c r="J19" s="272">
        <v>62.69</v>
      </c>
    </row>
    <row r="20" spans="1:10" ht="15">
      <c r="A20" s="239"/>
      <c r="B20" s="514" t="s">
        <v>8</v>
      </c>
      <c r="C20" s="515"/>
      <c r="D20" s="515"/>
      <c r="E20" s="515"/>
      <c r="F20" s="515"/>
      <c r="G20" s="515"/>
      <c r="H20" s="515"/>
      <c r="I20" s="515"/>
      <c r="J20" s="516"/>
    </row>
    <row r="21" spans="1:10" ht="15">
      <c r="A21" s="238">
        <v>2001</v>
      </c>
      <c r="B21" s="269">
        <v>335</v>
      </c>
      <c r="C21" s="270">
        <v>1887.78</v>
      </c>
      <c r="D21" s="271">
        <v>57.75</v>
      </c>
      <c r="E21" s="269">
        <v>416</v>
      </c>
      <c r="F21" s="270">
        <v>777.98</v>
      </c>
      <c r="G21" s="271">
        <v>61.79</v>
      </c>
      <c r="H21" s="269">
        <v>751</v>
      </c>
      <c r="I21" s="270">
        <v>1273.03</v>
      </c>
      <c r="J21" s="272">
        <v>59.99</v>
      </c>
    </row>
    <row r="22" spans="1:10" ht="15">
      <c r="A22" s="238">
        <v>2002</v>
      </c>
      <c r="B22" s="269">
        <v>315</v>
      </c>
      <c r="C22" s="270">
        <v>1882.99</v>
      </c>
      <c r="D22" s="271">
        <v>57.53</v>
      </c>
      <c r="E22" s="269">
        <v>501</v>
      </c>
      <c r="F22" s="270">
        <v>820.87</v>
      </c>
      <c r="G22" s="271">
        <v>62.1</v>
      </c>
      <c r="H22" s="269">
        <v>816</v>
      </c>
      <c r="I22" s="270">
        <v>1230.88</v>
      </c>
      <c r="J22" s="272">
        <v>60.34</v>
      </c>
    </row>
    <row r="23" spans="1:10" ht="15">
      <c r="A23" s="238">
        <v>2003</v>
      </c>
      <c r="B23" s="269">
        <v>330</v>
      </c>
      <c r="C23" s="270">
        <v>1959.85</v>
      </c>
      <c r="D23" s="271">
        <v>57.75</v>
      </c>
      <c r="E23" s="269">
        <v>536</v>
      </c>
      <c r="F23" s="270">
        <v>772.68</v>
      </c>
      <c r="G23" s="271">
        <v>63.4</v>
      </c>
      <c r="H23" s="269">
        <v>866</v>
      </c>
      <c r="I23" s="270">
        <v>1225.07</v>
      </c>
      <c r="J23" s="272">
        <v>61.25</v>
      </c>
    </row>
    <row r="24" spans="1:10" ht="15">
      <c r="A24" s="238">
        <v>2004</v>
      </c>
      <c r="B24" s="269">
        <v>313</v>
      </c>
      <c r="C24" s="270">
        <v>1935.75</v>
      </c>
      <c r="D24" s="271">
        <v>57.8</v>
      </c>
      <c r="E24" s="269">
        <v>575</v>
      </c>
      <c r="F24" s="270">
        <v>842.82</v>
      </c>
      <c r="G24" s="271">
        <v>62.78</v>
      </c>
      <c r="H24" s="269">
        <v>888</v>
      </c>
      <c r="I24" s="270">
        <v>1228.05</v>
      </c>
      <c r="J24" s="272">
        <v>61.02</v>
      </c>
    </row>
    <row r="25" spans="1:10" ht="15">
      <c r="A25" s="238">
        <v>2005</v>
      </c>
      <c r="B25" s="269">
        <v>208</v>
      </c>
      <c r="C25" s="270">
        <v>1692.04</v>
      </c>
      <c r="D25" s="271">
        <v>58.45</v>
      </c>
      <c r="E25" s="269">
        <v>583</v>
      </c>
      <c r="F25" s="270">
        <v>828.85</v>
      </c>
      <c r="G25" s="271">
        <v>62.74</v>
      </c>
      <c r="H25" s="269">
        <v>791</v>
      </c>
      <c r="I25" s="270">
        <v>1055.83</v>
      </c>
      <c r="J25" s="272">
        <v>61.61</v>
      </c>
    </row>
    <row r="26" spans="1:10" ht="15">
      <c r="A26" s="238">
        <v>2006</v>
      </c>
      <c r="B26" s="269">
        <v>235</v>
      </c>
      <c r="C26" s="270">
        <v>1774.19</v>
      </c>
      <c r="D26" s="271">
        <v>57.92</v>
      </c>
      <c r="E26" s="269">
        <v>611</v>
      </c>
      <c r="F26" s="270">
        <v>672.03</v>
      </c>
      <c r="G26" s="271">
        <v>64.29</v>
      </c>
      <c r="H26" s="269">
        <v>846</v>
      </c>
      <c r="I26" s="270">
        <v>978.18</v>
      </c>
      <c r="J26" s="272">
        <v>62.52</v>
      </c>
    </row>
    <row r="27" spans="1:10" ht="15">
      <c r="A27" s="238">
        <v>2007</v>
      </c>
      <c r="B27" s="269">
        <v>204</v>
      </c>
      <c r="C27" s="270">
        <v>1843.23</v>
      </c>
      <c r="D27" s="271">
        <v>58.48</v>
      </c>
      <c r="E27" s="269">
        <v>643</v>
      </c>
      <c r="F27" s="270">
        <v>735.2</v>
      </c>
      <c r="G27" s="271">
        <v>63.74</v>
      </c>
      <c r="H27" s="269">
        <v>847</v>
      </c>
      <c r="I27" s="270">
        <v>1002.07</v>
      </c>
      <c r="J27" s="272">
        <v>62.47</v>
      </c>
    </row>
    <row r="28" spans="1:10" ht="15">
      <c r="A28" s="238">
        <v>2008</v>
      </c>
      <c r="B28" s="269">
        <v>262</v>
      </c>
      <c r="C28" s="270">
        <v>1831.14</v>
      </c>
      <c r="D28" s="271">
        <v>58.55</v>
      </c>
      <c r="E28" s="269">
        <v>556</v>
      </c>
      <c r="F28" s="270">
        <v>699.44</v>
      </c>
      <c r="G28" s="271">
        <v>63.62</v>
      </c>
      <c r="H28" s="269">
        <v>818</v>
      </c>
      <c r="I28" s="270">
        <v>1061.92</v>
      </c>
      <c r="J28" s="272">
        <v>62</v>
      </c>
    </row>
    <row r="29" spans="1:10" ht="15">
      <c r="A29" s="238">
        <v>2009</v>
      </c>
      <c r="B29" s="269">
        <v>174</v>
      </c>
      <c r="C29" s="270">
        <v>2070.68</v>
      </c>
      <c r="D29" s="271">
        <v>59.56</v>
      </c>
      <c r="E29" s="269">
        <v>620</v>
      </c>
      <c r="F29" s="270">
        <v>851.42</v>
      </c>
      <c r="G29" s="271">
        <v>62.62</v>
      </c>
      <c r="H29" s="269">
        <v>794</v>
      </c>
      <c r="I29" s="270">
        <v>1118.62</v>
      </c>
      <c r="J29" s="272">
        <v>61.95</v>
      </c>
    </row>
    <row r="30" spans="1:10" ht="15">
      <c r="A30" s="238">
        <v>2010</v>
      </c>
      <c r="B30" s="269">
        <v>304</v>
      </c>
      <c r="C30" s="270">
        <v>2351.85</v>
      </c>
      <c r="D30" s="271">
        <v>59.09</v>
      </c>
      <c r="E30" s="269">
        <v>705</v>
      </c>
      <c r="F30" s="270">
        <v>927.32</v>
      </c>
      <c r="G30" s="271">
        <v>61.78</v>
      </c>
      <c r="H30" s="269">
        <v>1009</v>
      </c>
      <c r="I30" s="270">
        <v>1356.52</v>
      </c>
      <c r="J30" s="272">
        <v>60.97</v>
      </c>
    </row>
    <row r="31" spans="1:10" ht="15">
      <c r="A31" s="238">
        <v>2011</v>
      </c>
      <c r="B31" s="269">
        <v>324</v>
      </c>
      <c r="C31" s="270">
        <v>2540.5</v>
      </c>
      <c r="D31" s="271">
        <v>59.68</v>
      </c>
      <c r="E31" s="269">
        <v>558</v>
      </c>
      <c r="F31" s="270">
        <v>842.27</v>
      </c>
      <c r="G31" s="271">
        <v>63.18</v>
      </c>
      <c r="H31" s="269">
        <v>882</v>
      </c>
      <c r="I31" s="270">
        <v>1466.11</v>
      </c>
      <c r="J31" s="272">
        <v>61.9</v>
      </c>
    </row>
    <row r="32" spans="1:10" ht="15">
      <c r="A32" s="238">
        <v>2012</v>
      </c>
      <c r="B32" s="269">
        <v>253</v>
      </c>
      <c r="C32" s="270">
        <v>2497.98</v>
      </c>
      <c r="D32" s="271">
        <v>60.26</v>
      </c>
      <c r="E32" s="269">
        <v>564</v>
      </c>
      <c r="F32" s="270">
        <v>893.11</v>
      </c>
      <c r="G32" s="271">
        <v>62.77</v>
      </c>
      <c r="H32" s="269">
        <v>817</v>
      </c>
      <c r="I32" s="270">
        <v>1390.09</v>
      </c>
      <c r="J32" s="272">
        <v>61.99</v>
      </c>
    </row>
    <row r="33" spans="1:10" ht="15">
      <c r="A33" s="238">
        <v>2013</v>
      </c>
      <c r="B33" s="269">
        <v>362</v>
      </c>
      <c r="C33" s="270">
        <v>2779.68</v>
      </c>
      <c r="D33" s="271">
        <v>59.71</v>
      </c>
      <c r="E33" s="273">
        <v>480</v>
      </c>
      <c r="F33" s="270">
        <v>831.74</v>
      </c>
      <c r="G33" s="271">
        <v>63.28</v>
      </c>
      <c r="H33" s="273">
        <v>842</v>
      </c>
      <c r="I33" s="270">
        <v>1669.22</v>
      </c>
      <c r="J33" s="272">
        <v>61.75</v>
      </c>
    </row>
    <row r="34" spans="1:10" ht="15">
      <c r="A34" s="238">
        <v>2014</v>
      </c>
      <c r="B34" s="269">
        <v>123</v>
      </c>
      <c r="C34" s="270">
        <v>2696.56</v>
      </c>
      <c r="D34" s="271">
        <v>61.05</v>
      </c>
      <c r="E34" s="273">
        <v>758</v>
      </c>
      <c r="F34" s="270">
        <v>835.66</v>
      </c>
      <c r="G34" s="271">
        <v>63.88</v>
      </c>
      <c r="H34" s="273">
        <v>881</v>
      </c>
      <c r="I34" s="270">
        <v>1095.47</v>
      </c>
      <c r="J34" s="272">
        <v>63.49</v>
      </c>
    </row>
    <row r="35" spans="1:10" ht="15">
      <c r="A35" s="239"/>
      <c r="B35" s="514" t="s">
        <v>9</v>
      </c>
      <c r="C35" s="515"/>
      <c r="D35" s="515"/>
      <c r="E35" s="515"/>
      <c r="F35" s="515"/>
      <c r="G35" s="515"/>
      <c r="H35" s="515"/>
      <c r="I35" s="515"/>
      <c r="J35" s="516"/>
    </row>
    <row r="36" spans="1:10" ht="15">
      <c r="A36" s="238">
        <v>2001</v>
      </c>
      <c r="B36" s="269">
        <v>113</v>
      </c>
      <c r="C36" s="270">
        <v>1831.23</v>
      </c>
      <c r="D36" s="271">
        <v>56.2</v>
      </c>
      <c r="E36" s="269">
        <v>281</v>
      </c>
      <c r="F36" s="270">
        <v>732.84</v>
      </c>
      <c r="G36" s="271">
        <v>58.51</v>
      </c>
      <c r="H36" s="269">
        <v>394</v>
      </c>
      <c r="I36" s="270">
        <v>1047.86</v>
      </c>
      <c r="J36" s="272">
        <v>57.85</v>
      </c>
    </row>
    <row r="37" spans="1:10" ht="14.25">
      <c r="A37" s="238">
        <v>2002</v>
      </c>
      <c r="B37" s="269">
        <v>107</v>
      </c>
      <c r="C37" s="270">
        <v>1874.67</v>
      </c>
      <c r="D37" s="271">
        <v>56.17</v>
      </c>
      <c r="E37" s="269">
        <v>329</v>
      </c>
      <c r="F37" s="270">
        <v>686.27</v>
      </c>
      <c r="G37" s="271">
        <v>59.29</v>
      </c>
      <c r="H37" s="269">
        <v>436</v>
      </c>
      <c r="I37" s="270">
        <v>977.92</v>
      </c>
      <c r="J37" s="272">
        <v>58.52</v>
      </c>
    </row>
    <row r="38" spans="1:10" ht="14.25">
      <c r="A38" s="238">
        <v>2003</v>
      </c>
      <c r="B38" s="269">
        <v>100</v>
      </c>
      <c r="C38" s="270">
        <v>1893.84</v>
      </c>
      <c r="D38" s="271">
        <v>56.43</v>
      </c>
      <c r="E38" s="269">
        <v>337</v>
      </c>
      <c r="F38" s="270">
        <v>752.01</v>
      </c>
      <c r="G38" s="271">
        <v>59.27</v>
      </c>
      <c r="H38" s="269">
        <v>437</v>
      </c>
      <c r="I38" s="270">
        <v>1013.3</v>
      </c>
      <c r="J38" s="272">
        <v>58.62</v>
      </c>
    </row>
    <row r="39" spans="1:10" ht="14.25">
      <c r="A39" s="238">
        <v>2004</v>
      </c>
      <c r="B39" s="269">
        <v>101</v>
      </c>
      <c r="C39" s="270">
        <v>1705.71</v>
      </c>
      <c r="D39" s="271">
        <v>56.64</v>
      </c>
      <c r="E39" s="269">
        <v>421</v>
      </c>
      <c r="F39" s="270">
        <v>720.39</v>
      </c>
      <c r="G39" s="271">
        <v>59.8</v>
      </c>
      <c r="H39" s="269">
        <v>522</v>
      </c>
      <c r="I39" s="270">
        <v>911.03</v>
      </c>
      <c r="J39" s="272">
        <v>59.19</v>
      </c>
    </row>
    <row r="40" spans="1:10" ht="14.25">
      <c r="A40" s="238">
        <v>2005</v>
      </c>
      <c r="B40" s="269">
        <v>52</v>
      </c>
      <c r="C40" s="270">
        <v>1681.1</v>
      </c>
      <c r="D40" s="271">
        <v>57.81</v>
      </c>
      <c r="E40" s="269">
        <v>427</v>
      </c>
      <c r="F40" s="270">
        <v>743.21</v>
      </c>
      <c r="G40" s="271">
        <v>59.75</v>
      </c>
      <c r="H40" s="269">
        <v>479</v>
      </c>
      <c r="I40" s="270">
        <v>845.03</v>
      </c>
      <c r="J40" s="272">
        <v>59.54</v>
      </c>
    </row>
    <row r="41" spans="1:10" ht="14.25">
      <c r="A41" s="238">
        <v>2006</v>
      </c>
      <c r="B41" s="269">
        <v>83</v>
      </c>
      <c r="C41" s="270">
        <v>1946.75</v>
      </c>
      <c r="D41" s="271">
        <v>57.19</v>
      </c>
      <c r="E41" s="269">
        <v>461</v>
      </c>
      <c r="F41" s="270">
        <v>794.56</v>
      </c>
      <c r="G41" s="271">
        <v>60.31</v>
      </c>
      <c r="H41" s="269">
        <v>544</v>
      </c>
      <c r="I41" s="270">
        <v>970.35</v>
      </c>
      <c r="J41" s="272">
        <v>59.83</v>
      </c>
    </row>
    <row r="42" spans="1:10" ht="14.25">
      <c r="A42" s="238">
        <v>2007</v>
      </c>
      <c r="B42" s="269">
        <v>58</v>
      </c>
      <c r="C42" s="270">
        <v>1888.04</v>
      </c>
      <c r="D42" s="271">
        <v>57.53</v>
      </c>
      <c r="E42" s="269">
        <v>452</v>
      </c>
      <c r="F42" s="270">
        <v>854.14</v>
      </c>
      <c r="G42" s="271">
        <v>60.66</v>
      </c>
      <c r="H42" s="269">
        <v>510</v>
      </c>
      <c r="I42" s="270">
        <v>971.72</v>
      </c>
      <c r="J42" s="272">
        <v>60.31</v>
      </c>
    </row>
    <row r="43" spans="1:10" ht="14.25">
      <c r="A43" s="238">
        <v>2008</v>
      </c>
      <c r="B43" s="269">
        <v>60</v>
      </c>
      <c r="C43" s="270">
        <v>2077.13</v>
      </c>
      <c r="D43" s="271">
        <v>57.6</v>
      </c>
      <c r="E43" s="269">
        <v>414</v>
      </c>
      <c r="F43" s="270">
        <v>905.16</v>
      </c>
      <c r="G43" s="271">
        <v>60.78</v>
      </c>
      <c r="H43" s="269">
        <v>474</v>
      </c>
      <c r="I43" s="270">
        <v>1053.51</v>
      </c>
      <c r="J43" s="272">
        <v>60.38</v>
      </c>
    </row>
    <row r="44" spans="1:10" ht="14.25">
      <c r="A44" s="238">
        <v>2009</v>
      </c>
      <c r="B44" s="269">
        <v>35</v>
      </c>
      <c r="C44" s="270">
        <v>2113.49</v>
      </c>
      <c r="D44" s="271">
        <v>57.71</v>
      </c>
      <c r="E44" s="269">
        <v>453</v>
      </c>
      <c r="F44" s="270">
        <v>784.7</v>
      </c>
      <c r="G44" s="271">
        <v>60.94</v>
      </c>
      <c r="H44" s="269">
        <v>488</v>
      </c>
      <c r="I44" s="270">
        <v>880</v>
      </c>
      <c r="J44" s="272">
        <v>60.71</v>
      </c>
    </row>
    <row r="45" spans="1:10" ht="14.25">
      <c r="A45" s="238">
        <v>2010</v>
      </c>
      <c r="B45" s="269">
        <v>52</v>
      </c>
      <c r="C45" s="270">
        <v>2458.67</v>
      </c>
      <c r="D45" s="271">
        <v>58.54</v>
      </c>
      <c r="E45" s="269">
        <v>446</v>
      </c>
      <c r="F45" s="270">
        <v>928.57</v>
      </c>
      <c r="G45" s="271">
        <v>60.37</v>
      </c>
      <c r="H45" s="269">
        <v>498</v>
      </c>
      <c r="I45" s="270">
        <v>1088.34</v>
      </c>
      <c r="J45" s="272">
        <v>60.18</v>
      </c>
    </row>
    <row r="46" spans="1:10" ht="14.25">
      <c r="A46" s="238">
        <v>2011</v>
      </c>
      <c r="B46" s="269">
        <v>57</v>
      </c>
      <c r="C46" s="270">
        <v>2452.72</v>
      </c>
      <c r="D46" s="271">
        <v>58.65</v>
      </c>
      <c r="E46" s="269">
        <v>415</v>
      </c>
      <c r="F46" s="270">
        <v>1049.41</v>
      </c>
      <c r="G46" s="271">
        <v>60.55</v>
      </c>
      <c r="H46" s="269">
        <v>472</v>
      </c>
      <c r="I46" s="270">
        <v>1218.88</v>
      </c>
      <c r="J46" s="272">
        <v>60.32</v>
      </c>
    </row>
    <row r="47" spans="1:10" ht="14.25">
      <c r="A47" s="238">
        <v>2012</v>
      </c>
      <c r="B47" s="269">
        <v>55</v>
      </c>
      <c r="C47" s="270">
        <v>2424.31</v>
      </c>
      <c r="D47" s="271">
        <v>58.11</v>
      </c>
      <c r="E47" s="269">
        <v>372</v>
      </c>
      <c r="F47" s="270">
        <v>1057.59</v>
      </c>
      <c r="G47" s="271">
        <v>60.04</v>
      </c>
      <c r="H47" s="269">
        <v>427</v>
      </c>
      <c r="I47" s="270">
        <v>1233.64</v>
      </c>
      <c r="J47" s="272">
        <v>59.79</v>
      </c>
    </row>
    <row r="48" spans="1:10" ht="14.25">
      <c r="A48" s="238">
        <v>2013</v>
      </c>
      <c r="B48" s="269">
        <v>67</v>
      </c>
      <c r="C48" s="270">
        <v>2522.86</v>
      </c>
      <c r="D48" s="271">
        <v>57.62</v>
      </c>
      <c r="E48" s="269">
        <v>331</v>
      </c>
      <c r="F48" s="270">
        <v>1100</v>
      </c>
      <c r="G48" s="271">
        <v>60.36</v>
      </c>
      <c r="H48" s="269">
        <v>398</v>
      </c>
      <c r="I48" s="270">
        <v>1339.53</v>
      </c>
      <c r="J48" s="272">
        <v>59.9</v>
      </c>
    </row>
    <row r="49" spans="1:10" ht="14.25">
      <c r="A49" s="91">
        <v>2014</v>
      </c>
      <c r="B49" s="274">
        <v>61</v>
      </c>
      <c r="C49" s="275">
        <v>2599.89</v>
      </c>
      <c r="D49" s="276">
        <v>59.18</v>
      </c>
      <c r="E49" s="274">
        <v>265</v>
      </c>
      <c r="F49" s="275">
        <v>1019.08</v>
      </c>
      <c r="G49" s="276">
        <v>60.86</v>
      </c>
      <c r="H49" s="274">
        <v>326</v>
      </c>
      <c r="I49" s="275">
        <v>1314.87</v>
      </c>
      <c r="J49" s="277">
        <v>60.55</v>
      </c>
    </row>
    <row r="50" spans="1:10" ht="14.25" customHeight="1">
      <c r="A50" s="469" t="s">
        <v>265</v>
      </c>
      <c r="B50" s="469"/>
      <c r="C50" s="469"/>
      <c r="D50" s="469"/>
      <c r="E50" s="469"/>
      <c r="F50" s="469"/>
      <c r="G50" s="469"/>
      <c r="H50" s="469"/>
      <c r="I50" s="469"/>
      <c r="J50" s="469"/>
    </row>
  </sheetData>
  <sheetProtection/>
  <mergeCells count="10">
    <mergeCell ref="B5:J5"/>
    <mergeCell ref="B20:J20"/>
    <mergeCell ref="B35:J35"/>
    <mergeCell ref="A50:J50"/>
    <mergeCell ref="A1:J1"/>
    <mergeCell ref="A2:J2"/>
    <mergeCell ref="A3:A4"/>
    <mergeCell ref="B3:D3"/>
    <mergeCell ref="E3:G3"/>
    <mergeCell ref="H3:J3"/>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J1"/>
    </sheetView>
  </sheetViews>
  <sheetFormatPr defaultColWidth="9.140625" defaultRowHeight="15"/>
  <cols>
    <col min="1" max="1" width="13.140625" style="0" customWidth="1"/>
    <col min="4" max="4" width="10.8515625" style="0" customWidth="1"/>
    <col min="7" max="7" width="10.421875" style="0" customWidth="1"/>
    <col min="10" max="10" width="10.421875" style="0" customWidth="1"/>
  </cols>
  <sheetData>
    <row r="1" spans="1:10" ht="31.5" customHeight="1">
      <c r="A1" s="465" t="s">
        <v>266</v>
      </c>
      <c r="B1" s="465"/>
      <c r="C1" s="465"/>
      <c r="D1" s="465"/>
      <c r="E1" s="465"/>
      <c r="F1" s="465"/>
      <c r="G1" s="465"/>
      <c r="H1" s="465"/>
      <c r="I1" s="465"/>
      <c r="J1" s="465"/>
    </row>
    <row r="2" spans="1:10" ht="15">
      <c r="A2" s="460"/>
      <c r="B2" s="460"/>
      <c r="C2" s="460"/>
      <c r="D2" s="460"/>
      <c r="E2" s="460"/>
      <c r="F2" s="460"/>
      <c r="G2" s="460"/>
      <c r="H2" s="460"/>
      <c r="I2" s="460"/>
      <c r="J2" s="460"/>
    </row>
    <row r="3" spans="1:10" ht="14.25">
      <c r="A3" s="468" t="s">
        <v>256</v>
      </c>
      <c r="B3" s="468" t="s">
        <v>39</v>
      </c>
      <c r="C3" s="468"/>
      <c r="D3" s="468"/>
      <c r="E3" s="468" t="s">
        <v>40</v>
      </c>
      <c r="F3" s="468"/>
      <c r="G3" s="468"/>
      <c r="H3" s="468" t="s">
        <v>7</v>
      </c>
      <c r="I3" s="468"/>
      <c r="J3" s="468"/>
    </row>
    <row r="4" spans="1:10" ht="39">
      <c r="A4" s="466"/>
      <c r="B4" s="90" t="s">
        <v>237</v>
      </c>
      <c r="C4" s="90" t="s">
        <v>238</v>
      </c>
      <c r="D4" s="90" t="s">
        <v>239</v>
      </c>
      <c r="E4" s="90" t="s">
        <v>237</v>
      </c>
      <c r="F4" s="90" t="s">
        <v>238</v>
      </c>
      <c r="G4" s="90" t="s">
        <v>239</v>
      </c>
      <c r="H4" s="90" t="s">
        <v>237</v>
      </c>
      <c r="I4" s="90" t="s">
        <v>238</v>
      </c>
      <c r="J4" s="90" t="s">
        <v>239</v>
      </c>
    </row>
    <row r="5" spans="1:10" ht="15">
      <c r="A5" s="461"/>
      <c r="B5" s="462"/>
      <c r="C5" s="462"/>
      <c r="D5" s="462"/>
      <c r="E5" s="462"/>
      <c r="F5" s="462"/>
      <c r="G5" s="462"/>
      <c r="H5" s="462"/>
      <c r="I5" s="462"/>
      <c r="J5" s="463"/>
    </row>
    <row r="6" spans="1:10" ht="14.25">
      <c r="A6" s="15"/>
      <c r="B6" s="458" t="s">
        <v>257</v>
      </c>
      <c r="C6" s="458"/>
      <c r="D6" s="458"/>
      <c r="E6" s="458"/>
      <c r="F6" s="458"/>
      <c r="G6" s="458"/>
      <c r="H6" s="458"/>
      <c r="I6" s="458"/>
      <c r="J6" s="459"/>
    </row>
    <row r="7" spans="1:10" ht="15">
      <c r="A7" s="15" t="s">
        <v>143</v>
      </c>
      <c r="B7" s="10">
        <v>54</v>
      </c>
      <c r="C7" s="151">
        <v>43.9</v>
      </c>
      <c r="D7" s="176">
        <v>60.38</v>
      </c>
      <c r="E7" s="8">
        <v>36</v>
      </c>
      <c r="F7" s="151">
        <v>59.02</v>
      </c>
      <c r="G7" s="176">
        <v>59.09</v>
      </c>
      <c r="H7" s="10">
        <v>90</v>
      </c>
      <c r="I7" s="10">
        <v>48.91</v>
      </c>
      <c r="J7" s="176">
        <v>59.87</v>
      </c>
    </row>
    <row r="8" spans="1:10" ht="15">
      <c r="A8" s="15" t="s">
        <v>144</v>
      </c>
      <c r="B8" s="10">
        <v>49</v>
      </c>
      <c r="C8" s="151">
        <v>39.84</v>
      </c>
      <c r="D8" s="176">
        <v>61.32</v>
      </c>
      <c r="E8" s="8">
        <v>21</v>
      </c>
      <c r="F8" s="151">
        <v>34.43</v>
      </c>
      <c r="G8" s="176">
        <v>58.95</v>
      </c>
      <c r="H8" s="10">
        <v>70</v>
      </c>
      <c r="I8" s="10">
        <v>38.04</v>
      </c>
      <c r="J8" s="176">
        <v>60.61</v>
      </c>
    </row>
    <row r="9" spans="1:10" ht="15">
      <c r="A9" s="15" t="s">
        <v>145</v>
      </c>
      <c r="B9" s="10">
        <v>17</v>
      </c>
      <c r="C9" s="151">
        <v>13.82</v>
      </c>
      <c r="D9" s="176">
        <v>62.27</v>
      </c>
      <c r="E9" s="8">
        <v>4</v>
      </c>
      <c r="F9" s="151">
        <v>6.56</v>
      </c>
      <c r="G9" s="176">
        <v>61.21</v>
      </c>
      <c r="H9" s="10">
        <v>21</v>
      </c>
      <c r="I9" s="10">
        <v>11.41</v>
      </c>
      <c r="J9" s="176">
        <v>62.07</v>
      </c>
    </row>
    <row r="10" spans="1:10" ht="15">
      <c r="A10" s="15" t="s">
        <v>176</v>
      </c>
      <c r="B10" s="10">
        <v>3</v>
      </c>
      <c r="C10" s="151">
        <v>2.44</v>
      </c>
      <c r="D10" s="176">
        <v>61.82</v>
      </c>
      <c r="E10" s="8">
        <v>0</v>
      </c>
      <c r="F10" s="151">
        <v>0</v>
      </c>
      <c r="G10" s="176">
        <v>0</v>
      </c>
      <c r="H10" s="10">
        <v>3</v>
      </c>
      <c r="I10" s="10">
        <v>1.63</v>
      </c>
      <c r="J10" s="176">
        <v>61.82</v>
      </c>
    </row>
    <row r="11" spans="1:10" ht="15">
      <c r="A11" s="149" t="s">
        <v>258</v>
      </c>
      <c r="B11" s="154">
        <v>123</v>
      </c>
      <c r="C11" s="156">
        <v>100</v>
      </c>
      <c r="D11" s="175">
        <v>61.05</v>
      </c>
      <c r="E11" s="278">
        <v>61</v>
      </c>
      <c r="F11" s="156">
        <v>100</v>
      </c>
      <c r="G11" s="175">
        <v>59.18</v>
      </c>
      <c r="H11" s="154">
        <v>184</v>
      </c>
      <c r="I11" s="154">
        <v>100</v>
      </c>
      <c r="J11" s="175">
        <v>60.43</v>
      </c>
    </row>
    <row r="12" spans="1:10" ht="15">
      <c r="A12" s="15"/>
      <c r="B12" s="458" t="s">
        <v>259</v>
      </c>
      <c r="C12" s="458"/>
      <c r="D12" s="458"/>
      <c r="E12" s="458"/>
      <c r="F12" s="458"/>
      <c r="G12" s="458"/>
      <c r="H12" s="458"/>
      <c r="I12" s="458"/>
      <c r="J12" s="459"/>
    </row>
    <row r="13" spans="1:10" ht="15">
      <c r="A13" s="15" t="s">
        <v>143</v>
      </c>
      <c r="B13" s="10">
        <v>335</v>
      </c>
      <c r="C13" s="151">
        <v>44.2</v>
      </c>
      <c r="D13" s="176">
        <v>64.21</v>
      </c>
      <c r="E13" s="8">
        <v>111</v>
      </c>
      <c r="F13" s="151">
        <v>41.89</v>
      </c>
      <c r="G13" s="176">
        <v>62.21</v>
      </c>
      <c r="H13" s="10">
        <v>446</v>
      </c>
      <c r="I13" s="10">
        <v>43.6</v>
      </c>
      <c r="J13" s="176">
        <v>63.71</v>
      </c>
    </row>
    <row r="14" spans="1:10" ht="15">
      <c r="A14" s="15" t="s">
        <v>144</v>
      </c>
      <c r="B14" s="10">
        <v>259</v>
      </c>
      <c r="C14" s="151">
        <v>34.17</v>
      </c>
      <c r="D14" s="176">
        <v>63.96</v>
      </c>
      <c r="E14" s="8">
        <v>101</v>
      </c>
      <c r="F14" s="151">
        <v>38.11</v>
      </c>
      <c r="G14" s="176">
        <v>59.97</v>
      </c>
      <c r="H14" s="10">
        <v>360</v>
      </c>
      <c r="I14" s="10">
        <v>35.19</v>
      </c>
      <c r="J14" s="176">
        <v>62.84</v>
      </c>
    </row>
    <row r="15" spans="1:10" ht="15">
      <c r="A15" s="15" t="s">
        <v>145</v>
      </c>
      <c r="B15" s="10">
        <v>141</v>
      </c>
      <c r="C15" s="151">
        <v>18.6</v>
      </c>
      <c r="D15" s="176">
        <v>63.2</v>
      </c>
      <c r="E15" s="8">
        <v>37</v>
      </c>
      <c r="F15" s="151">
        <v>13.96</v>
      </c>
      <c r="G15" s="176">
        <v>62.05</v>
      </c>
      <c r="H15" s="10">
        <v>178</v>
      </c>
      <c r="I15" s="10">
        <v>17.4</v>
      </c>
      <c r="J15" s="176">
        <v>62.96</v>
      </c>
    </row>
    <row r="16" spans="1:10" ht="15">
      <c r="A16" s="15" t="s">
        <v>176</v>
      </c>
      <c r="B16" s="10">
        <v>23</v>
      </c>
      <c r="C16" s="151">
        <v>3.03</v>
      </c>
      <c r="D16" s="176">
        <v>62.44</v>
      </c>
      <c r="E16" s="8">
        <v>16</v>
      </c>
      <c r="F16" s="151">
        <v>6.04</v>
      </c>
      <c r="G16" s="176">
        <v>54.48</v>
      </c>
      <c r="H16" s="10">
        <v>39</v>
      </c>
      <c r="I16" s="10">
        <v>3.81</v>
      </c>
      <c r="J16" s="176">
        <v>59.17</v>
      </c>
    </row>
    <row r="17" spans="1:10" ht="15">
      <c r="A17" s="149" t="s">
        <v>258</v>
      </c>
      <c r="B17" s="154">
        <v>758</v>
      </c>
      <c r="C17" s="156">
        <v>100</v>
      </c>
      <c r="D17" s="175">
        <v>63.88</v>
      </c>
      <c r="E17" s="278">
        <v>265</v>
      </c>
      <c r="F17" s="156">
        <v>100</v>
      </c>
      <c r="G17" s="175">
        <v>60.86</v>
      </c>
      <c r="H17" s="154">
        <v>1023</v>
      </c>
      <c r="I17" s="154">
        <v>100</v>
      </c>
      <c r="J17" s="175">
        <v>63.1</v>
      </c>
    </row>
    <row r="18" spans="1:10" ht="14.25">
      <c r="A18" s="15"/>
      <c r="B18" s="458" t="s">
        <v>267</v>
      </c>
      <c r="C18" s="458"/>
      <c r="D18" s="458"/>
      <c r="E18" s="458"/>
      <c r="F18" s="458"/>
      <c r="G18" s="458"/>
      <c r="H18" s="458"/>
      <c r="I18" s="458"/>
      <c r="J18" s="459"/>
    </row>
    <row r="19" spans="1:10" ht="15">
      <c r="A19" s="15" t="s">
        <v>143</v>
      </c>
      <c r="B19" s="10">
        <v>389</v>
      </c>
      <c r="C19" s="151">
        <v>44.15</v>
      </c>
      <c r="D19" s="176">
        <v>63.68</v>
      </c>
      <c r="E19" s="8">
        <v>147</v>
      </c>
      <c r="F19" s="151">
        <v>45.09</v>
      </c>
      <c r="G19" s="176">
        <v>61.44</v>
      </c>
      <c r="H19" s="10">
        <v>536</v>
      </c>
      <c r="I19" s="10">
        <v>44.41</v>
      </c>
      <c r="J19" s="176">
        <v>63.06</v>
      </c>
    </row>
    <row r="20" spans="1:10" ht="15">
      <c r="A20" s="15" t="s">
        <v>144</v>
      </c>
      <c r="B20" s="10">
        <v>308</v>
      </c>
      <c r="C20" s="151">
        <v>34.96</v>
      </c>
      <c r="D20" s="176">
        <v>63.54</v>
      </c>
      <c r="E20" s="8">
        <v>122</v>
      </c>
      <c r="F20" s="151">
        <v>37.42</v>
      </c>
      <c r="G20" s="176">
        <v>59.79</v>
      </c>
      <c r="H20" s="10">
        <v>430</v>
      </c>
      <c r="I20" s="10">
        <v>35.63</v>
      </c>
      <c r="J20" s="176">
        <v>62.47</v>
      </c>
    </row>
    <row r="21" spans="1:10" ht="15">
      <c r="A21" s="15" t="s">
        <v>145</v>
      </c>
      <c r="B21" s="10">
        <v>158</v>
      </c>
      <c r="C21" s="151">
        <v>17.93</v>
      </c>
      <c r="D21" s="176">
        <v>63.1</v>
      </c>
      <c r="E21" s="8">
        <v>41</v>
      </c>
      <c r="F21" s="151">
        <v>12.58</v>
      </c>
      <c r="G21" s="176">
        <v>61.97</v>
      </c>
      <c r="H21" s="10">
        <v>199</v>
      </c>
      <c r="I21" s="10">
        <v>16.49</v>
      </c>
      <c r="J21" s="176">
        <v>62.87</v>
      </c>
    </row>
    <row r="22" spans="1:10" ht="15">
      <c r="A22" s="15" t="s">
        <v>176</v>
      </c>
      <c r="B22" s="10">
        <v>26</v>
      </c>
      <c r="C22" s="151">
        <v>2.95</v>
      </c>
      <c r="D22" s="176">
        <v>62.36</v>
      </c>
      <c r="E22" s="8">
        <v>16</v>
      </c>
      <c r="F22" s="151">
        <v>4.91</v>
      </c>
      <c r="G22" s="176">
        <v>54.48</v>
      </c>
      <c r="H22" s="10">
        <v>42</v>
      </c>
      <c r="I22" s="10">
        <v>3.48</v>
      </c>
      <c r="J22" s="176">
        <v>59.36</v>
      </c>
    </row>
    <row r="23" spans="1:10" ht="15">
      <c r="A23" s="279" t="s">
        <v>258</v>
      </c>
      <c r="B23" s="177">
        <v>881</v>
      </c>
      <c r="C23" s="179">
        <v>100</v>
      </c>
      <c r="D23" s="206">
        <v>63.49</v>
      </c>
      <c r="E23" s="265">
        <v>326</v>
      </c>
      <c r="F23" s="179">
        <v>100</v>
      </c>
      <c r="G23" s="206">
        <v>60.55</v>
      </c>
      <c r="H23" s="177">
        <v>1207</v>
      </c>
      <c r="I23" s="177">
        <v>100</v>
      </c>
      <c r="J23" s="206">
        <v>62.69</v>
      </c>
    </row>
    <row r="24" spans="1:10" ht="21.75" customHeight="1">
      <c r="A24" s="469" t="s">
        <v>265</v>
      </c>
      <c r="B24" s="469"/>
      <c r="C24" s="469"/>
      <c r="D24" s="469"/>
      <c r="E24" s="469"/>
      <c r="F24" s="469"/>
      <c r="G24" s="469"/>
      <c r="H24" s="469"/>
      <c r="I24" s="469"/>
      <c r="J24" s="469"/>
    </row>
  </sheetData>
  <sheetProtection/>
  <mergeCells count="11">
    <mergeCell ref="A1:J1"/>
    <mergeCell ref="A2:J2"/>
    <mergeCell ref="A3:A4"/>
    <mergeCell ref="B3:D3"/>
    <mergeCell ref="E3:G3"/>
    <mergeCell ref="H3:J3"/>
    <mergeCell ref="A5:J5"/>
    <mergeCell ref="B6:J6"/>
    <mergeCell ref="B12:J12"/>
    <mergeCell ref="B18:J18"/>
    <mergeCell ref="A24:J2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IV65536"/>
    </sheetView>
  </sheetViews>
  <sheetFormatPr defaultColWidth="9.140625" defaultRowHeight="15"/>
  <cols>
    <col min="1" max="1" width="16.28125" style="0" customWidth="1"/>
    <col min="2" max="2" width="10.7109375" style="0" customWidth="1"/>
    <col min="4" max="4" width="10.57421875" style="0" customWidth="1"/>
    <col min="6" max="6" width="10.140625" style="0" customWidth="1"/>
    <col min="8" max="8" width="10.8515625" style="0" customWidth="1"/>
  </cols>
  <sheetData>
    <row r="1" spans="1:9" ht="15">
      <c r="A1" s="465" t="s">
        <v>137</v>
      </c>
      <c r="B1" s="465"/>
      <c r="C1" s="465"/>
      <c r="D1" s="465"/>
      <c r="E1" s="465"/>
      <c r="F1" s="465"/>
      <c r="G1" s="465"/>
      <c r="H1" s="465"/>
      <c r="I1" s="465"/>
    </row>
    <row r="2" spans="1:9" ht="15">
      <c r="A2" s="460"/>
      <c r="B2" s="460"/>
      <c r="C2" s="460"/>
      <c r="D2" s="460"/>
      <c r="E2" s="460"/>
      <c r="F2" s="460"/>
      <c r="G2" s="460"/>
      <c r="H2" s="460"/>
      <c r="I2" s="460"/>
    </row>
    <row r="3" spans="1:9" ht="14.25">
      <c r="A3" s="466" t="s">
        <v>0</v>
      </c>
      <c r="B3" s="468" t="s">
        <v>15</v>
      </c>
      <c r="C3" s="468"/>
      <c r="D3" s="468" t="s">
        <v>16</v>
      </c>
      <c r="E3" s="468"/>
      <c r="F3" s="468" t="s">
        <v>17</v>
      </c>
      <c r="G3" s="468"/>
      <c r="H3" s="468" t="s">
        <v>7</v>
      </c>
      <c r="I3" s="468"/>
    </row>
    <row r="4" spans="1:9" ht="14.25">
      <c r="A4" s="467"/>
      <c r="B4" s="93" t="s">
        <v>1</v>
      </c>
      <c r="C4" s="68" t="s">
        <v>2</v>
      </c>
      <c r="D4" s="92" t="s">
        <v>1</v>
      </c>
      <c r="E4" s="68" t="s">
        <v>2</v>
      </c>
      <c r="F4" s="92" t="s">
        <v>1</v>
      </c>
      <c r="G4" s="68" t="s">
        <v>2</v>
      </c>
      <c r="H4" s="92" t="s">
        <v>1</v>
      </c>
      <c r="I4" s="68" t="s">
        <v>2</v>
      </c>
    </row>
    <row r="5" spans="1:9" ht="14.25">
      <c r="A5" s="2" t="s">
        <v>115</v>
      </c>
      <c r="B5" s="5">
        <v>2571904</v>
      </c>
      <c r="C5" s="6">
        <v>63.36</v>
      </c>
      <c r="D5" s="7">
        <v>745226</v>
      </c>
      <c r="E5" s="169">
        <v>18.36</v>
      </c>
      <c r="F5" s="5">
        <v>741846</v>
      </c>
      <c r="G5" s="6">
        <v>18.28</v>
      </c>
      <c r="H5" s="5">
        <v>4058976</v>
      </c>
      <c r="I5" s="6">
        <v>100</v>
      </c>
    </row>
    <row r="6" spans="1:9" ht="15">
      <c r="A6" s="3" t="s">
        <v>138</v>
      </c>
      <c r="B6" s="8">
        <v>2787975</v>
      </c>
      <c r="C6" s="9">
        <v>52.29</v>
      </c>
      <c r="D6" s="10">
        <v>1069581</v>
      </c>
      <c r="E6" s="150">
        <v>20.06</v>
      </c>
      <c r="F6" s="8">
        <v>1474463</v>
      </c>
      <c r="G6" s="9">
        <v>27.65</v>
      </c>
      <c r="H6" s="8">
        <v>5332019</v>
      </c>
      <c r="I6" s="9">
        <v>100</v>
      </c>
    </row>
    <row r="7" spans="1:9" ht="14.25">
      <c r="A7" s="3" t="s">
        <v>5</v>
      </c>
      <c r="B7" s="8">
        <v>353795</v>
      </c>
      <c r="C7" s="9">
        <v>31.29</v>
      </c>
      <c r="D7" s="10">
        <v>234552</v>
      </c>
      <c r="E7" s="150">
        <v>20.75</v>
      </c>
      <c r="F7" s="8">
        <v>542226</v>
      </c>
      <c r="G7" s="9">
        <v>47.96</v>
      </c>
      <c r="H7" s="8">
        <v>1130573</v>
      </c>
      <c r="I7" s="9">
        <v>100</v>
      </c>
    </row>
    <row r="8" spans="1:9" ht="15">
      <c r="A8" s="3" t="s">
        <v>6</v>
      </c>
      <c r="B8" s="8">
        <v>1903102</v>
      </c>
      <c r="C8" s="9">
        <v>50.2</v>
      </c>
      <c r="D8" s="10">
        <v>730370</v>
      </c>
      <c r="E8" s="150">
        <v>19.27</v>
      </c>
      <c r="F8" s="8">
        <v>1157555</v>
      </c>
      <c r="G8" s="9">
        <v>30.53</v>
      </c>
      <c r="H8" s="8">
        <v>3791027</v>
      </c>
      <c r="I8" s="9">
        <v>100</v>
      </c>
    </row>
    <row r="9" spans="1:9" ht="25.5">
      <c r="A9" s="3" t="s">
        <v>139</v>
      </c>
      <c r="B9" s="8">
        <v>215041</v>
      </c>
      <c r="C9" s="9">
        <v>25.42</v>
      </c>
      <c r="D9" s="10">
        <v>168622</v>
      </c>
      <c r="E9" s="150">
        <v>19.94</v>
      </c>
      <c r="F9" s="8">
        <v>462161</v>
      </c>
      <c r="G9" s="9">
        <v>54.64</v>
      </c>
      <c r="H9" s="8">
        <v>845824</v>
      </c>
      <c r="I9" s="9">
        <v>100</v>
      </c>
    </row>
    <row r="10" spans="1:9" ht="25.5">
      <c r="A10" s="3" t="s">
        <v>140</v>
      </c>
      <c r="B10" s="8">
        <v>1004698</v>
      </c>
      <c r="C10" s="9">
        <v>34.82</v>
      </c>
      <c r="D10" s="10">
        <v>591098</v>
      </c>
      <c r="E10" s="150">
        <v>20.48</v>
      </c>
      <c r="F10" s="8">
        <v>1290006</v>
      </c>
      <c r="G10" s="9">
        <v>44.7</v>
      </c>
      <c r="H10" s="8">
        <v>2885802</v>
      </c>
      <c r="I10" s="9">
        <v>100</v>
      </c>
    </row>
    <row r="11" spans="1:9" ht="15">
      <c r="A11" s="4" t="s">
        <v>7</v>
      </c>
      <c r="B11" s="11">
        <v>8836515</v>
      </c>
      <c r="C11" s="12">
        <v>48.97</v>
      </c>
      <c r="D11" s="170">
        <v>3539449</v>
      </c>
      <c r="E11" s="171">
        <v>19.62</v>
      </c>
      <c r="F11" s="11">
        <v>5668257</v>
      </c>
      <c r="G11" s="12">
        <v>31.41</v>
      </c>
      <c r="H11" s="11">
        <v>18044221</v>
      </c>
      <c r="I11" s="12">
        <v>100</v>
      </c>
    </row>
    <row r="12" spans="1:9" ht="15">
      <c r="A12" s="469" t="s">
        <v>119</v>
      </c>
      <c r="B12" s="469"/>
      <c r="C12" s="469"/>
      <c r="D12" s="469"/>
      <c r="E12" s="469"/>
      <c r="F12" s="469"/>
      <c r="G12" s="469"/>
      <c r="H12" s="1"/>
      <c r="I12" s="1"/>
    </row>
  </sheetData>
  <sheetProtection/>
  <mergeCells count="8">
    <mergeCell ref="A12:G12"/>
    <mergeCell ref="A1:I1"/>
    <mergeCell ref="A2:I2"/>
    <mergeCell ref="A3:A4"/>
    <mergeCell ref="B3:C3"/>
    <mergeCell ref="D3:E3"/>
    <mergeCell ref="F3:G3"/>
    <mergeCell ref="H3:I3"/>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G1"/>
    </sheetView>
  </sheetViews>
  <sheetFormatPr defaultColWidth="9.140625" defaultRowHeight="15"/>
  <cols>
    <col min="2" max="2" width="9.421875" style="0" bestFit="1" customWidth="1"/>
    <col min="3" max="3" width="9.28125" style="0" bestFit="1" customWidth="1"/>
    <col min="4" max="4" width="12.7109375" style="0" customWidth="1"/>
    <col min="5" max="7" width="9.28125" style="0" bestFit="1" customWidth="1"/>
  </cols>
  <sheetData>
    <row r="1" spans="1:7" ht="31.5" customHeight="1">
      <c r="A1" s="558" t="s">
        <v>104</v>
      </c>
      <c r="B1" s="558"/>
      <c r="C1" s="558"/>
      <c r="D1" s="558"/>
      <c r="E1" s="558"/>
      <c r="F1" s="558"/>
      <c r="G1" s="558"/>
    </row>
    <row r="2" spans="1:7" ht="15">
      <c r="A2" s="554"/>
      <c r="B2" s="554"/>
      <c r="C2" s="554"/>
      <c r="D2" s="554"/>
      <c r="E2" s="554"/>
      <c r="F2" s="554"/>
      <c r="G2" s="554"/>
    </row>
    <row r="3" spans="1:7" ht="14.25">
      <c r="A3" s="555"/>
      <c r="B3" s="559" t="s">
        <v>1</v>
      </c>
      <c r="C3" s="559"/>
      <c r="D3" s="559" t="s">
        <v>52</v>
      </c>
      <c r="E3" s="559"/>
      <c r="F3" s="559"/>
      <c r="G3" s="559"/>
    </row>
    <row r="4" spans="1:7" ht="27">
      <c r="A4" s="556"/>
      <c r="B4" s="560" t="s">
        <v>53</v>
      </c>
      <c r="C4" s="560" t="s">
        <v>2</v>
      </c>
      <c r="D4" s="59" t="s">
        <v>98</v>
      </c>
      <c r="E4" s="560" t="s">
        <v>2</v>
      </c>
      <c r="F4" s="59" t="s">
        <v>99</v>
      </c>
      <c r="G4" s="560" t="s">
        <v>3</v>
      </c>
    </row>
    <row r="5" spans="1:7" ht="26.25">
      <c r="A5" s="557"/>
      <c r="B5" s="561"/>
      <c r="C5" s="561"/>
      <c r="D5" s="61" t="s">
        <v>54</v>
      </c>
      <c r="E5" s="561"/>
      <c r="F5" s="61" t="s">
        <v>55</v>
      </c>
      <c r="G5" s="561"/>
    </row>
    <row r="6" spans="1:7" ht="15">
      <c r="A6" s="39" t="s">
        <v>39</v>
      </c>
      <c r="B6" s="40">
        <v>7224557</v>
      </c>
      <c r="C6" s="40">
        <v>46.373495456883965</v>
      </c>
      <c r="D6" s="40">
        <v>148123.368340794</v>
      </c>
      <c r="E6" s="40">
        <v>55.27775183538144</v>
      </c>
      <c r="F6" s="70">
        <v>1577.141778253846</v>
      </c>
      <c r="G6" s="70">
        <v>119.20169554095152</v>
      </c>
    </row>
    <row r="7" spans="1:7" ht="15">
      <c r="A7" s="38" t="s">
        <v>40</v>
      </c>
      <c r="B7" s="40">
        <v>8354508</v>
      </c>
      <c r="C7" s="40">
        <v>53.62650454311604</v>
      </c>
      <c r="D7" s="40">
        <v>119838.629791672</v>
      </c>
      <c r="E7" s="40">
        <v>44.72224816461857</v>
      </c>
      <c r="F7" s="70">
        <v>1103.392683876923</v>
      </c>
      <c r="G7" s="70">
        <v>83.39534249814335</v>
      </c>
    </row>
    <row r="8" spans="1:7" ht="15">
      <c r="A8" s="41" t="s">
        <v>7</v>
      </c>
      <c r="B8" s="46">
        <v>15579065</v>
      </c>
      <c r="C8" s="46">
        <v>100</v>
      </c>
      <c r="D8" s="46">
        <v>267961.998132466</v>
      </c>
      <c r="E8" s="46">
        <v>100</v>
      </c>
      <c r="F8" s="71">
        <v>1323.0866986384617</v>
      </c>
      <c r="G8" s="71">
        <v>100</v>
      </c>
    </row>
    <row r="9" spans="1:7" ht="12.75" customHeight="1">
      <c r="A9" s="553"/>
      <c r="B9" s="553"/>
      <c r="C9" s="553"/>
      <c r="D9" s="553"/>
      <c r="E9" s="553"/>
      <c r="F9" s="553"/>
      <c r="G9" s="553"/>
    </row>
    <row r="10" spans="1:7" ht="118.5" customHeight="1">
      <c r="A10" s="552" t="s">
        <v>100</v>
      </c>
      <c r="B10" s="552"/>
      <c r="C10" s="552"/>
      <c r="D10" s="552"/>
      <c r="E10" s="552"/>
      <c r="F10" s="552"/>
      <c r="G10" s="552"/>
    </row>
  </sheetData>
  <sheetProtection/>
  <mergeCells count="11">
    <mergeCell ref="A10:G10"/>
    <mergeCell ref="A9:G9"/>
    <mergeCell ref="A2:G2"/>
    <mergeCell ref="A3:A5"/>
    <mergeCell ref="A1:G1"/>
    <mergeCell ref="B3:C3"/>
    <mergeCell ref="D3:G3"/>
    <mergeCell ref="B4:B5"/>
    <mergeCell ref="C4:C5"/>
    <mergeCell ref="E4:E5"/>
    <mergeCell ref="G4:G5"/>
  </mergeCell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M14"/>
  <sheetViews>
    <sheetView zoomScalePageLayoutView="0" workbookViewId="0" topLeftCell="A1">
      <selection activeCell="J7" sqref="J7"/>
    </sheetView>
  </sheetViews>
  <sheetFormatPr defaultColWidth="9.140625" defaultRowHeight="15"/>
  <cols>
    <col min="1" max="1" width="11.140625" style="0" customWidth="1"/>
  </cols>
  <sheetData>
    <row r="1" spans="1:13" ht="15">
      <c r="A1" s="563" t="s">
        <v>110</v>
      </c>
      <c r="B1" s="563"/>
      <c r="C1" s="563"/>
      <c r="D1" s="563"/>
      <c r="E1" s="563"/>
      <c r="F1" s="563"/>
      <c r="G1" s="563"/>
      <c r="H1" s="563"/>
      <c r="I1" s="563"/>
      <c r="J1" s="563"/>
      <c r="K1" s="563"/>
      <c r="L1" s="563"/>
      <c r="M1" s="563"/>
    </row>
    <row r="2" spans="1:13" ht="15">
      <c r="A2" s="557"/>
      <c r="B2" s="557"/>
      <c r="C2" s="557"/>
      <c r="D2" s="557"/>
      <c r="E2" s="557"/>
      <c r="F2" s="557"/>
      <c r="G2" s="557"/>
      <c r="H2" s="557"/>
      <c r="I2" s="557"/>
      <c r="J2" s="557"/>
      <c r="K2" s="557"/>
      <c r="L2" s="557"/>
      <c r="M2" s="557"/>
    </row>
    <row r="3" spans="1:13" ht="14.25">
      <c r="A3" s="564"/>
      <c r="B3" s="567" t="s">
        <v>39</v>
      </c>
      <c r="C3" s="567"/>
      <c r="D3" s="567"/>
      <c r="E3" s="567"/>
      <c r="F3" s="567" t="s">
        <v>40</v>
      </c>
      <c r="G3" s="567"/>
      <c r="H3" s="567"/>
      <c r="I3" s="567"/>
      <c r="J3" s="567" t="s">
        <v>56</v>
      </c>
      <c r="K3" s="567"/>
      <c r="L3" s="567"/>
      <c r="M3" s="567"/>
    </row>
    <row r="4" spans="1:13" ht="14.25">
      <c r="A4" s="565"/>
      <c r="B4" s="559" t="s">
        <v>1</v>
      </c>
      <c r="C4" s="559"/>
      <c r="D4" s="559" t="s">
        <v>52</v>
      </c>
      <c r="E4" s="559"/>
      <c r="F4" s="559" t="s">
        <v>1</v>
      </c>
      <c r="G4" s="559"/>
      <c r="H4" s="559" t="s">
        <v>52</v>
      </c>
      <c r="I4" s="559"/>
      <c r="J4" s="559" t="s">
        <v>1</v>
      </c>
      <c r="K4" s="559"/>
      <c r="L4" s="559" t="s">
        <v>52</v>
      </c>
      <c r="M4" s="559"/>
    </row>
    <row r="5" spans="1:13" ht="14.25">
      <c r="A5" s="565"/>
      <c r="B5" s="59" t="s">
        <v>53</v>
      </c>
      <c r="C5" s="59" t="s">
        <v>2</v>
      </c>
      <c r="D5" s="59" t="s">
        <v>57</v>
      </c>
      <c r="E5" s="59" t="s">
        <v>3</v>
      </c>
      <c r="F5" s="59" t="s">
        <v>53</v>
      </c>
      <c r="G5" s="59" t="s">
        <v>2</v>
      </c>
      <c r="H5" s="59" t="s">
        <v>57</v>
      </c>
      <c r="I5" s="59" t="s">
        <v>3</v>
      </c>
      <c r="J5" s="59" t="s">
        <v>53</v>
      </c>
      <c r="K5" s="59" t="s">
        <v>2</v>
      </c>
      <c r="L5" s="59" t="s">
        <v>57</v>
      </c>
      <c r="M5" s="59" t="s">
        <v>3</v>
      </c>
    </row>
    <row r="6" spans="1:13" ht="14.25">
      <c r="A6" s="566"/>
      <c r="B6" s="60"/>
      <c r="C6" s="60"/>
      <c r="D6" s="60" t="s">
        <v>96</v>
      </c>
      <c r="E6" s="60"/>
      <c r="F6" s="60"/>
      <c r="G6" s="60"/>
      <c r="H6" s="60" t="s">
        <v>96</v>
      </c>
      <c r="I6" s="60"/>
      <c r="J6" s="60"/>
      <c r="K6" s="60"/>
      <c r="L6" s="60" t="s">
        <v>96</v>
      </c>
      <c r="M6" s="60"/>
    </row>
    <row r="7" spans="1:13" ht="15">
      <c r="A7" s="39" t="s">
        <v>47</v>
      </c>
      <c r="B7" s="43">
        <v>5281331</v>
      </c>
      <c r="C7" s="72">
        <v>73.10248919068671</v>
      </c>
      <c r="D7" s="70">
        <v>1734.522826976923</v>
      </c>
      <c r="E7" s="72">
        <v>109.97887766981758</v>
      </c>
      <c r="F7" s="43">
        <v>3231753</v>
      </c>
      <c r="G7" s="72">
        <v>38.68274469304476</v>
      </c>
      <c r="H7" s="70">
        <v>1077.4427844615384</v>
      </c>
      <c r="I7" s="72">
        <v>97.64817188186603</v>
      </c>
      <c r="J7" s="43">
        <v>8513084</v>
      </c>
      <c r="K7" s="72">
        <v>54.64438334392982</v>
      </c>
      <c r="L7" s="70">
        <v>1485.080862276923</v>
      </c>
      <c r="M7" s="72">
        <v>112.24365446515574</v>
      </c>
    </row>
    <row r="8" spans="1:13" ht="14.25">
      <c r="A8" s="39" t="s">
        <v>5</v>
      </c>
      <c r="B8" s="43">
        <v>348444</v>
      </c>
      <c r="C8" s="72">
        <v>4.823050049989224</v>
      </c>
      <c r="D8" s="70">
        <v>926.2126483</v>
      </c>
      <c r="E8" s="72">
        <v>58.727291425250705</v>
      </c>
      <c r="F8" s="43">
        <v>183821</v>
      </c>
      <c r="G8" s="72">
        <v>2.200261224239656</v>
      </c>
      <c r="H8" s="70">
        <v>647.5807008461538</v>
      </c>
      <c r="I8" s="72">
        <v>58.68995782936798</v>
      </c>
      <c r="J8" s="43">
        <v>532265</v>
      </c>
      <c r="K8" s="72">
        <v>3.4165400811922924</v>
      </c>
      <c r="L8" s="70">
        <v>829.9853870461538</v>
      </c>
      <c r="M8" s="72">
        <v>62.730990184536765</v>
      </c>
    </row>
    <row r="9" spans="1:13" ht="15">
      <c r="A9" s="39" t="s">
        <v>48</v>
      </c>
      <c r="B9" s="43">
        <v>78352</v>
      </c>
      <c r="C9" s="72">
        <v>1.0845232448162565</v>
      </c>
      <c r="D9" s="70">
        <v>761.2130177923077</v>
      </c>
      <c r="E9" s="72">
        <v>48.26535117462983</v>
      </c>
      <c r="F9" s="43">
        <v>1369639</v>
      </c>
      <c r="G9" s="72">
        <v>16.39401147260856</v>
      </c>
      <c r="H9" s="70">
        <v>889.4323564384615</v>
      </c>
      <c r="I9" s="72">
        <v>80.60886839777837</v>
      </c>
      <c r="J9" s="43">
        <v>1447991</v>
      </c>
      <c r="K9" s="72">
        <v>9.29446664482111</v>
      </c>
      <c r="L9" s="70">
        <v>882.4943011461539</v>
      </c>
      <c r="M9" s="72">
        <v>66.69965785798897</v>
      </c>
    </row>
    <row r="10" spans="1:13" ht="15.75" customHeight="1">
      <c r="A10" s="39" t="s">
        <v>35</v>
      </c>
      <c r="B10" s="43">
        <v>613018</v>
      </c>
      <c r="C10" s="72">
        <v>8.485198469608585</v>
      </c>
      <c r="D10" s="70">
        <v>511.09227683846154</v>
      </c>
      <c r="E10" s="72">
        <v>32.40623537389372</v>
      </c>
      <c r="F10" s="43">
        <v>912150</v>
      </c>
      <c r="G10" s="72">
        <v>10.918057652227994</v>
      </c>
      <c r="H10" s="70">
        <v>490.56554123846155</v>
      </c>
      <c r="I10" s="72">
        <v>44.45974206798721</v>
      </c>
      <c r="J10" s="43">
        <v>1525168</v>
      </c>
      <c r="K10" s="72">
        <v>9.7898558097036</v>
      </c>
      <c r="L10" s="70">
        <v>498.8159493307693</v>
      </c>
      <c r="M10" s="72">
        <v>37.70092691959507</v>
      </c>
    </row>
    <row r="11" spans="1:13" ht="15">
      <c r="A11" s="39" t="s">
        <v>18</v>
      </c>
      <c r="B11" s="43">
        <v>343042</v>
      </c>
      <c r="C11" s="72">
        <v>4.748277299217101</v>
      </c>
      <c r="D11" s="70">
        <v>1858.5358208230768</v>
      </c>
      <c r="E11" s="72">
        <v>117.84202577461646</v>
      </c>
      <c r="F11" s="43">
        <v>1645756</v>
      </c>
      <c r="G11" s="72">
        <v>19.699017584279048</v>
      </c>
      <c r="H11" s="70">
        <v>1478.7440688615386</v>
      </c>
      <c r="I11" s="72">
        <v>134.0179330985496</v>
      </c>
      <c r="J11" s="43">
        <v>1988798</v>
      </c>
      <c r="K11" s="72">
        <v>12.765836717415327</v>
      </c>
      <c r="L11" s="70">
        <v>1544.2532468615386</v>
      </c>
      <c r="M11" s="72">
        <v>116.71595281462865</v>
      </c>
    </row>
    <row r="12" spans="1:13" ht="24.75" customHeight="1">
      <c r="A12" s="39" t="s">
        <v>58</v>
      </c>
      <c r="B12" s="43">
        <v>560370</v>
      </c>
      <c r="C12" s="72">
        <v>7.756461745682122</v>
      </c>
      <c r="D12" s="70">
        <v>1606.6546833153845</v>
      </c>
      <c r="E12" s="72">
        <v>101.87129055081215</v>
      </c>
      <c r="F12" s="43">
        <v>1011389</v>
      </c>
      <c r="G12" s="72">
        <v>12.105907373599978</v>
      </c>
      <c r="H12" s="70">
        <v>1500.819759646154</v>
      </c>
      <c r="I12" s="72">
        <v>136.01864337220405</v>
      </c>
      <c r="J12" s="43">
        <v>1571759</v>
      </c>
      <c r="K12" s="72">
        <v>10.088917402937852</v>
      </c>
      <c r="L12" s="70">
        <v>1538.5524630538462</v>
      </c>
      <c r="M12" s="72">
        <v>116.28508280334178</v>
      </c>
    </row>
    <row r="13" spans="1:13" ht="15">
      <c r="A13" s="44" t="s">
        <v>7</v>
      </c>
      <c r="B13" s="45">
        <v>7224557</v>
      </c>
      <c r="C13" s="73">
        <v>100</v>
      </c>
      <c r="D13" s="71">
        <v>1577.1417782461538</v>
      </c>
      <c r="E13" s="73">
        <v>100</v>
      </c>
      <c r="F13" s="45">
        <v>8354508</v>
      </c>
      <c r="G13" s="73">
        <v>100</v>
      </c>
      <c r="H13" s="71">
        <v>1103.3926838538462</v>
      </c>
      <c r="I13" s="73">
        <v>100</v>
      </c>
      <c r="J13" s="45">
        <v>15579065</v>
      </c>
      <c r="K13" s="73">
        <v>100</v>
      </c>
      <c r="L13" s="71">
        <v>1323.086698623077</v>
      </c>
      <c r="M13" s="73">
        <v>100</v>
      </c>
    </row>
    <row r="14" spans="1:13" ht="54.75" customHeight="1">
      <c r="A14" s="562" t="s">
        <v>101</v>
      </c>
      <c r="B14" s="562"/>
      <c r="C14" s="562"/>
      <c r="D14" s="562"/>
      <c r="E14" s="562"/>
      <c r="F14" s="562"/>
      <c r="G14" s="562"/>
      <c r="H14" s="562"/>
      <c r="I14" s="562"/>
      <c r="J14" s="562"/>
      <c r="K14" s="562"/>
      <c r="L14" s="562"/>
      <c r="M14" s="562"/>
    </row>
  </sheetData>
  <sheetProtection/>
  <mergeCells count="13">
    <mergeCell ref="A14:M14"/>
    <mergeCell ref="A2:M2"/>
    <mergeCell ref="L4:M4"/>
    <mergeCell ref="A1:M1"/>
    <mergeCell ref="A3:A6"/>
    <mergeCell ref="B3:E3"/>
    <mergeCell ref="F3:I3"/>
    <mergeCell ref="J3:M3"/>
    <mergeCell ref="B4:C4"/>
    <mergeCell ref="D4:E4"/>
    <mergeCell ref="F4:G4"/>
    <mergeCell ref="H4:I4"/>
    <mergeCell ref="J4:K4"/>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M1"/>
    </sheetView>
  </sheetViews>
  <sheetFormatPr defaultColWidth="9.140625" defaultRowHeight="15"/>
  <cols>
    <col min="1" max="1" width="27.8515625" style="0" customWidth="1"/>
    <col min="2" max="9" width="9.28125" style="0" bestFit="1" customWidth="1"/>
    <col min="10" max="10" width="9.57421875" style="0" bestFit="1" customWidth="1"/>
    <col min="11" max="13" width="9.28125" style="0" bestFit="1" customWidth="1"/>
  </cols>
  <sheetData>
    <row r="1" spans="1:13" ht="15">
      <c r="A1" s="568" t="s">
        <v>111</v>
      </c>
      <c r="B1" s="568"/>
      <c r="C1" s="568"/>
      <c r="D1" s="568"/>
      <c r="E1" s="568"/>
      <c r="F1" s="568"/>
      <c r="G1" s="568"/>
      <c r="H1" s="568"/>
      <c r="I1" s="568"/>
      <c r="J1" s="568"/>
      <c r="K1" s="568"/>
      <c r="L1" s="568"/>
      <c r="M1" s="568"/>
    </row>
    <row r="2" spans="1:13" ht="15">
      <c r="A2" s="557"/>
      <c r="B2" s="557"/>
      <c r="C2" s="557"/>
      <c r="D2" s="557"/>
      <c r="E2" s="557"/>
      <c r="F2" s="557"/>
      <c r="G2" s="557"/>
      <c r="H2" s="557"/>
      <c r="I2" s="557"/>
      <c r="J2" s="557"/>
      <c r="K2" s="557"/>
      <c r="L2" s="557"/>
      <c r="M2" s="557"/>
    </row>
    <row r="3" spans="1:13" ht="14.25">
      <c r="A3" s="564"/>
      <c r="B3" s="567" t="s">
        <v>39</v>
      </c>
      <c r="C3" s="567"/>
      <c r="D3" s="567"/>
      <c r="E3" s="567"/>
      <c r="F3" s="567" t="s">
        <v>40</v>
      </c>
      <c r="G3" s="567"/>
      <c r="H3" s="567"/>
      <c r="I3" s="567"/>
      <c r="J3" s="567" t="s">
        <v>56</v>
      </c>
      <c r="K3" s="567"/>
      <c r="L3" s="567"/>
      <c r="M3" s="567"/>
    </row>
    <row r="4" spans="1:13" ht="14.25">
      <c r="A4" s="565"/>
      <c r="B4" s="559" t="s">
        <v>1</v>
      </c>
      <c r="C4" s="559"/>
      <c r="D4" s="559" t="s">
        <v>52</v>
      </c>
      <c r="E4" s="559"/>
      <c r="F4" s="559" t="s">
        <v>1</v>
      </c>
      <c r="G4" s="559"/>
      <c r="H4" s="559" t="s">
        <v>52</v>
      </c>
      <c r="I4" s="559"/>
      <c r="J4" s="559" t="s">
        <v>1</v>
      </c>
      <c r="K4" s="559"/>
      <c r="L4" s="559" t="s">
        <v>52</v>
      </c>
      <c r="M4" s="559"/>
    </row>
    <row r="5" spans="1:13" ht="14.25">
      <c r="A5" s="565"/>
      <c r="B5" s="560" t="s">
        <v>53</v>
      </c>
      <c r="C5" s="560" t="s">
        <v>2</v>
      </c>
      <c r="D5" s="59" t="s">
        <v>57</v>
      </c>
      <c r="E5" s="560" t="s">
        <v>59</v>
      </c>
      <c r="F5" s="560" t="s">
        <v>53</v>
      </c>
      <c r="G5" s="560" t="s">
        <v>2</v>
      </c>
      <c r="H5" s="59" t="s">
        <v>57</v>
      </c>
      <c r="I5" s="560" t="s">
        <v>59</v>
      </c>
      <c r="J5" s="560" t="s">
        <v>53</v>
      </c>
      <c r="K5" s="560" t="s">
        <v>2</v>
      </c>
      <c r="L5" s="59" t="s">
        <v>57</v>
      </c>
      <c r="M5" s="560" t="s">
        <v>59</v>
      </c>
    </row>
    <row r="6" spans="1:13" ht="14.25">
      <c r="A6" s="566"/>
      <c r="B6" s="561"/>
      <c r="C6" s="561"/>
      <c r="D6" s="60" t="s">
        <v>96</v>
      </c>
      <c r="E6" s="561"/>
      <c r="F6" s="561"/>
      <c r="G6" s="561"/>
      <c r="H6" s="60" t="s">
        <v>96</v>
      </c>
      <c r="I6" s="561"/>
      <c r="J6" s="561"/>
      <c r="K6" s="561"/>
      <c r="L6" s="60" t="s">
        <v>96</v>
      </c>
      <c r="M6" s="561"/>
    </row>
    <row r="7" spans="1:13" ht="15">
      <c r="A7" s="65" t="s">
        <v>60</v>
      </c>
      <c r="B7" s="66">
        <v>5899656</v>
      </c>
      <c r="C7" s="79">
        <v>81.6611454515481</v>
      </c>
      <c r="D7" s="76">
        <v>1536.2164414390927</v>
      </c>
      <c r="E7" s="79">
        <v>97.40509462344728</v>
      </c>
      <c r="F7" s="66">
        <v>5388209</v>
      </c>
      <c r="G7" s="79">
        <v>64.4946297256523</v>
      </c>
      <c r="H7" s="76">
        <v>916.2458153729165</v>
      </c>
      <c r="I7" s="79">
        <v>83.03896054238122</v>
      </c>
      <c r="J7" s="66">
        <v>11287865</v>
      </c>
      <c r="K7" s="79">
        <v>72.45534311590586</v>
      </c>
      <c r="L7" s="76">
        <v>1240.2763936892827</v>
      </c>
      <c r="M7" s="79">
        <v>93.74112784802665</v>
      </c>
    </row>
    <row r="8" spans="1:13" ht="18.75" customHeight="1">
      <c r="A8" s="48" t="s">
        <v>61</v>
      </c>
      <c r="B8" s="74">
        <v>2791807</v>
      </c>
      <c r="C8" s="80">
        <v>38.64329674470006</v>
      </c>
      <c r="D8" s="77">
        <v>1628.0194697153845</v>
      </c>
      <c r="E8" s="80">
        <v>103.22594278960445</v>
      </c>
      <c r="F8" s="74">
        <v>2485904</v>
      </c>
      <c r="G8" s="80">
        <v>29.75524112251733</v>
      </c>
      <c r="H8" s="77">
        <v>874.5986209384615</v>
      </c>
      <c r="I8" s="80">
        <v>79.26449338813177</v>
      </c>
      <c r="J8" s="74">
        <v>5277711</v>
      </c>
      <c r="K8" s="80">
        <v>33.876943192675554</v>
      </c>
      <c r="L8" s="77">
        <v>1273.143671923077</v>
      </c>
      <c r="M8" s="80">
        <v>96.2252642442424</v>
      </c>
    </row>
    <row r="9" spans="1:13" ht="16.5" customHeight="1">
      <c r="A9" s="48" t="s">
        <v>10</v>
      </c>
      <c r="B9" s="74">
        <v>384386</v>
      </c>
      <c r="C9" s="80">
        <v>5.320547682023964</v>
      </c>
      <c r="D9" s="77">
        <v>946.7402059538462</v>
      </c>
      <c r="E9" s="80">
        <v>60.02885847151151</v>
      </c>
      <c r="F9" s="74">
        <v>392876</v>
      </c>
      <c r="G9" s="80">
        <v>4.702562975581566</v>
      </c>
      <c r="H9" s="77">
        <v>619.7380916615385</v>
      </c>
      <c r="I9" s="80">
        <v>56.16659424430516</v>
      </c>
      <c r="J9" s="74">
        <v>777262</v>
      </c>
      <c r="K9" s="80">
        <v>4.98914408534787</v>
      </c>
      <c r="L9" s="77">
        <v>781.4532336615385</v>
      </c>
      <c r="M9" s="80">
        <v>59.06288941452834</v>
      </c>
    </row>
    <row r="10" spans="1:13" ht="15">
      <c r="A10" s="48" t="s">
        <v>11</v>
      </c>
      <c r="B10" s="74">
        <v>729350</v>
      </c>
      <c r="C10" s="80">
        <v>10.095428688568726</v>
      </c>
      <c r="D10" s="77">
        <v>1178.095008276923</v>
      </c>
      <c r="E10" s="80">
        <v>74.69810416110838</v>
      </c>
      <c r="F10" s="74">
        <v>372088</v>
      </c>
      <c r="G10" s="80">
        <v>4.453739226774336</v>
      </c>
      <c r="H10" s="77">
        <v>716.7263525769231</v>
      </c>
      <c r="I10" s="80">
        <v>64.9565982324258</v>
      </c>
      <c r="J10" s="74">
        <v>1101438</v>
      </c>
      <c r="K10" s="80">
        <v>7.069987833031058</v>
      </c>
      <c r="L10" s="77">
        <v>1022.2353590153846</v>
      </c>
      <c r="M10" s="80">
        <v>77.26140396431752</v>
      </c>
    </row>
    <row r="11" spans="1:13" ht="17.25" customHeight="1">
      <c r="A11" s="48" t="s">
        <v>12</v>
      </c>
      <c r="B11" s="74">
        <v>424903</v>
      </c>
      <c r="C11" s="80">
        <v>5.881370996173191</v>
      </c>
      <c r="D11" s="77">
        <v>1269.7428902461538</v>
      </c>
      <c r="E11" s="80">
        <v>80.50911514526948</v>
      </c>
      <c r="F11" s="74">
        <v>394268</v>
      </c>
      <c r="G11" s="80">
        <v>4.719224638961385</v>
      </c>
      <c r="H11" s="77">
        <v>751.5422165769231</v>
      </c>
      <c r="I11" s="80">
        <v>68.11194487460199</v>
      </c>
      <c r="J11" s="74">
        <v>819171</v>
      </c>
      <c r="K11" s="80">
        <v>5.258152527125344</v>
      </c>
      <c r="L11" s="77">
        <v>1020.3322748692307</v>
      </c>
      <c r="M11" s="80">
        <v>77.11756727182069</v>
      </c>
    </row>
    <row r="12" spans="1:13" ht="17.25" customHeight="1">
      <c r="A12" s="48" t="s">
        <v>62</v>
      </c>
      <c r="B12" s="74">
        <v>11272</v>
      </c>
      <c r="C12" s="80">
        <v>0.1560234073867782</v>
      </c>
      <c r="D12" s="77">
        <v>1240.5814437384615</v>
      </c>
      <c r="E12" s="80">
        <v>78.66010911993527</v>
      </c>
      <c r="F12" s="74">
        <v>7226</v>
      </c>
      <c r="G12" s="80">
        <v>0.08649222671161486</v>
      </c>
      <c r="H12" s="77">
        <v>555.0489912461538</v>
      </c>
      <c r="I12" s="80">
        <v>50.303849152553816</v>
      </c>
      <c r="J12" s="74">
        <v>18498</v>
      </c>
      <c r="K12" s="80">
        <v>0.1187362656231295</v>
      </c>
      <c r="L12" s="77">
        <v>972.7872226538461</v>
      </c>
      <c r="M12" s="80">
        <v>73.52407243394342</v>
      </c>
    </row>
    <row r="13" spans="1:13" ht="18.75" customHeight="1">
      <c r="A13" s="48" t="s">
        <v>67</v>
      </c>
      <c r="B13" s="74">
        <v>167194</v>
      </c>
      <c r="C13" s="80">
        <v>2.314245703923438</v>
      </c>
      <c r="D13" s="77">
        <v>2252.293021746154</v>
      </c>
      <c r="E13" s="80">
        <v>142.80853204344007</v>
      </c>
      <c r="F13" s="74">
        <v>50414</v>
      </c>
      <c r="G13" s="80">
        <v>0.6034346965733949</v>
      </c>
      <c r="H13" s="77">
        <v>1540.4293120384614</v>
      </c>
      <c r="I13" s="80">
        <v>139.6084399126308</v>
      </c>
      <c r="J13" s="74">
        <v>217608</v>
      </c>
      <c r="K13" s="80">
        <v>1.396797561342738</v>
      </c>
      <c r="L13" s="77">
        <v>2087.373087453846</v>
      </c>
      <c r="M13" s="80">
        <v>157.76540491551233</v>
      </c>
    </row>
    <row r="14" spans="1:13" ht="12" customHeight="1">
      <c r="A14" s="48" t="s">
        <v>63</v>
      </c>
      <c r="B14" s="74">
        <v>154743</v>
      </c>
      <c r="C14" s="80">
        <v>2.141902956817975</v>
      </c>
      <c r="D14" s="77">
        <v>519.5803702846154</v>
      </c>
      <c r="E14" s="80">
        <v>32.94443007304924</v>
      </c>
      <c r="F14" s="74">
        <v>364129</v>
      </c>
      <c r="G14" s="80">
        <v>4.3584732936996415</v>
      </c>
      <c r="H14" s="77">
        <v>442.1466377538461</v>
      </c>
      <c r="I14" s="80">
        <v>40.07155786184388</v>
      </c>
      <c r="J14" s="74">
        <v>518872</v>
      </c>
      <c r="K14" s="80">
        <v>3.3305721492271836</v>
      </c>
      <c r="L14" s="77">
        <v>465.2396704769231</v>
      </c>
      <c r="M14" s="80">
        <v>35.16320366335768</v>
      </c>
    </row>
    <row r="15" spans="1:13" ht="16.5" customHeight="1">
      <c r="A15" s="48" t="s">
        <v>13</v>
      </c>
      <c r="B15" s="74">
        <v>316947</v>
      </c>
      <c r="C15" s="80">
        <v>4.387078681779381</v>
      </c>
      <c r="D15" s="77">
        <v>364.0618637615385</v>
      </c>
      <c r="E15" s="80">
        <v>23.083648457284912</v>
      </c>
      <c r="F15" s="74">
        <v>361120</v>
      </c>
      <c r="G15" s="80">
        <v>4.322456810143698</v>
      </c>
      <c r="H15" s="77">
        <v>354.8873759692308</v>
      </c>
      <c r="I15" s="80">
        <v>32.1632888419839</v>
      </c>
      <c r="J15" s="74">
        <v>678067</v>
      </c>
      <c r="K15" s="80">
        <v>4.352424230850825</v>
      </c>
      <c r="L15" s="77">
        <v>359.17578166153845</v>
      </c>
      <c r="M15" s="80">
        <v>27.14680617962657</v>
      </c>
    </row>
    <row r="16" spans="1:13" ht="18.75" customHeight="1">
      <c r="A16" s="48" t="s">
        <v>64</v>
      </c>
      <c r="B16" s="74">
        <v>900651</v>
      </c>
      <c r="C16" s="80">
        <v>12.46652216876412</v>
      </c>
      <c r="D16" s="77">
        <v>2369.4685251538463</v>
      </c>
      <c r="E16" s="80">
        <v>150.23814332027578</v>
      </c>
      <c r="F16" s="74">
        <v>945147</v>
      </c>
      <c r="G16" s="80">
        <v>11.313018073595718</v>
      </c>
      <c r="H16" s="77">
        <v>1657.6438135615385</v>
      </c>
      <c r="I16" s="80">
        <v>150.23153930764215</v>
      </c>
      <c r="J16" s="74">
        <v>1845798</v>
      </c>
      <c r="K16" s="80">
        <v>11.847938242763606</v>
      </c>
      <c r="L16" s="77">
        <v>2004.9763159923075</v>
      </c>
      <c r="M16" s="80">
        <v>151.53778796888543</v>
      </c>
    </row>
    <row r="17" spans="1:13" ht="15.75" customHeight="1">
      <c r="A17" s="48" t="s">
        <v>65</v>
      </c>
      <c r="B17" s="74">
        <v>18403</v>
      </c>
      <c r="C17" s="80">
        <v>0.2547284214104754</v>
      </c>
      <c r="D17" s="77">
        <v>1899.1417175307693</v>
      </c>
      <c r="E17" s="80">
        <v>120.41667678424923</v>
      </c>
      <c r="F17" s="74">
        <v>15037</v>
      </c>
      <c r="G17" s="80">
        <v>0.17998666109362754</v>
      </c>
      <c r="H17" s="77">
        <v>1246.1785677923076</v>
      </c>
      <c r="I17" s="80">
        <v>112.94062268382548</v>
      </c>
      <c r="J17" s="74">
        <v>33440</v>
      </c>
      <c r="K17" s="80">
        <v>0.21464702791855605</v>
      </c>
      <c r="L17" s="77">
        <v>1605.5230906538463</v>
      </c>
      <c r="M17" s="80">
        <v>121.34677888713057</v>
      </c>
    </row>
    <row r="18" spans="1:13" ht="14.25">
      <c r="A18" s="65" t="s">
        <v>66</v>
      </c>
      <c r="B18" s="75">
        <v>1324901</v>
      </c>
      <c r="C18" s="81">
        <v>18.3388545484519</v>
      </c>
      <c r="D18" s="78">
        <v>1759.378344446154</v>
      </c>
      <c r="E18" s="81">
        <v>111.55486264597185</v>
      </c>
      <c r="F18" s="75">
        <v>2966299</v>
      </c>
      <c r="G18" s="81">
        <v>35.50537027434769</v>
      </c>
      <c r="H18" s="78">
        <v>1443.3403563769232</v>
      </c>
      <c r="I18" s="81">
        <v>130.80931000337375</v>
      </c>
      <c r="J18" s="75">
        <v>4291200</v>
      </c>
      <c r="K18" s="81">
        <v>27.544656884094138</v>
      </c>
      <c r="L18" s="78">
        <v>1540.9165696538462</v>
      </c>
      <c r="M18" s="81">
        <v>116.4637639594156</v>
      </c>
    </row>
    <row r="19" spans="1:13" ht="15">
      <c r="A19" s="44" t="s">
        <v>7</v>
      </c>
      <c r="B19" s="75">
        <v>7224557</v>
      </c>
      <c r="C19" s="81">
        <v>100</v>
      </c>
      <c r="D19" s="78">
        <v>1577.1417782384617</v>
      </c>
      <c r="E19" s="81">
        <v>100</v>
      </c>
      <c r="F19" s="75">
        <v>8354508</v>
      </c>
      <c r="G19" s="81">
        <v>100</v>
      </c>
      <c r="H19" s="78">
        <v>1103.3926838538462</v>
      </c>
      <c r="I19" s="81">
        <v>100</v>
      </c>
      <c r="J19" s="75">
        <v>15579065</v>
      </c>
      <c r="K19" s="81">
        <v>100</v>
      </c>
      <c r="L19" s="78">
        <v>1323.0866986153846</v>
      </c>
      <c r="M19" s="81">
        <v>100</v>
      </c>
    </row>
    <row r="20" spans="1:13" ht="49.5" customHeight="1">
      <c r="A20" s="562" t="s">
        <v>102</v>
      </c>
      <c r="B20" s="562"/>
      <c r="C20" s="562"/>
      <c r="D20" s="562"/>
      <c r="E20" s="562"/>
      <c r="F20" s="562"/>
      <c r="G20" s="562"/>
      <c r="H20" s="562"/>
      <c r="I20" s="562"/>
      <c r="J20" s="562"/>
      <c r="K20" s="562"/>
      <c r="L20" s="562"/>
      <c r="M20" s="562"/>
    </row>
  </sheetData>
  <sheetProtection/>
  <mergeCells count="22">
    <mergeCell ref="A20:M20"/>
    <mergeCell ref="B4:C4"/>
    <mergeCell ref="D4:E4"/>
    <mergeCell ref="F4:G4"/>
    <mergeCell ref="H4:I4"/>
    <mergeCell ref="J4:K4"/>
    <mergeCell ref="A1:M1"/>
    <mergeCell ref="J5:J6"/>
    <mergeCell ref="K5:K6"/>
    <mergeCell ref="M5:M6"/>
    <mergeCell ref="A2:M2"/>
    <mergeCell ref="B5:B6"/>
    <mergeCell ref="C5:C6"/>
    <mergeCell ref="E5:E6"/>
    <mergeCell ref="F5:F6"/>
    <mergeCell ref="G5:G6"/>
    <mergeCell ref="I5:I6"/>
    <mergeCell ref="A3:A6"/>
    <mergeCell ref="B3:E3"/>
    <mergeCell ref="F3:I3"/>
    <mergeCell ref="J3:M3"/>
    <mergeCell ref="L4:M4"/>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M13"/>
  <sheetViews>
    <sheetView zoomScalePageLayoutView="0" workbookViewId="0" topLeftCell="A1">
      <selection activeCell="A1" sqref="A1:M1"/>
    </sheetView>
  </sheetViews>
  <sheetFormatPr defaultColWidth="9.140625" defaultRowHeight="15"/>
  <cols>
    <col min="1" max="1" width="11.28125" style="0" customWidth="1"/>
    <col min="2" max="9" width="9.28125" style="0" bestFit="1" customWidth="1"/>
    <col min="10" max="10" width="9.7109375" style="0" bestFit="1" customWidth="1"/>
    <col min="11" max="13" width="9.28125" style="0" bestFit="1" customWidth="1"/>
  </cols>
  <sheetData>
    <row r="1" spans="1:13" ht="15">
      <c r="A1" s="558" t="s">
        <v>112</v>
      </c>
      <c r="B1" s="558"/>
      <c r="C1" s="558"/>
      <c r="D1" s="558"/>
      <c r="E1" s="558"/>
      <c r="F1" s="558"/>
      <c r="G1" s="558"/>
      <c r="H1" s="558"/>
      <c r="I1" s="558"/>
      <c r="J1" s="558"/>
      <c r="K1" s="558"/>
      <c r="L1" s="558"/>
      <c r="M1" s="558"/>
    </row>
    <row r="2" spans="1:13" ht="15">
      <c r="A2" s="557"/>
      <c r="B2" s="557"/>
      <c r="C2" s="557"/>
      <c r="D2" s="557"/>
      <c r="E2" s="557"/>
      <c r="F2" s="557"/>
      <c r="G2" s="557"/>
      <c r="H2" s="557"/>
      <c r="I2" s="557"/>
      <c r="J2" s="557"/>
      <c r="K2" s="557"/>
      <c r="L2" s="557"/>
      <c r="M2" s="557"/>
    </row>
    <row r="3" spans="1:13" ht="14.25">
      <c r="A3" s="564"/>
      <c r="B3" s="567" t="s">
        <v>39</v>
      </c>
      <c r="C3" s="567"/>
      <c r="D3" s="567"/>
      <c r="E3" s="567"/>
      <c r="F3" s="567" t="s">
        <v>40</v>
      </c>
      <c r="G3" s="567"/>
      <c r="H3" s="567"/>
      <c r="I3" s="567"/>
      <c r="J3" s="567" t="s">
        <v>56</v>
      </c>
      <c r="K3" s="567"/>
      <c r="L3" s="567"/>
      <c r="M3" s="567"/>
    </row>
    <row r="4" spans="1:13" ht="14.25">
      <c r="A4" s="565"/>
      <c r="B4" s="559" t="s">
        <v>1</v>
      </c>
      <c r="C4" s="559"/>
      <c r="D4" s="559" t="s">
        <v>52</v>
      </c>
      <c r="E4" s="559"/>
      <c r="F4" s="559" t="s">
        <v>1</v>
      </c>
      <c r="G4" s="559"/>
      <c r="H4" s="559" t="s">
        <v>52</v>
      </c>
      <c r="I4" s="559"/>
      <c r="J4" s="559" t="s">
        <v>1</v>
      </c>
      <c r="K4" s="559"/>
      <c r="L4" s="559" t="s">
        <v>52</v>
      </c>
      <c r="M4" s="559"/>
    </row>
    <row r="5" spans="1:13" ht="14.25">
      <c r="A5" s="565"/>
      <c r="B5" s="560" t="s">
        <v>53</v>
      </c>
      <c r="C5" s="560" t="s">
        <v>2</v>
      </c>
      <c r="D5" s="59" t="s">
        <v>57</v>
      </c>
      <c r="E5" s="560" t="s">
        <v>3</v>
      </c>
      <c r="F5" s="560" t="s">
        <v>53</v>
      </c>
      <c r="G5" s="560" t="s">
        <v>2</v>
      </c>
      <c r="H5" s="59" t="s">
        <v>57</v>
      </c>
      <c r="I5" s="560" t="s">
        <v>3</v>
      </c>
      <c r="J5" s="560" t="s">
        <v>53</v>
      </c>
      <c r="K5" s="560" t="s">
        <v>2</v>
      </c>
      <c r="L5" s="59" t="s">
        <v>57</v>
      </c>
      <c r="M5" s="560" t="s">
        <v>3</v>
      </c>
    </row>
    <row r="6" spans="1:13" ht="14.25">
      <c r="A6" s="566"/>
      <c r="B6" s="561"/>
      <c r="C6" s="561"/>
      <c r="D6" s="60" t="s">
        <v>96</v>
      </c>
      <c r="E6" s="561"/>
      <c r="F6" s="561"/>
      <c r="G6" s="561"/>
      <c r="H6" s="60" t="s">
        <v>96</v>
      </c>
      <c r="I6" s="561"/>
      <c r="J6" s="561"/>
      <c r="K6" s="561"/>
      <c r="L6" s="60" t="s">
        <v>96</v>
      </c>
      <c r="M6" s="561"/>
    </row>
    <row r="7" spans="1:13" ht="15">
      <c r="A7" s="39" t="s">
        <v>51</v>
      </c>
      <c r="B7" s="47">
        <v>3431723</v>
      </c>
      <c r="C7" s="82">
        <v>47.50080870010438</v>
      </c>
      <c r="D7" s="83">
        <v>1695.8090120923077</v>
      </c>
      <c r="E7" s="82">
        <v>107.52419569953867</v>
      </c>
      <c r="F7" s="47">
        <v>4063240</v>
      </c>
      <c r="G7" s="82">
        <v>48.63529964900387</v>
      </c>
      <c r="H7" s="83">
        <v>1144.3328575384617</v>
      </c>
      <c r="I7" s="82">
        <v>103.71039017058033</v>
      </c>
      <c r="J7" s="47">
        <v>7494963</v>
      </c>
      <c r="K7" s="82">
        <v>48.1091965403572</v>
      </c>
      <c r="L7" s="83">
        <v>1396.837560169231</v>
      </c>
      <c r="M7" s="82">
        <v>105.57415183986257</v>
      </c>
    </row>
    <row r="8" spans="1:13" ht="15">
      <c r="A8" s="39" t="s">
        <v>16</v>
      </c>
      <c r="B8" s="47">
        <v>1450798</v>
      </c>
      <c r="C8" s="82">
        <v>20.081480428488558</v>
      </c>
      <c r="D8" s="83">
        <v>1711.3171510076922</v>
      </c>
      <c r="E8" s="82">
        <v>108.50750228169679</v>
      </c>
      <c r="F8" s="47">
        <v>1674636</v>
      </c>
      <c r="G8" s="82">
        <v>20.044699221067237</v>
      </c>
      <c r="H8" s="83">
        <v>1164.4288482</v>
      </c>
      <c r="I8" s="82">
        <v>105.53168108138722</v>
      </c>
      <c r="J8" s="47">
        <v>3125434</v>
      </c>
      <c r="K8" s="82">
        <v>20.06175595261975</v>
      </c>
      <c r="L8" s="83">
        <v>1418.2894179461537</v>
      </c>
      <c r="M8" s="82">
        <v>107.19550120414627</v>
      </c>
    </row>
    <row r="9" spans="1:13" ht="16.5" customHeight="1">
      <c r="A9" s="39" t="s">
        <v>50</v>
      </c>
      <c r="B9" s="47">
        <v>2339206</v>
      </c>
      <c r="C9" s="82">
        <v>32.37853891941056</v>
      </c>
      <c r="D9" s="83">
        <v>1319.5314514153847</v>
      </c>
      <c r="E9" s="82">
        <v>83.66600071232615</v>
      </c>
      <c r="F9" s="47">
        <v>2613039</v>
      </c>
      <c r="G9" s="82">
        <v>31.276994408288317</v>
      </c>
      <c r="H9" s="83">
        <v>1000.3459585230769</v>
      </c>
      <c r="I9" s="82">
        <v>90.66092001164485</v>
      </c>
      <c r="J9" s="47">
        <v>4952245</v>
      </c>
      <c r="K9" s="82">
        <v>31.787819102109143</v>
      </c>
      <c r="L9" s="83">
        <v>1151.1140687615384</v>
      </c>
      <c r="M9" s="82">
        <v>87.00216470819213</v>
      </c>
    </row>
    <row r="10" spans="1:13" ht="15">
      <c r="A10" s="39" t="s">
        <v>49</v>
      </c>
      <c r="B10" s="47">
        <v>2492</v>
      </c>
      <c r="C10" s="82">
        <v>0.034493464443563805</v>
      </c>
      <c r="D10" s="83">
        <v>1674.0539119</v>
      </c>
      <c r="E10" s="82">
        <v>106.14479528719234</v>
      </c>
      <c r="F10" s="47">
        <v>3191</v>
      </c>
      <c r="G10" s="82">
        <v>0.0381949481645119</v>
      </c>
      <c r="H10" s="83">
        <v>1234.1193848076923</v>
      </c>
      <c r="I10" s="82">
        <v>111.84770416432832</v>
      </c>
      <c r="J10" s="47">
        <v>5683</v>
      </c>
      <c r="K10" s="82">
        <v>0.03647844077934074</v>
      </c>
      <c r="L10" s="83">
        <v>1427.0310232923077</v>
      </c>
      <c r="M10" s="82">
        <v>107.85619905223906</v>
      </c>
    </row>
    <row r="11" spans="1:13" ht="16.5" customHeight="1">
      <c r="A11" s="39" t="s">
        <v>38</v>
      </c>
      <c r="B11" s="47">
        <v>338</v>
      </c>
      <c r="C11" s="82">
        <v>0.004678487552939232</v>
      </c>
      <c r="D11" s="83">
        <v>2960.807241692308</v>
      </c>
      <c r="E11" s="82">
        <v>187.73247164876244</v>
      </c>
      <c r="F11" s="47">
        <v>402</v>
      </c>
      <c r="G11" s="82">
        <v>0.004811773476068249</v>
      </c>
      <c r="H11" s="83">
        <v>1811.9841657076925</v>
      </c>
      <c r="I11" s="82">
        <v>164.21933842980832</v>
      </c>
      <c r="J11" s="47">
        <v>740</v>
      </c>
      <c r="K11" s="82">
        <v>0.004749964134561349</v>
      </c>
      <c r="L11" s="83">
        <v>2336.7168679846154</v>
      </c>
      <c r="M11" s="82">
        <v>176.61101652899984</v>
      </c>
    </row>
    <row r="12" spans="1:13" ht="15">
      <c r="A12" s="44" t="s">
        <v>7</v>
      </c>
      <c r="B12" s="49">
        <v>7224557</v>
      </c>
      <c r="C12" s="78">
        <v>100</v>
      </c>
      <c r="D12" s="81">
        <v>1577.1417782384617</v>
      </c>
      <c r="E12" s="78">
        <v>100</v>
      </c>
      <c r="F12" s="49">
        <v>8354508</v>
      </c>
      <c r="G12" s="78">
        <v>100</v>
      </c>
      <c r="H12" s="81">
        <v>1103.3926838538462</v>
      </c>
      <c r="I12" s="78">
        <v>100</v>
      </c>
      <c r="J12" s="49">
        <v>15579065</v>
      </c>
      <c r="K12" s="78">
        <v>100</v>
      </c>
      <c r="L12" s="81">
        <v>1323.0866986153846</v>
      </c>
      <c r="M12" s="78">
        <v>100</v>
      </c>
    </row>
    <row r="13" spans="1:13" s="19" customFormat="1" ht="54.75" customHeight="1">
      <c r="A13" s="562" t="s">
        <v>101</v>
      </c>
      <c r="B13" s="562"/>
      <c r="C13" s="562"/>
      <c r="D13" s="562"/>
      <c r="E13" s="562"/>
      <c r="F13" s="562"/>
      <c r="G13" s="562"/>
      <c r="H13" s="562"/>
      <c r="I13" s="562"/>
      <c r="J13" s="562"/>
      <c r="K13" s="562"/>
      <c r="L13" s="562"/>
      <c r="M13" s="562"/>
    </row>
  </sheetData>
  <sheetProtection/>
  <mergeCells count="22">
    <mergeCell ref="A13:M13"/>
    <mergeCell ref="A1:M1"/>
    <mergeCell ref="A3:A6"/>
    <mergeCell ref="B3:E3"/>
    <mergeCell ref="F3:I3"/>
    <mergeCell ref="J3:M3"/>
    <mergeCell ref="B4:C4"/>
    <mergeCell ref="D4:E4"/>
    <mergeCell ref="F4:G4"/>
    <mergeCell ref="H4:I4"/>
    <mergeCell ref="J4:K4"/>
    <mergeCell ref="A2:M2"/>
    <mergeCell ref="L4:M4"/>
    <mergeCell ref="B5:B6"/>
    <mergeCell ref="C5:C6"/>
    <mergeCell ref="E5:E6"/>
    <mergeCell ref="M5:M6"/>
    <mergeCell ref="F5:F6"/>
    <mergeCell ref="G5:G6"/>
    <mergeCell ref="I5:I6"/>
    <mergeCell ref="J5:J6"/>
    <mergeCell ref="K5:K6"/>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G1"/>
    </sheetView>
  </sheetViews>
  <sheetFormatPr defaultColWidth="9.140625" defaultRowHeight="15"/>
  <cols>
    <col min="1" max="1" width="12.421875" style="0" customWidth="1"/>
    <col min="2" max="9" width="9.28125" style="0" bestFit="1" customWidth="1"/>
    <col min="10" max="10" width="9.7109375" style="0" bestFit="1" customWidth="1"/>
    <col min="11" max="13" width="9.28125" style="0" bestFit="1" customWidth="1"/>
  </cols>
  <sheetData>
    <row r="1" spans="1:13" ht="14.25">
      <c r="A1" s="37" t="s">
        <v>105</v>
      </c>
      <c r="B1" s="42"/>
      <c r="C1" s="42"/>
      <c r="D1" s="42"/>
      <c r="E1" s="58"/>
      <c r="F1" s="42"/>
      <c r="G1" s="42"/>
      <c r="H1" s="42"/>
      <c r="I1" s="42"/>
      <c r="J1" s="42"/>
      <c r="K1" s="42"/>
      <c r="L1" s="42"/>
      <c r="M1" s="42"/>
    </row>
    <row r="2" spans="1:13" ht="15">
      <c r="A2" s="557"/>
      <c r="B2" s="557"/>
      <c r="C2" s="557"/>
      <c r="D2" s="557"/>
      <c r="E2" s="557"/>
      <c r="F2" s="557"/>
      <c r="G2" s="557"/>
      <c r="H2" s="557"/>
      <c r="I2" s="557"/>
      <c r="J2" s="557"/>
      <c r="K2" s="557"/>
      <c r="L2" s="557"/>
      <c r="M2" s="557"/>
    </row>
    <row r="3" spans="1:13" ht="14.25">
      <c r="A3" s="564"/>
      <c r="B3" s="567" t="s">
        <v>39</v>
      </c>
      <c r="C3" s="567"/>
      <c r="D3" s="567"/>
      <c r="E3" s="567"/>
      <c r="F3" s="567" t="s">
        <v>40</v>
      </c>
      <c r="G3" s="567"/>
      <c r="H3" s="567"/>
      <c r="I3" s="567"/>
      <c r="J3" s="567" t="s">
        <v>56</v>
      </c>
      <c r="K3" s="567"/>
      <c r="L3" s="567"/>
      <c r="M3" s="567"/>
    </row>
    <row r="4" spans="1:13" ht="14.25">
      <c r="A4" s="565"/>
      <c r="B4" s="559" t="s">
        <v>1</v>
      </c>
      <c r="C4" s="559"/>
      <c r="D4" s="559" t="s">
        <v>52</v>
      </c>
      <c r="E4" s="559"/>
      <c r="F4" s="559" t="s">
        <v>1</v>
      </c>
      <c r="G4" s="559"/>
      <c r="H4" s="559" t="s">
        <v>52</v>
      </c>
      <c r="I4" s="559"/>
      <c r="J4" s="559" t="s">
        <v>1</v>
      </c>
      <c r="K4" s="559"/>
      <c r="L4" s="559" t="s">
        <v>52</v>
      </c>
      <c r="M4" s="559"/>
    </row>
    <row r="5" spans="1:13" ht="14.25">
      <c r="A5" s="565"/>
      <c r="B5" s="560" t="s">
        <v>53</v>
      </c>
      <c r="C5" s="560" t="s">
        <v>2</v>
      </c>
      <c r="D5" s="59" t="s">
        <v>57</v>
      </c>
      <c r="E5" s="560" t="s">
        <v>97</v>
      </c>
      <c r="F5" s="560" t="s">
        <v>53</v>
      </c>
      <c r="G5" s="560" t="s">
        <v>2</v>
      </c>
      <c r="H5" s="59" t="s">
        <v>57</v>
      </c>
      <c r="I5" s="560" t="s">
        <v>97</v>
      </c>
      <c r="J5" s="560" t="s">
        <v>53</v>
      </c>
      <c r="K5" s="560" t="s">
        <v>2</v>
      </c>
      <c r="L5" s="59" t="s">
        <v>57</v>
      </c>
      <c r="M5" s="560" t="s">
        <v>97</v>
      </c>
    </row>
    <row r="6" spans="1:13" ht="14.25">
      <c r="A6" s="566"/>
      <c r="B6" s="561"/>
      <c r="C6" s="561"/>
      <c r="D6" s="60" t="s">
        <v>96</v>
      </c>
      <c r="E6" s="561"/>
      <c r="F6" s="561"/>
      <c r="G6" s="561"/>
      <c r="H6" s="60" t="s">
        <v>96</v>
      </c>
      <c r="I6" s="561"/>
      <c r="J6" s="561"/>
      <c r="K6" s="561"/>
      <c r="L6" s="60" t="s">
        <v>96</v>
      </c>
      <c r="M6" s="561"/>
    </row>
    <row r="7" spans="1:13" ht="15">
      <c r="A7" s="50" t="s">
        <v>68</v>
      </c>
      <c r="B7" s="51">
        <v>92638</v>
      </c>
      <c r="C7" s="86">
        <v>1.282265473163268</v>
      </c>
      <c r="D7" s="84">
        <v>345.5729895</v>
      </c>
      <c r="E7" s="86">
        <v>21.911345845265526</v>
      </c>
      <c r="F7" s="51">
        <v>58964</v>
      </c>
      <c r="G7" s="86">
        <v>0.7057746548330553</v>
      </c>
      <c r="H7" s="84">
        <v>348.5713339923077</v>
      </c>
      <c r="I7" s="86">
        <v>31.590868699151077</v>
      </c>
      <c r="J7" s="51">
        <v>151602</v>
      </c>
      <c r="K7" s="86">
        <v>0.9731135982807698</v>
      </c>
      <c r="L7" s="84">
        <v>346.7391639923077</v>
      </c>
      <c r="M7" s="86">
        <v>26.206836207723317</v>
      </c>
    </row>
    <row r="8" spans="1:13" ht="15">
      <c r="A8" s="50" t="s">
        <v>69</v>
      </c>
      <c r="B8" s="51">
        <v>33067</v>
      </c>
      <c r="C8" s="86">
        <v>0.4577028044764544</v>
      </c>
      <c r="D8" s="84">
        <v>404.4970365769231</v>
      </c>
      <c r="E8" s="86">
        <v>25.647474574461732</v>
      </c>
      <c r="F8" s="51">
        <v>25167</v>
      </c>
      <c r="G8" s="86">
        <v>0.3012385648562429</v>
      </c>
      <c r="H8" s="84">
        <v>399.6750966</v>
      </c>
      <c r="I8" s="86">
        <v>36.222380522231234</v>
      </c>
      <c r="J8" s="51">
        <v>58234</v>
      </c>
      <c r="K8" s="86">
        <v>0.3737965019081697</v>
      </c>
      <c r="L8" s="84">
        <v>402.4131377615385</v>
      </c>
      <c r="M8" s="86">
        <v>30.414721739903015</v>
      </c>
    </row>
    <row r="9" spans="1:13" ht="15">
      <c r="A9" s="50" t="s">
        <v>70</v>
      </c>
      <c r="B9" s="51">
        <v>49035</v>
      </c>
      <c r="C9" s="86">
        <v>0.6787267371549563</v>
      </c>
      <c r="D9" s="84">
        <v>555.0532999153846</v>
      </c>
      <c r="E9" s="86">
        <v>35.19362099045615</v>
      </c>
      <c r="F9" s="51">
        <v>37742</v>
      </c>
      <c r="G9" s="86">
        <v>0.4517561058053927</v>
      </c>
      <c r="H9" s="84">
        <v>544.1052145538462</v>
      </c>
      <c r="I9" s="86">
        <v>49.312019421176224</v>
      </c>
      <c r="J9" s="51">
        <v>86777</v>
      </c>
      <c r="K9" s="86">
        <v>0.5570103212227434</v>
      </c>
      <c r="L9" s="84">
        <v>550.2916391384615</v>
      </c>
      <c r="M9" s="86">
        <v>41.59150263655011</v>
      </c>
    </row>
    <row r="10" spans="1:13" ht="15">
      <c r="A10" s="50" t="s">
        <v>71</v>
      </c>
      <c r="B10" s="51">
        <v>69236</v>
      </c>
      <c r="C10" s="86">
        <v>0.9583424976784044</v>
      </c>
      <c r="D10" s="84">
        <v>544.0691647538462</v>
      </c>
      <c r="E10" s="86">
        <v>34.49716266863002</v>
      </c>
      <c r="F10" s="51">
        <v>60460</v>
      </c>
      <c r="G10" s="86">
        <v>0.7236811551320557</v>
      </c>
      <c r="H10" s="84">
        <v>530.1910748230769</v>
      </c>
      <c r="I10" s="86">
        <v>48.05098697693605</v>
      </c>
      <c r="J10" s="51">
        <v>129696</v>
      </c>
      <c r="K10" s="86">
        <v>0.8325018221568496</v>
      </c>
      <c r="L10" s="84">
        <v>537.5996566923077</v>
      </c>
      <c r="M10" s="86">
        <v>40.63223198108694</v>
      </c>
    </row>
    <row r="11" spans="1:13" ht="15">
      <c r="A11" s="50" t="s">
        <v>72</v>
      </c>
      <c r="B11" s="51">
        <v>144867</v>
      </c>
      <c r="C11" s="86">
        <v>2.005202533525585</v>
      </c>
      <c r="D11" s="84">
        <v>639.6697046923077</v>
      </c>
      <c r="E11" s="86">
        <v>40.5587952534468</v>
      </c>
      <c r="F11" s="51">
        <v>165337</v>
      </c>
      <c r="G11" s="86">
        <v>1.9790154010266074</v>
      </c>
      <c r="H11" s="84">
        <v>589.4316252307692</v>
      </c>
      <c r="I11" s="86">
        <v>53.41993234648314</v>
      </c>
      <c r="J11" s="51">
        <v>310204</v>
      </c>
      <c r="K11" s="86">
        <v>1.9911592897263088</v>
      </c>
      <c r="L11" s="84">
        <v>612.8930888384616</v>
      </c>
      <c r="M11" s="86">
        <v>46.322972597325375</v>
      </c>
    </row>
    <row r="12" spans="1:13" ht="15">
      <c r="A12" s="50" t="s">
        <v>73</v>
      </c>
      <c r="B12" s="51">
        <v>121927</v>
      </c>
      <c r="C12" s="86">
        <v>1.6876744138083484</v>
      </c>
      <c r="D12" s="84">
        <v>950.5150898153845</v>
      </c>
      <c r="E12" s="86">
        <v>60.26820815545398</v>
      </c>
      <c r="F12" s="51">
        <v>152643</v>
      </c>
      <c r="G12" s="86">
        <v>1.8270734793718553</v>
      </c>
      <c r="H12" s="84">
        <v>680.9564753846154</v>
      </c>
      <c r="I12" s="86">
        <v>61.71478978872892</v>
      </c>
      <c r="J12" s="51">
        <v>274570</v>
      </c>
      <c r="K12" s="86">
        <v>1.7624292600358238</v>
      </c>
      <c r="L12" s="84">
        <v>800.6580931230769</v>
      </c>
      <c r="M12" s="86">
        <v>60.51440876557589</v>
      </c>
    </row>
    <row r="13" spans="1:13" ht="15">
      <c r="A13" s="50" t="s">
        <v>74</v>
      </c>
      <c r="B13" s="51">
        <v>266564</v>
      </c>
      <c r="C13" s="86">
        <v>3.6896933611292706</v>
      </c>
      <c r="D13" s="84">
        <v>1557.207754823077</v>
      </c>
      <c r="E13" s="86">
        <v>98.73606649126691</v>
      </c>
      <c r="F13" s="51">
        <v>279489</v>
      </c>
      <c r="G13" s="86">
        <v>3.345367554857809</v>
      </c>
      <c r="H13" s="84">
        <v>933.9343221384614</v>
      </c>
      <c r="I13" s="86">
        <v>84.64206223268461</v>
      </c>
      <c r="J13" s="51">
        <v>546053</v>
      </c>
      <c r="K13" s="86">
        <v>3.505043466985984</v>
      </c>
      <c r="L13" s="84">
        <v>1238.194639923077</v>
      </c>
      <c r="M13" s="86">
        <v>93.58378715611398</v>
      </c>
    </row>
    <row r="14" spans="1:13" ht="15">
      <c r="A14" s="50" t="s">
        <v>75</v>
      </c>
      <c r="B14" s="51">
        <v>857215</v>
      </c>
      <c r="C14" s="86">
        <v>11.865294993173976</v>
      </c>
      <c r="D14" s="84">
        <v>1865.5223179230768</v>
      </c>
      <c r="E14" s="86">
        <v>118.28501049580416</v>
      </c>
      <c r="F14" s="51">
        <v>833276</v>
      </c>
      <c r="G14" s="86">
        <v>9.973968544886185</v>
      </c>
      <c r="H14" s="84">
        <v>1220.0336554384614</v>
      </c>
      <c r="I14" s="86">
        <v>110.57112062563444</v>
      </c>
      <c r="J14" s="51">
        <v>1690491</v>
      </c>
      <c r="K14" s="86">
        <v>10.851042729457768</v>
      </c>
      <c r="L14" s="84">
        <v>1547.3483609384616</v>
      </c>
      <c r="M14" s="86">
        <v>116.94988412760611</v>
      </c>
    </row>
    <row r="15" spans="1:13" ht="15">
      <c r="A15" s="50" t="s">
        <v>76</v>
      </c>
      <c r="B15" s="51">
        <v>1549279</v>
      </c>
      <c r="C15" s="86">
        <v>21.44462283292941</v>
      </c>
      <c r="D15" s="84">
        <v>1772.2954817923078</v>
      </c>
      <c r="E15" s="86">
        <v>112.37388459595667</v>
      </c>
      <c r="F15" s="51">
        <v>1448608</v>
      </c>
      <c r="G15" s="86">
        <v>17.3392376905977</v>
      </c>
      <c r="H15" s="84">
        <v>1134.9481661538462</v>
      </c>
      <c r="I15" s="86">
        <v>102.85985966390365</v>
      </c>
      <c r="J15" s="51">
        <v>2997887</v>
      </c>
      <c r="K15" s="86">
        <v>19.243048283064486</v>
      </c>
      <c r="L15" s="84">
        <v>1464.3230931692308</v>
      </c>
      <c r="M15" s="86">
        <v>110.67476490404225</v>
      </c>
    </row>
    <row r="16" spans="1:13" ht="15">
      <c r="A16" s="50" t="s">
        <v>77</v>
      </c>
      <c r="B16" s="51">
        <v>2561084</v>
      </c>
      <c r="C16" s="86">
        <v>35.449703006011305</v>
      </c>
      <c r="D16" s="84">
        <v>1622.7806425</v>
      </c>
      <c r="E16" s="86">
        <v>102.89377054690118</v>
      </c>
      <c r="F16" s="51">
        <v>2712009</v>
      </c>
      <c r="G16" s="86">
        <v>32.46162431109049</v>
      </c>
      <c r="H16" s="84">
        <v>1070.732001546154</v>
      </c>
      <c r="I16" s="86">
        <v>97.03997653912137</v>
      </c>
      <c r="J16" s="51">
        <v>5273093</v>
      </c>
      <c r="K16" s="86">
        <v>33.847300848927716</v>
      </c>
      <c r="L16" s="84">
        <v>1338.8560307615385</v>
      </c>
      <c r="M16" s="86">
        <v>101.19185932128684</v>
      </c>
    </row>
    <row r="17" spans="1:13" ht="15">
      <c r="A17" s="52" t="s">
        <v>37</v>
      </c>
      <c r="B17" s="51">
        <v>1479596</v>
      </c>
      <c r="C17" s="86">
        <v>20.480093104670637</v>
      </c>
      <c r="D17" s="84">
        <v>1459.3019567692306</v>
      </c>
      <c r="E17" s="86">
        <v>92.52826707812861</v>
      </c>
      <c r="F17" s="51">
        <v>2580773</v>
      </c>
      <c r="G17" s="86">
        <v>30.89078375411215</v>
      </c>
      <c r="H17" s="84">
        <v>1204.3305440846154</v>
      </c>
      <c r="I17" s="86">
        <v>109.1479544597143</v>
      </c>
      <c r="J17" s="51">
        <v>4060369</v>
      </c>
      <c r="K17" s="86">
        <v>26.062982598763146</v>
      </c>
      <c r="L17" s="84">
        <v>1297.2419721615383</v>
      </c>
      <c r="M17" s="86">
        <v>98.04663394463168</v>
      </c>
    </row>
    <row r="18" spans="1:13" ht="15">
      <c r="A18" s="52" t="s">
        <v>38</v>
      </c>
      <c r="B18" s="51">
        <v>49</v>
      </c>
      <c r="C18" s="86">
        <v>0.0006782422783846816</v>
      </c>
      <c r="D18" s="84">
        <v>632.5233751999999</v>
      </c>
      <c r="E18" s="86">
        <v>40.10567622566417</v>
      </c>
      <c r="F18" s="51">
        <v>40</v>
      </c>
      <c r="G18" s="86">
        <v>0.00047878343045455225</v>
      </c>
      <c r="H18" s="84">
        <v>486.26688461538464</v>
      </c>
      <c r="I18" s="86">
        <v>44.07015668410892</v>
      </c>
      <c r="J18" s="51">
        <v>89</v>
      </c>
      <c r="K18" s="86">
        <v>0.0005712794702377839</v>
      </c>
      <c r="L18" s="84">
        <v>566.790121</v>
      </c>
      <c r="M18" s="86">
        <v>42.83847170356621</v>
      </c>
    </row>
    <row r="19" spans="1:13" ht="15">
      <c r="A19" s="53" t="s">
        <v>7</v>
      </c>
      <c r="B19" s="54">
        <v>7224557</v>
      </c>
      <c r="C19" s="87">
        <v>100</v>
      </c>
      <c r="D19" s="85">
        <v>1577.1417782384617</v>
      </c>
      <c r="E19" s="87">
        <v>100</v>
      </c>
      <c r="F19" s="54">
        <v>8354508</v>
      </c>
      <c r="G19" s="87">
        <v>100</v>
      </c>
      <c r="H19" s="85">
        <v>1103.3926838538462</v>
      </c>
      <c r="I19" s="87">
        <v>100</v>
      </c>
      <c r="J19" s="54">
        <v>15579065</v>
      </c>
      <c r="K19" s="87">
        <v>100</v>
      </c>
      <c r="L19" s="85">
        <v>1323.0866986153846</v>
      </c>
      <c r="M19" s="87">
        <v>100</v>
      </c>
    </row>
    <row r="20" spans="1:13" s="19" customFormat="1" ht="51.75" customHeight="1">
      <c r="A20" s="562" t="s">
        <v>101</v>
      </c>
      <c r="B20" s="562"/>
      <c r="C20" s="562"/>
      <c r="D20" s="562"/>
      <c r="E20" s="562"/>
      <c r="F20" s="562"/>
      <c r="G20" s="562"/>
      <c r="H20" s="562"/>
      <c r="I20" s="562"/>
      <c r="J20" s="562"/>
      <c r="K20" s="562"/>
      <c r="L20" s="562"/>
      <c r="M20" s="562"/>
    </row>
    <row r="21" ht="18" customHeight="1"/>
  </sheetData>
  <sheetProtection/>
  <mergeCells count="21">
    <mergeCell ref="A20:M20"/>
    <mergeCell ref="D4:E4"/>
    <mergeCell ref="F4:G4"/>
    <mergeCell ref="H4:I4"/>
    <mergeCell ref="J4:K4"/>
    <mergeCell ref="L4:M4"/>
    <mergeCell ref="J5:J6"/>
    <mergeCell ref="K5:K6"/>
    <mergeCell ref="M5:M6"/>
    <mergeCell ref="A2:M2"/>
    <mergeCell ref="B5:B6"/>
    <mergeCell ref="C5:C6"/>
    <mergeCell ref="E5:E6"/>
    <mergeCell ref="F5:F6"/>
    <mergeCell ref="G5:G6"/>
    <mergeCell ref="I5:I6"/>
    <mergeCell ref="A3:A6"/>
    <mergeCell ref="B3:E3"/>
    <mergeCell ref="F3:I3"/>
    <mergeCell ref="J3:M3"/>
    <mergeCell ref="B4:C4"/>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M15"/>
  <sheetViews>
    <sheetView zoomScalePageLayoutView="0" workbookViewId="0" topLeftCell="A1">
      <selection activeCell="A1" sqref="A1:M1"/>
    </sheetView>
  </sheetViews>
  <sheetFormatPr defaultColWidth="9.140625" defaultRowHeight="15"/>
  <cols>
    <col min="1" max="1" width="13.00390625" style="0" customWidth="1"/>
    <col min="2" max="9" width="9.28125" style="0" bestFit="1" customWidth="1"/>
    <col min="10" max="10" width="9.8515625" style="0" bestFit="1" customWidth="1"/>
    <col min="11" max="13" width="9.28125" style="0" bestFit="1" customWidth="1"/>
  </cols>
  <sheetData>
    <row r="1" spans="1:13" ht="15">
      <c r="A1" s="568" t="s">
        <v>106</v>
      </c>
      <c r="B1" s="568"/>
      <c r="C1" s="568"/>
      <c r="D1" s="568"/>
      <c r="E1" s="568"/>
      <c r="F1" s="568"/>
      <c r="G1" s="568"/>
      <c r="H1" s="568"/>
      <c r="I1" s="568"/>
      <c r="J1" s="568"/>
      <c r="K1" s="568"/>
      <c r="L1" s="568"/>
      <c r="M1" s="568"/>
    </row>
    <row r="2" spans="1:13" ht="15">
      <c r="A2" s="557"/>
      <c r="B2" s="557"/>
      <c r="C2" s="557"/>
      <c r="D2" s="557"/>
      <c r="E2" s="557"/>
      <c r="F2" s="557"/>
      <c r="G2" s="557"/>
      <c r="H2" s="557"/>
      <c r="I2" s="557"/>
      <c r="J2" s="557"/>
      <c r="K2" s="557"/>
      <c r="L2" s="557"/>
      <c r="M2" s="557"/>
    </row>
    <row r="3" spans="1:13" ht="14.25">
      <c r="A3" s="564"/>
      <c r="B3" s="567" t="s">
        <v>39</v>
      </c>
      <c r="C3" s="567"/>
      <c r="D3" s="567"/>
      <c r="E3" s="567"/>
      <c r="F3" s="567" t="s">
        <v>40</v>
      </c>
      <c r="G3" s="567"/>
      <c r="H3" s="567"/>
      <c r="I3" s="567"/>
      <c r="J3" s="567" t="s">
        <v>56</v>
      </c>
      <c r="K3" s="567"/>
      <c r="L3" s="567"/>
      <c r="M3" s="567"/>
    </row>
    <row r="4" spans="1:13" ht="14.25">
      <c r="A4" s="565"/>
      <c r="B4" s="559" t="s">
        <v>1</v>
      </c>
      <c r="C4" s="559"/>
      <c r="D4" s="559" t="s">
        <v>52</v>
      </c>
      <c r="E4" s="559"/>
      <c r="F4" s="559" t="s">
        <v>1</v>
      </c>
      <c r="G4" s="559"/>
      <c r="H4" s="559" t="s">
        <v>52</v>
      </c>
      <c r="I4" s="559"/>
      <c r="J4" s="559" t="s">
        <v>1</v>
      </c>
      <c r="K4" s="559"/>
      <c r="L4" s="559" t="s">
        <v>52</v>
      </c>
      <c r="M4" s="559"/>
    </row>
    <row r="5" spans="1:13" ht="14.25">
      <c r="A5" s="565"/>
      <c r="B5" s="560" t="s">
        <v>53</v>
      </c>
      <c r="C5" s="560" t="s">
        <v>2</v>
      </c>
      <c r="D5" s="59" t="s">
        <v>57</v>
      </c>
      <c r="E5" s="560" t="s">
        <v>3</v>
      </c>
      <c r="F5" s="560" t="s">
        <v>53</v>
      </c>
      <c r="G5" s="560" t="s">
        <v>2</v>
      </c>
      <c r="H5" s="59" t="s">
        <v>57</v>
      </c>
      <c r="I5" s="560" t="s">
        <v>3</v>
      </c>
      <c r="J5" s="560" t="s">
        <v>53</v>
      </c>
      <c r="K5" s="560" t="s">
        <v>2</v>
      </c>
      <c r="L5" s="59" t="s">
        <v>57</v>
      </c>
      <c r="M5" s="560" t="s">
        <v>3</v>
      </c>
    </row>
    <row r="6" spans="1:13" ht="14.25">
      <c r="A6" s="566"/>
      <c r="B6" s="561"/>
      <c r="C6" s="561"/>
      <c r="D6" s="60" t="s">
        <v>96</v>
      </c>
      <c r="E6" s="561"/>
      <c r="F6" s="561"/>
      <c r="G6" s="561"/>
      <c r="H6" s="60" t="s">
        <v>96</v>
      </c>
      <c r="I6" s="561"/>
      <c r="J6" s="561"/>
      <c r="K6" s="561"/>
      <c r="L6" s="60" t="s">
        <v>96</v>
      </c>
      <c r="M6" s="561"/>
    </row>
    <row r="7" spans="1:13" ht="15">
      <c r="A7" s="39" t="s">
        <v>41</v>
      </c>
      <c r="B7" s="47">
        <v>707632</v>
      </c>
      <c r="C7" s="83">
        <v>9.794815100773652</v>
      </c>
      <c r="D7" s="82">
        <v>264.51591884615385</v>
      </c>
      <c r="E7" s="83">
        <v>16.771854153885677</v>
      </c>
      <c r="F7" s="47">
        <v>1182293</v>
      </c>
      <c r="G7" s="83">
        <v>14.151557458560097</v>
      </c>
      <c r="H7" s="82">
        <v>300.2791970384615</v>
      </c>
      <c r="I7" s="83">
        <v>27.214173288856923</v>
      </c>
      <c r="J7" s="47">
        <v>1889925</v>
      </c>
      <c r="K7" s="83">
        <v>12.13118373920386</v>
      </c>
      <c r="L7" s="82">
        <v>286.88859155384614</v>
      </c>
      <c r="M7" s="83">
        <v>21.683279852641263</v>
      </c>
    </row>
    <row r="8" spans="1:13" ht="15">
      <c r="A8" s="39" t="s">
        <v>42</v>
      </c>
      <c r="B8" s="47">
        <v>1552943</v>
      </c>
      <c r="C8" s="83">
        <v>21.4953387453376</v>
      </c>
      <c r="D8" s="82">
        <v>745.6000484230769</v>
      </c>
      <c r="E8" s="83">
        <v>47.275397729673436</v>
      </c>
      <c r="F8" s="47">
        <v>3178836</v>
      </c>
      <c r="G8" s="83">
        <v>38.049350123310674</v>
      </c>
      <c r="H8" s="82">
        <v>689.3393777</v>
      </c>
      <c r="I8" s="83">
        <v>62.474528587332436</v>
      </c>
      <c r="J8" s="47">
        <v>4731779</v>
      </c>
      <c r="K8" s="83">
        <v>30.372676409014275</v>
      </c>
      <c r="L8" s="82">
        <v>707.8038103769231</v>
      </c>
      <c r="M8" s="83">
        <v>53.496404363950035</v>
      </c>
    </row>
    <row r="9" spans="1:13" ht="15">
      <c r="A9" s="39" t="s">
        <v>43</v>
      </c>
      <c r="B9" s="47">
        <v>1640865</v>
      </c>
      <c r="C9" s="83">
        <v>22.712326859626135</v>
      </c>
      <c r="D9" s="82">
        <v>1254.9276855384617</v>
      </c>
      <c r="E9" s="83">
        <v>79.5697446389451</v>
      </c>
      <c r="F9" s="47">
        <v>2025494</v>
      </c>
      <c r="G9" s="83">
        <v>24.24432414212782</v>
      </c>
      <c r="H9" s="82">
        <v>1223.9684135615385</v>
      </c>
      <c r="I9" s="83">
        <v>110.92772604718452</v>
      </c>
      <c r="J9" s="47">
        <v>3666359</v>
      </c>
      <c r="K9" s="83">
        <v>23.533883451927316</v>
      </c>
      <c r="L9" s="82">
        <v>1237.8241177692307</v>
      </c>
      <c r="M9" s="83">
        <v>93.55578278162862</v>
      </c>
    </row>
    <row r="10" spans="1:13" ht="15">
      <c r="A10" s="39" t="s">
        <v>44</v>
      </c>
      <c r="B10" s="47">
        <v>1562514</v>
      </c>
      <c r="C10" s="83">
        <v>21.627817456489026</v>
      </c>
      <c r="D10" s="82">
        <v>1703.948667846154</v>
      </c>
      <c r="E10" s="83">
        <v>108.04029741380164</v>
      </c>
      <c r="F10" s="47">
        <v>1116337</v>
      </c>
      <c r="G10" s="83">
        <v>13.362091460083587</v>
      </c>
      <c r="H10" s="82">
        <v>1703.126465923077</v>
      </c>
      <c r="I10" s="83">
        <v>154.3536123500837</v>
      </c>
      <c r="J10" s="47">
        <v>2678851</v>
      </c>
      <c r="K10" s="83">
        <v>17.19519752950514</v>
      </c>
      <c r="L10" s="82">
        <v>1703.6060379538462</v>
      </c>
      <c r="M10" s="83">
        <v>128.7599701317137</v>
      </c>
    </row>
    <row r="11" spans="1:13" ht="15">
      <c r="A11" s="39" t="s">
        <v>45</v>
      </c>
      <c r="B11" s="47">
        <v>806989</v>
      </c>
      <c r="C11" s="83">
        <v>11.170082816150527</v>
      </c>
      <c r="D11" s="82">
        <v>2222.226229323077</v>
      </c>
      <c r="E11" s="83">
        <v>140.9021217994188</v>
      </c>
      <c r="F11" s="47">
        <v>496675</v>
      </c>
      <c r="G11" s="83">
        <v>5.944994008025368</v>
      </c>
      <c r="H11" s="82">
        <v>2209.8340187384615</v>
      </c>
      <c r="I11" s="83">
        <v>200.27629792102002</v>
      </c>
      <c r="J11" s="47">
        <v>1303664</v>
      </c>
      <c r="K11" s="83">
        <v>8.368050329079441</v>
      </c>
      <c r="L11" s="82">
        <v>2217.504996553846</v>
      </c>
      <c r="M11" s="83">
        <v>167.6008835153791</v>
      </c>
    </row>
    <row r="12" spans="1:13" ht="15">
      <c r="A12" s="39" t="s">
        <v>46</v>
      </c>
      <c r="B12" s="47">
        <v>407914</v>
      </c>
      <c r="C12" s="83">
        <v>5.646214709081816</v>
      </c>
      <c r="D12" s="82">
        <v>2721.333880153846</v>
      </c>
      <c r="E12" s="83">
        <v>172.54846188865488</v>
      </c>
      <c r="F12" s="47">
        <v>176323</v>
      </c>
      <c r="G12" s="83">
        <v>2.11051327020095</v>
      </c>
      <c r="H12" s="82">
        <v>2710.1372244153845</v>
      </c>
      <c r="I12" s="83">
        <v>245.61856029065888</v>
      </c>
      <c r="J12" s="47">
        <v>584237</v>
      </c>
      <c r="K12" s="83">
        <v>3.75014161632935</v>
      </c>
      <c r="L12" s="82">
        <v>2717.954724215385</v>
      </c>
      <c r="M12" s="83">
        <v>205.42529276877585</v>
      </c>
    </row>
    <row r="13" spans="1:13" ht="15">
      <c r="A13" s="39" t="s">
        <v>78</v>
      </c>
      <c r="B13" s="47">
        <v>545700</v>
      </c>
      <c r="C13" s="83">
        <v>7.55340431254124</v>
      </c>
      <c r="D13" s="82">
        <v>4442.190750953846</v>
      </c>
      <c r="E13" s="83">
        <v>281.6608381216944</v>
      </c>
      <c r="F13" s="47">
        <v>178550</v>
      </c>
      <c r="G13" s="83">
        <v>2.1371695376915074</v>
      </c>
      <c r="H13" s="82">
        <v>4010.952546</v>
      </c>
      <c r="I13" s="83">
        <v>363.510888255921</v>
      </c>
      <c r="J13" s="47">
        <v>724250</v>
      </c>
      <c r="K13" s="83">
        <v>4.648866924940617</v>
      </c>
      <c r="L13" s="82">
        <v>4335.877210746154</v>
      </c>
      <c r="M13" s="83">
        <v>327.7092283735953</v>
      </c>
    </row>
    <row r="14" spans="1:13" ht="15">
      <c r="A14" s="44" t="s">
        <v>7</v>
      </c>
      <c r="B14" s="49">
        <v>7224557</v>
      </c>
      <c r="C14" s="81">
        <v>100</v>
      </c>
      <c r="D14" s="78">
        <v>1577.1417782384617</v>
      </c>
      <c r="E14" s="81">
        <v>100</v>
      </c>
      <c r="F14" s="49">
        <v>8354508</v>
      </c>
      <c r="G14" s="81">
        <v>100</v>
      </c>
      <c r="H14" s="78">
        <v>1103.392683846154</v>
      </c>
      <c r="I14" s="81">
        <v>100</v>
      </c>
      <c r="J14" s="49">
        <v>15579065</v>
      </c>
      <c r="K14" s="81">
        <v>100</v>
      </c>
      <c r="L14" s="78">
        <v>1323.0866986153846</v>
      </c>
      <c r="M14" s="81">
        <v>100</v>
      </c>
    </row>
    <row r="15" spans="1:13" ht="56.25" customHeight="1">
      <c r="A15" s="569" t="s">
        <v>101</v>
      </c>
      <c r="B15" s="569"/>
      <c r="C15" s="569"/>
      <c r="D15" s="569"/>
      <c r="E15" s="569"/>
      <c r="F15" s="569"/>
      <c r="G15" s="569"/>
      <c r="H15" s="569"/>
      <c r="I15" s="569"/>
      <c r="J15" s="569"/>
      <c r="K15" s="569"/>
      <c r="L15" s="569"/>
      <c r="M15" s="570"/>
    </row>
  </sheetData>
  <sheetProtection/>
  <mergeCells count="22">
    <mergeCell ref="A15:M15"/>
    <mergeCell ref="B4:C4"/>
    <mergeCell ref="D4:E4"/>
    <mergeCell ref="F4:G4"/>
    <mergeCell ref="H4:I4"/>
    <mergeCell ref="J4:K4"/>
    <mergeCell ref="A1:M1"/>
    <mergeCell ref="J5:J6"/>
    <mergeCell ref="K5:K6"/>
    <mergeCell ref="M5:M6"/>
    <mergeCell ref="A2:M2"/>
    <mergeCell ref="B5:B6"/>
    <mergeCell ref="C5:C6"/>
    <mergeCell ref="E5:E6"/>
    <mergeCell ref="F5:F6"/>
    <mergeCell ref="G5:G6"/>
    <mergeCell ref="I5:I6"/>
    <mergeCell ref="A3:A6"/>
    <mergeCell ref="B3:E3"/>
    <mergeCell ref="F3:I3"/>
    <mergeCell ref="J3:M3"/>
    <mergeCell ref="L4:M4"/>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K1"/>
    </sheetView>
  </sheetViews>
  <sheetFormatPr defaultColWidth="9.140625" defaultRowHeight="15"/>
  <cols>
    <col min="1" max="1" width="16.57421875" style="0" customWidth="1"/>
  </cols>
  <sheetData>
    <row r="1" spans="1:11" ht="30.75" customHeight="1">
      <c r="A1" s="458" t="s">
        <v>107</v>
      </c>
      <c r="B1" s="458"/>
      <c r="C1" s="458"/>
      <c r="D1" s="458"/>
      <c r="E1" s="458"/>
      <c r="F1" s="458"/>
      <c r="G1" s="458"/>
      <c r="H1" s="458"/>
      <c r="I1" s="458"/>
      <c r="J1" s="458"/>
      <c r="K1" s="458"/>
    </row>
    <row r="2" spans="1:11" ht="33.75" customHeight="1">
      <c r="A2" s="571" t="s">
        <v>79</v>
      </c>
      <c r="B2" s="573" t="s">
        <v>80</v>
      </c>
      <c r="C2" s="573"/>
      <c r="D2" s="573"/>
      <c r="E2" s="573"/>
      <c r="F2" s="573"/>
      <c r="G2" s="573"/>
      <c r="H2" s="573"/>
      <c r="I2" s="573"/>
      <c r="J2" s="573"/>
      <c r="K2" s="14" t="s">
        <v>81</v>
      </c>
    </row>
    <row r="3" spans="1:11" ht="13.5" customHeight="1">
      <c r="A3" s="572"/>
      <c r="B3" s="62" t="s">
        <v>82</v>
      </c>
      <c r="C3" s="63" t="s">
        <v>83</v>
      </c>
      <c r="D3" s="63" t="s">
        <v>84</v>
      </c>
      <c r="E3" s="63" t="s">
        <v>85</v>
      </c>
      <c r="F3" s="63" t="s">
        <v>86</v>
      </c>
      <c r="G3" s="63" t="s">
        <v>87</v>
      </c>
      <c r="H3" s="63" t="s">
        <v>88</v>
      </c>
      <c r="I3" s="63" t="s">
        <v>89</v>
      </c>
      <c r="J3" s="63" t="s">
        <v>90</v>
      </c>
      <c r="K3" s="64" t="s">
        <v>2</v>
      </c>
    </row>
    <row r="4" spans="1:11" ht="15">
      <c r="A4" s="1" t="s">
        <v>19</v>
      </c>
      <c r="B4" s="55">
        <v>6847.44</v>
      </c>
      <c r="C4" s="55">
        <v>8549.16</v>
      </c>
      <c r="D4" s="55">
        <v>11291.67</v>
      </c>
      <c r="E4" s="55">
        <v>14240.07</v>
      </c>
      <c r="F4" s="55">
        <v>16573.96</v>
      </c>
      <c r="G4" s="55">
        <v>19068.53</v>
      </c>
      <c r="H4" s="55">
        <v>21129.42</v>
      </c>
      <c r="I4" s="55">
        <v>24897.34</v>
      </c>
      <c r="J4" s="55">
        <v>30995.579999999998</v>
      </c>
      <c r="K4" s="55">
        <v>32.86026786390137</v>
      </c>
    </row>
    <row r="5" spans="1:11" ht="15">
      <c r="A5" s="1" t="s">
        <v>91</v>
      </c>
      <c r="B5" s="55">
        <v>6705.27</v>
      </c>
      <c r="C5" s="55">
        <v>8630.5</v>
      </c>
      <c r="D5" s="55">
        <v>11781.705</v>
      </c>
      <c r="E5" s="55">
        <v>14768.585</v>
      </c>
      <c r="F5" s="55">
        <v>17419.284999999996</v>
      </c>
      <c r="G5" s="55">
        <v>19553.690000000002</v>
      </c>
      <c r="H5" s="55">
        <v>22433.254999999997</v>
      </c>
      <c r="I5" s="55">
        <v>26477.684999999998</v>
      </c>
      <c r="J5" s="55">
        <v>32468.670000000002</v>
      </c>
      <c r="K5" s="55">
        <v>32.74334036112533</v>
      </c>
    </row>
    <row r="6" spans="1:11" ht="15">
      <c r="A6" s="1" t="s">
        <v>21</v>
      </c>
      <c r="B6" s="55">
        <v>5981.17</v>
      </c>
      <c r="C6" s="55">
        <v>7783.8099999999995</v>
      </c>
      <c r="D6" s="55">
        <v>10304.515</v>
      </c>
      <c r="E6" s="55">
        <v>13517.920000000002</v>
      </c>
      <c r="F6" s="55">
        <v>16389.035000000003</v>
      </c>
      <c r="G6" s="55">
        <v>19534.32</v>
      </c>
      <c r="H6" s="55">
        <v>22340.175000000003</v>
      </c>
      <c r="I6" s="55">
        <v>26413.565</v>
      </c>
      <c r="J6" s="55">
        <v>32879.015</v>
      </c>
      <c r="K6" s="55">
        <v>35.944267436972474</v>
      </c>
    </row>
    <row r="7" spans="1:11" ht="15">
      <c r="A7" s="1" t="s">
        <v>20</v>
      </c>
      <c r="B7" s="55">
        <v>6617.65</v>
      </c>
      <c r="C7" s="55">
        <v>8547.99</v>
      </c>
      <c r="D7" s="55">
        <v>11550.11</v>
      </c>
      <c r="E7" s="55">
        <v>14514</v>
      </c>
      <c r="F7" s="55">
        <v>16896.82</v>
      </c>
      <c r="G7" s="55">
        <v>19487.52</v>
      </c>
      <c r="H7" s="55">
        <v>21655.66</v>
      </c>
      <c r="I7" s="55">
        <v>25583.16</v>
      </c>
      <c r="J7" s="55">
        <v>32287.84</v>
      </c>
      <c r="K7" s="55">
        <v>33.889157569621275</v>
      </c>
    </row>
    <row r="8" spans="1:11" ht="15">
      <c r="A8" s="20" t="s">
        <v>92</v>
      </c>
      <c r="B8" s="55">
        <v>6511.44</v>
      </c>
      <c r="C8" s="55">
        <v>7818.459999999999</v>
      </c>
      <c r="D8" s="55">
        <v>10096.06</v>
      </c>
      <c r="E8" s="55">
        <v>12841.92</v>
      </c>
      <c r="F8" s="55">
        <v>15542.539999999999</v>
      </c>
      <c r="G8" s="55">
        <v>18444.27</v>
      </c>
      <c r="H8" s="55">
        <v>20976.93</v>
      </c>
      <c r="I8" s="55">
        <v>25241.19</v>
      </c>
      <c r="J8" s="55">
        <v>31715.190000000002</v>
      </c>
      <c r="K8" s="55">
        <v>35.772460978932564</v>
      </c>
    </row>
    <row r="9" spans="1:11" ht="15">
      <c r="A9" s="1" t="s">
        <v>22</v>
      </c>
      <c r="B9" s="55">
        <v>6511.44</v>
      </c>
      <c r="C9" s="55">
        <v>8254.189999999999</v>
      </c>
      <c r="D9" s="55">
        <v>10292.15</v>
      </c>
      <c r="E9" s="55">
        <v>12949.3</v>
      </c>
      <c r="F9" s="55">
        <v>15145.91</v>
      </c>
      <c r="G9" s="55">
        <v>17469.66</v>
      </c>
      <c r="H9" s="55">
        <v>19704.1</v>
      </c>
      <c r="I9" s="55">
        <v>23332.4</v>
      </c>
      <c r="J9" s="55">
        <v>29230.890000000003</v>
      </c>
      <c r="K9" s="55">
        <v>33.38767674833174</v>
      </c>
    </row>
    <row r="10" spans="1:11" ht="15">
      <c r="A10" s="1" t="s">
        <v>93</v>
      </c>
      <c r="B10" s="55">
        <v>4913.349999999999</v>
      </c>
      <c r="C10" s="55">
        <v>7393.36</v>
      </c>
      <c r="D10" s="55">
        <v>10260.51</v>
      </c>
      <c r="E10" s="55">
        <v>13313.11</v>
      </c>
      <c r="F10" s="55">
        <v>15820.285</v>
      </c>
      <c r="G10" s="55">
        <v>18413.59</v>
      </c>
      <c r="H10" s="55">
        <v>20833.8</v>
      </c>
      <c r="I10" s="55">
        <v>24797.760000000002</v>
      </c>
      <c r="J10" s="55">
        <v>31154.5</v>
      </c>
      <c r="K10" s="55">
        <v>35.74387759256308</v>
      </c>
    </row>
    <row r="11" spans="1:11" ht="15">
      <c r="A11" s="1" t="s">
        <v>94</v>
      </c>
      <c r="B11" s="55">
        <v>6931.44</v>
      </c>
      <c r="C11" s="55">
        <v>8881.985</v>
      </c>
      <c r="D11" s="55">
        <v>11526.58</v>
      </c>
      <c r="E11" s="55">
        <v>14116.830000000002</v>
      </c>
      <c r="F11" s="55">
        <v>16340.99</v>
      </c>
      <c r="G11" s="55">
        <v>18759.91</v>
      </c>
      <c r="H11" s="55">
        <v>20934.940000000002</v>
      </c>
      <c r="I11" s="55">
        <v>24634.45</v>
      </c>
      <c r="J11" s="55">
        <v>30563.390000000003</v>
      </c>
      <c r="K11" s="55">
        <v>32.119933571222624</v>
      </c>
    </row>
    <row r="12" spans="1:11" ht="15">
      <c r="A12" s="1" t="s">
        <v>23</v>
      </c>
      <c r="B12" s="55">
        <v>6745.83</v>
      </c>
      <c r="C12" s="55">
        <v>8465.16</v>
      </c>
      <c r="D12" s="55">
        <v>10887.63</v>
      </c>
      <c r="E12" s="55">
        <v>13728.614999999998</v>
      </c>
      <c r="F12" s="55">
        <v>15993.130000000001</v>
      </c>
      <c r="G12" s="55">
        <v>18484.019999999997</v>
      </c>
      <c r="H12" s="55">
        <v>20837.085</v>
      </c>
      <c r="I12" s="55">
        <v>24751.48</v>
      </c>
      <c r="J12" s="55">
        <v>30981.274999999998</v>
      </c>
      <c r="K12" s="55">
        <v>33.37424451550524</v>
      </c>
    </row>
    <row r="13" spans="1:11" ht="15">
      <c r="A13" s="1" t="s">
        <v>24</v>
      </c>
      <c r="B13" s="55">
        <v>6088.55</v>
      </c>
      <c r="C13" s="55">
        <v>7904.2300000000005</v>
      </c>
      <c r="D13" s="55">
        <v>10402.079999999998</v>
      </c>
      <c r="E13" s="55">
        <v>13051.16</v>
      </c>
      <c r="F13" s="55">
        <v>15246.4</v>
      </c>
      <c r="G13" s="55">
        <v>17673.76</v>
      </c>
      <c r="H13" s="55">
        <v>20345.809999999998</v>
      </c>
      <c r="I13" s="55">
        <v>24204.57</v>
      </c>
      <c r="J13" s="55">
        <v>29792.619999999995</v>
      </c>
      <c r="K13" s="55">
        <v>34.182288253161715</v>
      </c>
    </row>
    <row r="14" spans="1:11" ht="15">
      <c r="A14" s="1" t="s">
        <v>25</v>
      </c>
      <c r="B14" s="55">
        <v>3722.63</v>
      </c>
      <c r="C14" s="55">
        <v>6931.44</v>
      </c>
      <c r="D14" s="55">
        <v>8660.6</v>
      </c>
      <c r="E14" s="55">
        <v>10998.52</v>
      </c>
      <c r="F14" s="55">
        <v>13593.320000000002</v>
      </c>
      <c r="G14" s="55">
        <v>15877.46</v>
      </c>
      <c r="H14" s="55">
        <v>18586.59</v>
      </c>
      <c r="I14" s="55">
        <v>21865.999999999996</v>
      </c>
      <c r="J14" s="55">
        <v>27782.17</v>
      </c>
      <c r="K14" s="55">
        <v>37.13526092200716</v>
      </c>
    </row>
    <row r="15" spans="1:11" ht="15">
      <c r="A15" s="1" t="s">
        <v>26</v>
      </c>
      <c r="B15" s="55">
        <v>5813.21</v>
      </c>
      <c r="C15" s="55">
        <v>7637.5</v>
      </c>
      <c r="D15" s="55">
        <v>9808.96</v>
      </c>
      <c r="E15" s="55">
        <v>13033.02</v>
      </c>
      <c r="F15" s="55">
        <v>16151.329999999998</v>
      </c>
      <c r="G15" s="55">
        <v>19534.32</v>
      </c>
      <c r="H15" s="55">
        <v>23418.010000000002</v>
      </c>
      <c r="I15" s="55">
        <v>28743.65</v>
      </c>
      <c r="J15" s="55">
        <v>37601.46</v>
      </c>
      <c r="K15" s="55">
        <v>40.35611133156836</v>
      </c>
    </row>
    <row r="16" spans="1:11" ht="15">
      <c r="A16" s="1" t="s">
        <v>27</v>
      </c>
      <c r="B16" s="55">
        <v>3625.8300000000004</v>
      </c>
      <c r="C16" s="55">
        <v>6586.97</v>
      </c>
      <c r="D16" s="55">
        <v>7934.779999999999</v>
      </c>
      <c r="E16" s="55">
        <v>9984.779999999999</v>
      </c>
      <c r="F16" s="55">
        <v>12284.609999999999</v>
      </c>
      <c r="G16" s="55">
        <v>14901.64</v>
      </c>
      <c r="H16" s="55">
        <v>17916.21</v>
      </c>
      <c r="I16" s="55">
        <v>21675.47</v>
      </c>
      <c r="J16" s="55">
        <v>28151.5</v>
      </c>
      <c r="K16" s="55">
        <v>39.1666298123544</v>
      </c>
    </row>
    <row r="17" spans="1:11" ht="15">
      <c r="A17" s="1" t="s">
        <v>28</v>
      </c>
      <c r="B17" s="55">
        <v>1669.46</v>
      </c>
      <c r="C17" s="55">
        <v>5753.83</v>
      </c>
      <c r="D17" s="55">
        <v>7015.44</v>
      </c>
      <c r="E17" s="55">
        <v>8388.560000000001</v>
      </c>
      <c r="F17" s="55">
        <v>10417.68</v>
      </c>
      <c r="G17" s="55">
        <v>12733.565</v>
      </c>
      <c r="H17" s="55">
        <v>15945.375</v>
      </c>
      <c r="I17" s="55">
        <v>19553.559999999998</v>
      </c>
      <c r="J17" s="55">
        <v>26406.51</v>
      </c>
      <c r="K17" s="55">
        <v>42.017082778079306</v>
      </c>
    </row>
    <row r="18" spans="1:11" ht="15">
      <c r="A18" s="1" t="s">
        <v>29</v>
      </c>
      <c r="B18" s="55">
        <v>3760.12</v>
      </c>
      <c r="C18" s="55">
        <v>6666.32</v>
      </c>
      <c r="D18" s="55">
        <v>8133.17</v>
      </c>
      <c r="E18" s="55">
        <v>9808.96</v>
      </c>
      <c r="F18" s="55">
        <v>11997.115000000002</v>
      </c>
      <c r="G18" s="55">
        <v>14755.609999999999</v>
      </c>
      <c r="H18" s="55">
        <v>18268.22</v>
      </c>
      <c r="I18" s="55">
        <v>22432.41</v>
      </c>
      <c r="J18" s="55">
        <v>29263.910000000003</v>
      </c>
      <c r="K18" s="55">
        <v>38.50483556701687</v>
      </c>
    </row>
    <row r="19" spans="1:11" ht="15">
      <c r="A19" s="1" t="s">
        <v>30</v>
      </c>
      <c r="B19" s="55">
        <v>4351.49</v>
      </c>
      <c r="C19" s="55">
        <v>6931.44</v>
      </c>
      <c r="D19" s="55">
        <v>8465.16</v>
      </c>
      <c r="E19" s="55">
        <v>10418.199999999999</v>
      </c>
      <c r="F19" s="55">
        <v>12749.23</v>
      </c>
      <c r="G19" s="55">
        <v>15284.88</v>
      </c>
      <c r="H19" s="55">
        <v>18627.309999999998</v>
      </c>
      <c r="I19" s="55">
        <v>22358.9</v>
      </c>
      <c r="J19" s="55">
        <v>28344.809999999998</v>
      </c>
      <c r="K19" s="55">
        <v>36.46876526078401</v>
      </c>
    </row>
    <row r="20" spans="1:11" ht="15">
      <c r="A20" s="1" t="s">
        <v>31</v>
      </c>
      <c r="B20" s="55">
        <v>4481.75</v>
      </c>
      <c r="C20" s="55">
        <v>6931.44</v>
      </c>
      <c r="D20" s="55">
        <v>8031.779999999999</v>
      </c>
      <c r="E20" s="55">
        <v>9808.96</v>
      </c>
      <c r="F20" s="55">
        <v>11434.41</v>
      </c>
      <c r="G20" s="55">
        <v>14130.91</v>
      </c>
      <c r="H20" s="55">
        <v>16782.29</v>
      </c>
      <c r="I20" s="55">
        <v>20367.36</v>
      </c>
      <c r="J20" s="55">
        <v>26675.61</v>
      </c>
      <c r="K20" s="55">
        <v>36.1446927043889</v>
      </c>
    </row>
    <row r="21" spans="1:11" ht="15">
      <c r="A21" s="1" t="s">
        <v>32</v>
      </c>
      <c r="B21" s="55">
        <v>3625.8300000000004</v>
      </c>
      <c r="C21" s="55">
        <v>6048.84</v>
      </c>
      <c r="D21" s="55">
        <v>7260.37</v>
      </c>
      <c r="E21" s="55">
        <v>9180.275</v>
      </c>
      <c r="F21" s="55">
        <v>11223.615000000002</v>
      </c>
      <c r="G21" s="55">
        <v>14084.46</v>
      </c>
      <c r="H21" s="55">
        <v>16811.145</v>
      </c>
      <c r="I21" s="55">
        <v>20729.155</v>
      </c>
      <c r="J21" s="55">
        <v>27093.690000000002</v>
      </c>
      <c r="K21" s="55">
        <v>39.641642932969624</v>
      </c>
    </row>
    <row r="22" spans="1:11" ht="15">
      <c r="A22" s="1" t="s">
        <v>33</v>
      </c>
      <c r="B22" s="55">
        <v>3760.12</v>
      </c>
      <c r="C22" s="55">
        <v>6511.44</v>
      </c>
      <c r="D22" s="55">
        <v>7941.7</v>
      </c>
      <c r="E22" s="55">
        <v>9375.99</v>
      </c>
      <c r="F22" s="55">
        <v>11465.48</v>
      </c>
      <c r="G22" s="55">
        <v>14184.5</v>
      </c>
      <c r="H22" s="55">
        <v>17282.2</v>
      </c>
      <c r="I22" s="55">
        <v>21545.55</v>
      </c>
      <c r="J22" s="55">
        <v>28598.05</v>
      </c>
      <c r="K22" s="55">
        <v>39.448448727003225</v>
      </c>
    </row>
    <row r="23" spans="1:11" ht="15">
      <c r="A23" s="1" t="s">
        <v>34</v>
      </c>
      <c r="B23" s="55">
        <v>4734.08</v>
      </c>
      <c r="C23" s="55">
        <v>7086.32</v>
      </c>
      <c r="D23" s="55">
        <v>8633.16</v>
      </c>
      <c r="E23" s="55">
        <v>10946.52</v>
      </c>
      <c r="F23" s="55">
        <v>13893.27</v>
      </c>
      <c r="G23" s="55">
        <v>16467.04</v>
      </c>
      <c r="H23" s="55">
        <v>19534.32</v>
      </c>
      <c r="I23" s="55">
        <v>23543</v>
      </c>
      <c r="J23" s="55">
        <v>29475.420000000002</v>
      </c>
      <c r="K23" s="55">
        <v>36.09437555969498</v>
      </c>
    </row>
    <row r="24" spans="1:11" ht="15">
      <c r="A24" s="56" t="s">
        <v>95</v>
      </c>
      <c r="B24" s="57">
        <v>5813.21</v>
      </c>
      <c r="C24" s="57">
        <v>7333.43</v>
      </c>
      <c r="D24" s="57">
        <v>9761.050000000001</v>
      </c>
      <c r="E24" s="57">
        <v>12250.419999999998</v>
      </c>
      <c r="F24" s="57">
        <v>14824.419999999998</v>
      </c>
      <c r="G24" s="57">
        <v>17550.13</v>
      </c>
      <c r="H24" s="57">
        <v>20193.42</v>
      </c>
      <c r="I24" s="57">
        <v>24349.07</v>
      </c>
      <c r="J24" s="57">
        <v>30821.440000000002</v>
      </c>
      <c r="K24" s="57">
        <v>36.21413659465193</v>
      </c>
    </row>
    <row r="25" spans="1:11" ht="15">
      <c r="A25" s="1" t="s">
        <v>15</v>
      </c>
      <c r="B25" s="55">
        <v>6532.76</v>
      </c>
      <c r="C25" s="55">
        <v>8465.16</v>
      </c>
      <c r="D25" s="55">
        <v>11004.24</v>
      </c>
      <c r="E25" s="55">
        <v>13993.460000000001</v>
      </c>
      <c r="F25" s="55">
        <v>16340.99</v>
      </c>
      <c r="G25" s="55">
        <v>18884.32</v>
      </c>
      <c r="H25" s="55">
        <v>21097.83</v>
      </c>
      <c r="I25" s="55">
        <v>24974.82</v>
      </c>
      <c r="J25" s="55">
        <v>31269.940000000002</v>
      </c>
      <c r="K25" s="55">
        <v>33.69479025789445</v>
      </c>
    </row>
    <row r="26" spans="1:11" ht="15">
      <c r="A26" s="1" t="s">
        <v>16</v>
      </c>
      <c r="B26" s="55">
        <v>6036.81</v>
      </c>
      <c r="C26" s="55">
        <v>7825.220000000001</v>
      </c>
      <c r="D26" s="55">
        <v>10093.28</v>
      </c>
      <c r="E26" s="55">
        <v>12980.279999999999</v>
      </c>
      <c r="F26" s="55">
        <v>15516.019999999999</v>
      </c>
      <c r="G26" s="55">
        <v>18374.33</v>
      </c>
      <c r="H26" s="55">
        <v>21287.18</v>
      </c>
      <c r="I26" s="55">
        <v>25879.88</v>
      </c>
      <c r="J26" s="55">
        <v>33249.58</v>
      </c>
      <c r="K26" s="55">
        <v>37.528351827173154</v>
      </c>
    </row>
    <row r="27" spans="1:11" ht="20.25" customHeight="1">
      <c r="A27" s="17" t="s">
        <v>50</v>
      </c>
      <c r="B27" s="55">
        <v>3760.12</v>
      </c>
      <c r="C27" s="55">
        <v>6666.32</v>
      </c>
      <c r="D27" s="55">
        <v>8221.98</v>
      </c>
      <c r="E27" s="55">
        <v>9808.96</v>
      </c>
      <c r="F27" s="55">
        <v>11977.94</v>
      </c>
      <c r="G27" s="55">
        <v>14598</v>
      </c>
      <c r="H27" s="55">
        <v>17926.350000000002</v>
      </c>
      <c r="I27" s="55">
        <v>21986.51</v>
      </c>
      <c r="J27" s="55">
        <v>28518.619999999995</v>
      </c>
      <c r="K27" s="55">
        <v>38.26525409689893</v>
      </c>
    </row>
    <row r="28" spans="1:11" ht="54" customHeight="1">
      <c r="A28" s="562" t="s">
        <v>103</v>
      </c>
      <c r="B28" s="562"/>
      <c r="C28" s="562"/>
      <c r="D28" s="562"/>
      <c r="E28" s="562"/>
      <c r="F28" s="562"/>
      <c r="G28" s="562"/>
      <c r="H28" s="562"/>
      <c r="I28" s="562"/>
      <c r="J28" s="562"/>
      <c r="K28" s="562"/>
    </row>
  </sheetData>
  <sheetProtection/>
  <mergeCells count="4">
    <mergeCell ref="A28:K28"/>
    <mergeCell ref="A1:K1"/>
    <mergeCell ref="A2:A3"/>
    <mergeCell ref="B2:J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IV65536"/>
    </sheetView>
  </sheetViews>
  <sheetFormatPr defaultColWidth="9.140625" defaultRowHeight="15"/>
  <cols>
    <col min="1" max="1" width="16.57421875" style="0" customWidth="1"/>
  </cols>
  <sheetData>
    <row r="1" spans="1:7" ht="25.5" customHeight="1">
      <c r="A1" s="465" t="s">
        <v>141</v>
      </c>
      <c r="B1" s="465"/>
      <c r="C1" s="465"/>
      <c r="D1" s="465"/>
      <c r="E1" s="465"/>
      <c r="F1" s="465"/>
      <c r="G1" s="465"/>
    </row>
    <row r="2" spans="1:7" ht="15">
      <c r="A2" s="1"/>
      <c r="B2" s="1"/>
      <c r="C2" s="1"/>
      <c r="D2" s="1"/>
      <c r="E2" s="1"/>
      <c r="F2" s="1"/>
      <c r="G2" s="172"/>
    </row>
    <row r="3" spans="1:7" ht="51">
      <c r="A3" s="92" t="s">
        <v>0</v>
      </c>
      <c r="B3" s="92" t="s">
        <v>1</v>
      </c>
      <c r="C3" s="68" t="s">
        <v>2</v>
      </c>
      <c r="D3" s="92" t="s">
        <v>14</v>
      </c>
      <c r="E3" s="68" t="s">
        <v>2</v>
      </c>
      <c r="F3" s="92" t="s">
        <v>114</v>
      </c>
      <c r="G3" s="13" t="s">
        <v>3</v>
      </c>
    </row>
    <row r="4" spans="1:7" ht="15">
      <c r="A4" s="461"/>
      <c r="B4" s="462"/>
      <c r="C4" s="462"/>
      <c r="D4" s="462"/>
      <c r="E4" s="462"/>
      <c r="F4" s="462"/>
      <c r="G4" s="463"/>
    </row>
    <row r="5" spans="1:7" ht="15">
      <c r="A5" s="15"/>
      <c r="B5" s="458" t="s">
        <v>142</v>
      </c>
      <c r="C5" s="458"/>
      <c r="D5" s="458"/>
      <c r="E5" s="458"/>
      <c r="F5" s="458"/>
      <c r="G5" s="459"/>
    </row>
    <row r="6" spans="1:10" ht="15" customHeight="1">
      <c r="A6" s="15" t="s">
        <v>115</v>
      </c>
      <c r="B6" s="10">
        <v>4058976</v>
      </c>
      <c r="C6" s="150">
        <v>22.49</v>
      </c>
      <c r="D6" s="151">
        <v>83871.7864</v>
      </c>
      <c r="E6" s="150">
        <v>43.67</v>
      </c>
      <c r="F6" s="152">
        <v>1589.4836</v>
      </c>
      <c r="G6" s="137">
        <v>193.18064673342678</v>
      </c>
      <c r="I6" s="10"/>
      <c r="J6" s="173"/>
    </row>
    <row r="7" spans="1:10" ht="15">
      <c r="A7" s="15" t="s">
        <v>138</v>
      </c>
      <c r="B7" s="10">
        <v>5332019</v>
      </c>
      <c r="C7" s="150">
        <v>29.55</v>
      </c>
      <c r="D7" s="151">
        <v>49879.0901</v>
      </c>
      <c r="E7" s="150">
        <v>25.97</v>
      </c>
      <c r="F7" s="152">
        <v>719.5873</v>
      </c>
      <c r="G7" s="137">
        <v>87.45629083254485</v>
      </c>
      <c r="I7" s="10"/>
      <c r="J7" s="173"/>
    </row>
    <row r="8" spans="1:10" ht="14.25">
      <c r="A8" s="15" t="s">
        <v>5</v>
      </c>
      <c r="B8" s="10">
        <v>1130573</v>
      </c>
      <c r="C8" s="150">
        <v>6.27</v>
      </c>
      <c r="D8" s="151">
        <v>9536.9463</v>
      </c>
      <c r="E8" s="150">
        <v>4.97</v>
      </c>
      <c r="F8" s="152">
        <v>648.8845</v>
      </c>
      <c r="G8" s="137">
        <v>78.86330338060505</v>
      </c>
      <c r="I8" s="10"/>
      <c r="J8" s="173"/>
    </row>
    <row r="9" spans="1:10" ht="15">
      <c r="A9" s="15" t="s">
        <v>6</v>
      </c>
      <c r="B9" s="10">
        <v>3791027</v>
      </c>
      <c r="C9" s="150">
        <v>21.01</v>
      </c>
      <c r="D9" s="151">
        <v>29420.354</v>
      </c>
      <c r="E9" s="150">
        <v>15.32</v>
      </c>
      <c r="F9" s="152">
        <v>596.9633</v>
      </c>
      <c r="G9" s="137">
        <v>72.55297026664552</v>
      </c>
      <c r="I9" s="10"/>
      <c r="J9" s="173"/>
    </row>
    <row r="10" spans="1:10" ht="25.5">
      <c r="A10" s="15" t="s">
        <v>139</v>
      </c>
      <c r="B10" s="10">
        <v>845824</v>
      </c>
      <c r="C10" s="150">
        <v>4.69</v>
      </c>
      <c r="D10" s="151">
        <v>4608.9682</v>
      </c>
      <c r="E10" s="150">
        <v>2.4</v>
      </c>
      <c r="F10" s="152">
        <v>419.1605</v>
      </c>
      <c r="G10" s="137">
        <v>50.943398519561036</v>
      </c>
      <c r="I10" s="10"/>
      <c r="J10" s="173"/>
    </row>
    <row r="11" spans="1:10" ht="25.5">
      <c r="A11" s="15" t="s">
        <v>140</v>
      </c>
      <c r="B11" s="10">
        <v>2885802</v>
      </c>
      <c r="C11" s="150">
        <v>15.99</v>
      </c>
      <c r="D11" s="151">
        <v>14726.9837</v>
      </c>
      <c r="E11" s="150">
        <v>7.67</v>
      </c>
      <c r="F11" s="152">
        <v>418.2342</v>
      </c>
      <c r="G11" s="137">
        <v>50.830819042132525</v>
      </c>
      <c r="I11" s="10"/>
      <c r="J11" s="173"/>
    </row>
    <row r="12" spans="1:10" ht="15">
      <c r="A12" s="16" t="s">
        <v>7</v>
      </c>
      <c r="B12" s="154">
        <v>18044221</v>
      </c>
      <c r="C12" s="155">
        <v>100</v>
      </c>
      <c r="D12" s="156">
        <v>192044.1291</v>
      </c>
      <c r="E12" s="155">
        <v>100</v>
      </c>
      <c r="F12" s="157">
        <v>822.7965</v>
      </c>
      <c r="G12" s="174">
        <v>100</v>
      </c>
      <c r="I12" s="154"/>
      <c r="J12" s="173"/>
    </row>
    <row r="13" spans="1:7" ht="15">
      <c r="A13" s="16"/>
      <c r="B13" s="154"/>
      <c r="C13" s="155"/>
      <c r="D13" s="156"/>
      <c r="E13" s="155"/>
      <c r="F13" s="157"/>
      <c r="G13" s="175"/>
    </row>
    <row r="14" spans="1:7" ht="15">
      <c r="A14" s="15"/>
      <c r="B14" s="458" t="s">
        <v>143</v>
      </c>
      <c r="C14" s="458"/>
      <c r="D14" s="458"/>
      <c r="E14" s="458"/>
      <c r="F14" s="458"/>
      <c r="G14" s="459"/>
    </row>
    <row r="15" spans="1:7" ht="14.25">
      <c r="A15" s="15" t="s">
        <v>115</v>
      </c>
      <c r="B15" s="10">
        <v>2571904</v>
      </c>
      <c r="C15" s="150">
        <v>29.11</v>
      </c>
      <c r="D15" s="151">
        <v>54596.0217</v>
      </c>
      <c r="E15" s="150">
        <v>51.53</v>
      </c>
      <c r="F15" s="152">
        <v>1632.9124</v>
      </c>
      <c r="G15" s="137">
        <v>198.45884128092425</v>
      </c>
    </row>
    <row r="16" spans="1:7" ht="15">
      <c r="A16" s="15" t="s">
        <v>138</v>
      </c>
      <c r="B16" s="10">
        <v>2787975</v>
      </c>
      <c r="C16" s="150">
        <v>31.55</v>
      </c>
      <c r="D16" s="151">
        <v>25893.8652</v>
      </c>
      <c r="E16" s="150">
        <v>24.44</v>
      </c>
      <c r="F16" s="152">
        <v>714.4382</v>
      </c>
      <c r="G16" s="137">
        <v>86.83048603147924</v>
      </c>
    </row>
    <row r="17" spans="1:7" ht="14.25">
      <c r="A17" s="15" t="s">
        <v>5</v>
      </c>
      <c r="B17" s="10">
        <v>353795</v>
      </c>
      <c r="C17" s="150">
        <v>4</v>
      </c>
      <c r="D17" s="151">
        <v>3294.5183</v>
      </c>
      <c r="E17" s="150">
        <v>3.11</v>
      </c>
      <c r="F17" s="152">
        <v>716.3032</v>
      </c>
      <c r="G17" s="137">
        <v>87.05715204184752</v>
      </c>
    </row>
    <row r="18" spans="1:7" ht="15">
      <c r="A18" s="15" t="s">
        <v>6</v>
      </c>
      <c r="B18" s="10">
        <v>1903102</v>
      </c>
      <c r="C18" s="150">
        <v>21.54</v>
      </c>
      <c r="D18" s="151">
        <v>15734.3624</v>
      </c>
      <c r="E18" s="150">
        <v>14.85</v>
      </c>
      <c r="F18" s="152">
        <v>635.9804</v>
      </c>
      <c r="G18" s="137">
        <v>77.29498120130555</v>
      </c>
    </row>
    <row r="19" spans="1:7" ht="25.5">
      <c r="A19" s="15" t="s">
        <v>139</v>
      </c>
      <c r="B19" s="10">
        <v>215041</v>
      </c>
      <c r="C19" s="150">
        <v>2.43</v>
      </c>
      <c r="D19" s="151">
        <v>1205.3328</v>
      </c>
      <c r="E19" s="150">
        <v>1.14</v>
      </c>
      <c r="F19" s="152">
        <v>431.1639</v>
      </c>
      <c r="G19" s="137">
        <v>52.402252561842445</v>
      </c>
    </row>
    <row r="20" spans="1:7" ht="25.5">
      <c r="A20" s="15" t="s">
        <v>140</v>
      </c>
      <c r="B20" s="10">
        <v>1004698</v>
      </c>
      <c r="C20" s="150">
        <v>11.37</v>
      </c>
      <c r="D20" s="151">
        <v>5217.6641</v>
      </c>
      <c r="E20" s="150">
        <v>4.93</v>
      </c>
      <c r="F20" s="152">
        <v>426.7944</v>
      </c>
      <c r="G20" s="137">
        <v>51.87119779921281</v>
      </c>
    </row>
    <row r="21" spans="1:7" ht="15">
      <c r="A21" s="16" t="s">
        <v>7</v>
      </c>
      <c r="B21" s="154">
        <v>8836515</v>
      </c>
      <c r="C21" s="155">
        <v>100</v>
      </c>
      <c r="D21" s="156">
        <v>105941.7647</v>
      </c>
      <c r="E21" s="155">
        <v>100</v>
      </c>
      <c r="F21" s="157">
        <v>925.343</v>
      </c>
      <c r="G21" s="174">
        <v>112.46316677331514</v>
      </c>
    </row>
    <row r="22" spans="1:7" ht="15">
      <c r="A22" s="16"/>
      <c r="B22" s="154"/>
      <c r="C22" s="155"/>
      <c r="D22" s="156"/>
      <c r="E22" s="155"/>
      <c r="F22" s="157"/>
      <c r="G22" s="175"/>
    </row>
    <row r="23" spans="1:7" ht="15">
      <c r="A23" s="15"/>
      <c r="B23" s="458" t="s">
        <v>144</v>
      </c>
      <c r="C23" s="458"/>
      <c r="D23" s="458"/>
      <c r="E23" s="458"/>
      <c r="F23" s="458"/>
      <c r="G23" s="459"/>
    </row>
    <row r="24" spans="1:7" ht="14.25">
      <c r="A24" s="15" t="s">
        <v>115</v>
      </c>
      <c r="B24" s="10">
        <v>745226</v>
      </c>
      <c r="C24" s="150">
        <v>21.05</v>
      </c>
      <c r="D24" s="151">
        <v>16159.1279</v>
      </c>
      <c r="E24" s="150">
        <v>41.97</v>
      </c>
      <c r="F24" s="152">
        <v>1667.9636</v>
      </c>
      <c r="G24" s="137">
        <v>202.71884967911262</v>
      </c>
    </row>
    <row r="25" spans="1:7" ht="15">
      <c r="A25" s="15" t="s">
        <v>138</v>
      </c>
      <c r="B25" s="10">
        <v>1069581</v>
      </c>
      <c r="C25" s="150">
        <v>30.22</v>
      </c>
      <c r="D25" s="151">
        <v>10619.6529</v>
      </c>
      <c r="E25" s="150">
        <v>27.58</v>
      </c>
      <c r="F25" s="152">
        <v>763.7536</v>
      </c>
      <c r="G25" s="137">
        <v>92.824118721944</v>
      </c>
    </row>
    <row r="26" spans="1:7" ht="14.25">
      <c r="A26" s="15" t="s">
        <v>5</v>
      </c>
      <c r="B26" s="10">
        <v>234552</v>
      </c>
      <c r="C26" s="150">
        <v>6.63</v>
      </c>
      <c r="D26" s="151">
        <v>2017.3528</v>
      </c>
      <c r="E26" s="150">
        <v>5.24</v>
      </c>
      <c r="F26" s="152">
        <v>661.6059</v>
      </c>
      <c r="G26" s="137">
        <v>80.40942079845989</v>
      </c>
    </row>
    <row r="27" spans="1:7" ht="15">
      <c r="A27" s="15" t="s">
        <v>6</v>
      </c>
      <c r="B27" s="10">
        <v>730370</v>
      </c>
      <c r="C27" s="150">
        <v>20.64</v>
      </c>
      <c r="D27" s="151">
        <v>5716.0112</v>
      </c>
      <c r="E27" s="150">
        <v>14.84</v>
      </c>
      <c r="F27" s="152">
        <v>602.0143</v>
      </c>
      <c r="G27" s="137">
        <v>73.16685231402906</v>
      </c>
    </row>
    <row r="28" spans="1:7" ht="25.5">
      <c r="A28" s="15" t="s">
        <v>139</v>
      </c>
      <c r="B28" s="10">
        <v>168622</v>
      </c>
      <c r="C28" s="150">
        <v>4.76</v>
      </c>
      <c r="D28" s="151">
        <v>943.6037</v>
      </c>
      <c r="E28" s="150">
        <v>2.45</v>
      </c>
      <c r="F28" s="152">
        <v>430.4593</v>
      </c>
      <c r="G28" s="137">
        <v>52.316617778515095</v>
      </c>
    </row>
    <row r="29" spans="1:7" ht="25.5">
      <c r="A29" s="15" t="s">
        <v>140</v>
      </c>
      <c r="B29" s="10">
        <v>591098</v>
      </c>
      <c r="C29" s="150">
        <v>16.7</v>
      </c>
      <c r="D29" s="151">
        <v>3049.835</v>
      </c>
      <c r="E29" s="150">
        <v>7.92</v>
      </c>
      <c r="F29" s="152">
        <v>423.7933</v>
      </c>
      <c r="G29" s="137">
        <v>51.50645390445875</v>
      </c>
    </row>
    <row r="30" spans="1:7" ht="15">
      <c r="A30" s="16" t="s">
        <v>7</v>
      </c>
      <c r="B30" s="154">
        <v>3539449</v>
      </c>
      <c r="C30" s="155">
        <v>100</v>
      </c>
      <c r="D30" s="156">
        <v>38505.5837</v>
      </c>
      <c r="E30" s="155">
        <v>100</v>
      </c>
      <c r="F30" s="157">
        <v>841.3368</v>
      </c>
      <c r="G30" s="174">
        <v>102.25332752387742</v>
      </c>
    </row>
    <row r="31" spans="1:7" ht="15">
      <c r="A31" s="15"/>
      <c r="B31" s="17"/>
      <c r="C31" s="17"/>
      <c r="D31" s="17"/>
      <c r="E31" s="17"/>
      <c r="F31" s="17"/>
      <c r="G31" s="176"/>
    </row>
    <row r="32" spans="1:7" ht="15">
      <c r="A32" s="15"/>
      <c r="B32" s="458" t="s">
        <v>145</v>
      </c>
      <c r="C32" s="458"/>
      <c r="D32" s="458"/>
      <c r="E32" s="458"/>
      <c r="F32" s="458"/>
      <c r="G32" s="459"/>
    </row>
    <row r="33" spans="1:7" ht="14.25">
      <c r="A33" s="15" t="s">
        <v>115</v>
      </c>
      <c r="B33" s="10">
        <v>741846</v>
      </c>
      <c r="C33" s="150">
        <v>13.09</v>
      </c>
      <c r="D33" s="151">
        <v>13116.6367</v>
      </c>
      <c r="E33" s="150">
        <v>27.56</v>
      </c>
      <c r="F33" s="152">
        <v>1360.0829</v>
      </c>
      <c r="G33" s="137">
        <v>165.3000346987378</v>
      </c>
    </row>
    <row r="34" spans="1:7" ht="14.25">
      <c r="A34" s="15" t="s">
        <v>138</v>
      </c>
      <c r="B34" s="10">
        <v>1474463</v>
      </c>
      <c r="C34" s="150">
        <v>26.01</v>
      </c>
      <c r="D34" s="151">
        <v>13365.572</v>
      </c>
      <c r="E34" s="150">
        <v>28.08</v>
      </c>
      <c r="F34" s="152">
        <v>697.285</v>
      </c>
      <c r="G34" s="137">
        <v>84.74574211241782</v>
      </c>
    </row>
    <row r="35" spans="1:7" ht="14.25">
      <c r="A35" s="15" t="s">
        <v>5</v>
      </c>
      <c r="B35" s="10">
        <v>542226</v>
      </c>
      <c r="C35" s="150">
        <v>9.57</v>
      </c>
      <c r="D35" s="151">
        <v>4225.0752</v>
      </c>
      <c r="E35" s="150">
        <v>8.88</v>
      </c>
      <c r="F35" s="152">
        <v>599.3917</v>
      </c>
      <c r="G35" s="137">
        <v>72.84811007338996</v>
      </c>
    </row>
    <row r="36" spans="1:7" ht="14.25">
      <c r="A36" s="15" t="s">
        <v>6</v>
      </c>
      <c r="B36" s="10">
        <v>1157555</v>
      </c>
      <c r="C36" s="150">
        <v>20.42</v>
      </c>
      <c r="D36" s="151">
        <v>7969.9803</v>
      </c>
      <c r="E36" s="150">
        <v>16.74</v>
      </c>
      <c r="F36" s="152">
        <v>529.6296</v>
      </c>
      <c r="G36" s="137">
        <v>64.3694522278595</v>
      </c>
    </row>
    <row r="37" spans="1:7" ht="26.25">
      <c r="A37" s="15" t="s">
        <v>139</v>
      </c>
      <c r="B37" s="10">
        <v>462161</v>
      </c>
      <c r="C37" s="150">
        <v>8.15</v>
      </c>
      <c r="D37" s="151">
        <v>2460.0316</v>
      </c>
      <c r="E37" s="150">
        <v>5.17</v>
      </c>
      <c r="F37" s="152">
        <v>409.453</v>
      </c>
      <c r="G37" s="137">
        <v>49.76358066666545</v>
      </c>
    </row>
    <row r="38" spans="1:7" ht="26.25">
      <c r="A38" s="15" t="s">
        <v>140</v>
      </c>
      <c r="B38" s="10">
        <v>1290006</v>
      </c>
      <c r="C38" s="150">
        <v>22.76</v>
      </c>
      <c r="D38" s="151">
        <v>6459.4845</v>
      </c>
      <c r="E38" s="150">
        <v>13.57</v>
      </c>
      <c r="F38" s="152">
        <v>409.0199</v>
      </c>
      <c r="G38" s="137">
        <v>49.710943106831394</v>
      </c>
    </row>
    <row r="39" spans="1:7" ht="14.25">
      <c r="A39" s="18" t="s">
        <v>7</v>
      </c>
      <c r="B39" s="177">
        <v>5668257</v>
      </c>
      <c r="C39" s="178">
        <v>100</v>
      </c>
      <c r="D39" s="179">
        <v>47596.7806</v>
      </c>
      <c r="E39" s="178">
        <v>100</v>
      </c>
      <c r="F39" s="180">
        <v>651.3546</v>
      </c>
      <c r="G39" s="181">
        <v>79.1635112691899</v>
      </c>
    </row>
    <row r="40" spans="1:7" ht="14.25">
      <c r="A40" s="469" t="s">
        <v>119</v>
      </c>
      <c r="B40" s="469"/>
      <c r="C40" s="469"/>
      <c r="D40" s="469"/>
      <c r="E40" s="469"/>
      <c r="F40" s="469"/>
      <c r="G40" s="469"/>
    </row>
  </sheetData>
  <sheetProtection/>
  <mergeCells count="7">
    <mergeCell ref="A40:G40"/>
    <mergeCell ref="A1:G1"/>
    <mergeCell ref="A4:G4"/>
    <mergeCell ref="B5:G5"/>
    <mergeCell ref="B14:G14"/>
    <mergeCell ref="B23:G23"/>
    <mergeCell ref="B32:G3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IV65536"/>
    </sheetView>
  </sheetViews>
  <sheetFormatPr defaultColWidth="9.140625" defaultRowHeight="15"/>
  <cols>
    <col min="1" max="1" width="17.00390625" style="0" customWidth="1"/>
  </cols>
  <sheetData>
    <row r="1" spans="1:7" ht="30" customHeight="1">
      <c r="A1" s="465" t="s">
        <v>146</v>
      </c>
      <c r="B1" s="465"/>
      <c r="C1" s="465"/>
      <c r="D1" s="465"/>
      <c r="E1" s="465"/>
      <c r="F1" s="465"/>
      <c r="G1" s="465"/>
    </row>
    <row r="2" spans="1:7" ht="15">
      <c r="A2" s="460"/>
      <c r="B2" s="460"/>
      <c r="C2" s="460"/>
      <c r="D2" s="460"/>
      <c r="E2" s="460"/>
      <c r="F2" s="460"/>
      <c r="G2" s="460"/>
    </row>
    <row r="3" spans="1:7" ht="51">
      <c r="A3" s="92" t="s">
        <v>147</v>
      </c>
      <c r="B3" s="92" t="s">
        <v>1</v>
      </c>
      <c r="C3" s="68" t="s">
        <v>2</v>
      </c>
      <c r="D3" s="92" t="s">
        <v>14</v>
      </c>
      <c r="E3" s="68" t="s">
        <v>2</v>
      </c>
      <c r="F3" s="92" t="s">
        <v>114</v>
      </c>
      <c r="G3" s="13" t="s">
        <v>3</v>
      </c>
    </row>
    <row r="4" spans="1:7" ht="15">
      <c r="A4" s="182"/>
      <c r="B4" s="14"/>
      <c r="C4" s="183"/>
      <c r="D4" s="14"/>
      <c r="E4" s="183"/>
      <c r="F4" s="14"/>
      <c r="G4" s="184"/>
    </row>
    <row r="5" spans="1:7" ht="15">
      <c r="A5" s="15"/>
      <c r="B5" s="458" t="s">
        <v>18</v>
      </c>
      <c r="C5" s="458"/>
      <c r="D5" s="458"/>
      <c r="E5" s="458"/>
      <c r="F5" s="458"/>
      <c r="G5" s="459"/>
    </row>
    <row r="6" spans="1:7" ht="15">
      <c r="A6" s="15" t="s">
        <v>19</v>
      </c>
      <c r="B6" s="10">
        <v>1325714</v>
      </c>
      <c r="C6" s="150">
        <v>9.26</v>
      </c>
      <c r="D6" s="151">
        <v>17816.0377</v>
      </c>
      <c r="E6" s="150">
        <v>10.32</v>
      </c>
      <c r="F6" s="152">
        <v>1033.7557</v>
      </c>
      <c r="G6" s="137">
        <v>125.63929234020806</v>
      </c>
    </row>
    <row r="7" spans="1:7" ht="14.25" customHeight="1">
      <c r="A7" s="15" t="s">
        <v>148</v>
      </c>
      <c r="B7" s="10">
        <v>33845</v>
      </c>
      <c r="C7" s="150">
        <v>0.24</v>
      </c>
      <c r="D7" s="151">
        <v>406.4516</v>
      </c>
      <c r="E7" s="150">
        <v>0.24</v>
      </c>
      <c r="F7" s="152">
        <v>923.7851</v>
      </c>
      <c r="G7" s="137">
        <v>112.27382469419838</v>
      </c>
    </row>
    <row r="8" spans="1:7" ht="15">
      <c r="A8" s="15" t="s">
        <v>20</v>
      </c>
      <c r="B8" s="10">
        <v>464853</v>
      </c>
      <c r="C8" s="150">
        <v>3.25</v>
      </c>
      <c r="D8" s="151">
        <v>5959.8194</v>
      </c>
      <c r="E8" s="150">
        <v>3.45</v>
      </c>
      <c r="F8" s="152">
        <v>986.2207</v>
      </c>
      <c r="G8" s="137">
        <v>119.86204365234903</v>
      </c>
    </row>
    <row r="9" spans="1:7" ht="15">
      <c r="A9" s="15" t="s">
        <v>21</v>
      </c>
      <c r="B9" s="10">
        <v>2678181</v>
      </c>
      <c r="C9" s="150">
        <v>18.71</v>
      </c>
      <c r="D9" s="151">
        <v>37557.4277</v>
      </c>
      <c r="E9" s="150">
        <v>21.75</v>
      </c>
      <c r="F9" s="152">
        <v>1078.7295</v>
      </c>
      <c r="G9" s="137">
        <v>131.1052611429436</v>
      </c>
    </row>
    <row r="10" spans="1:7" ht="15" customHeight="1">
      <c r="A10" s="15" t="s">
        <v>149</v>
      </c>
      <c r="B10" s="10">
        <v>254497</v>
      </c>
      <c r="C10" s="150">
        <v>1.78</v>
      </c>
      <c r="D10" s="151">
        <v>2881.8578</v>
      </c>
      <c r="E10" s="150">
        <v>1.67</v>
      </c>
      <c r="F10" s="152">
        <v>871.0569</v>
      </c>
      <c r="G10" s="137">
        <v>105.86541143526983</v>
      </c>
    </row>
    <row r="11" spans="1:7" ht="15">
      <c r="A11" s="15" t="s">
        <v>22</v>
      </c>
      <c r="B11" s="10">
        <v>1221403</v>
      </c>
      <c r="C11" s="150">
        <v>8.53</v>
      </c>
      <c r="D11" s="151">
        <v>14837.5345</v>
      </c>
      <c r="E11" s="150">
        <v>8.59</v>
      </c>
      <c r="F11" s="152">
        <v>934.4572</v>
      </c>
      <c r="G11" s="137">
        <v>113.57087688146461</v>
      </c>
    </row>
    <row r="12" spans="1:7" ht="20.25" customHeight="1">
      <c r="A12" s="15" t="s">
        <v>150</v>
      </c>
      <c r="B12" s="10">
        <v>359322</v>
      </c>
      <c r="C12" s="150">
        <v>2.51</v>
      </c>
      <c r="D12" s="151">
        <v>4218.0325</v>
      </c>
      <c r="E12" s="150">
        <v>2.44</v>
      </c>
      <c r="F12" s="152">
        <v>902.9896</v>
      </c>
      <c r="G12" s="137">
        <v>109.74640752604077</v>
      </c>
    </row>
    <row r="13" spans="1:7" ht="15.75" customHeight="1">
      <c r="A13" s="15" t="s">
        <v>151</v>
      </c>
      <c r="B13" s="10">
        <v>1278961</v>
      </c>
      <c r="C13" s="150">
        <v>8.94</v>
      </c>
      <c r="D13" s="151">
        <v>15841.6062</v>
      </c>
      <c r="E13" s="150">
        <v>9.17</v>
      </c>
      <c r="F13" s="152">
        <v>952.793</v>
      </c>
      <c r="G13" s="137">
        <v>115.79935014307911</v>
      </c>
    </row>
    <row r="14" spans="1:7" ht="15">
      <c r="A14" s="15" t="s">
        <v>23</v>
      </c>
      <c r="B14" s="10">
        <v>996555</v>
      </c>
      <c r="C14" s="150">
        <v>6.96</v>
      </c>
      <c r="D14" s="151">
        <v>12197.2546</v>
      </c>
      <c r="E14" s="150">
        <v>7.06</v>
      </c>
      <c r="F14" s="152">
        <v>941.4938</v>
      </c>
      <c r="G14" s="137">
        <v>114.42608226943113</v>
      </c>
    </row>
    <row r="15" spans="1:7" ht="15">
      <c r="A15" s="15" t="s">
        <v>24</v>
      </c>
      <c r="B15" s="10">
        <v>249486</v>
      </c>
      <c r="C15" s="150">
        <v>1.74</v>
      </c>
      <c r="D15" s="151">
        <v>2753.1986</v>
      </c>
      <c r="E15" s="150">
        <v>1.59</v>
      </c>
      <c r="F15" s="152">
        <v>848.8834</v>
      </c>
      <c r="G15" s="137">
        <v>103.17051664658273</v>
      </c>
    </row>
    <row r="16" spans="1:7" ht="15">
      <c r="A16" s="15" t="s">
        <v>25</v>
      </c>
      <c r="B16" s="10">
        <v>467638</v>
      </c>
      <c r="C16" s="150">
        <v>3.27</v>
      </c>
      <c r="D16" s="151">
        <v>4553.2187</v>
      </c>
      <c r="E16" s="150">
        <v>2.64</v>
      </c>
      <c r="F16" s="152">
        <v>748.9716</v>
      </c>
      <c r="G16" s="137">
        <v>91.02756270839751</v>
      </c>
    </row>
    <row r="17" spans="1:7" ht="15">
      <c r="A17" s="15" t="s">
        <v>26</v>
      </c>
      <c r="B17" s="10">
        <v>1066050</v>
      </c>
      <c r="C17" s="150">
        <v>7.45</v>
      </c>
      <c r="D17" s="151">
        <v>15008.4728</v>
      </c>
      <c r="E17" s="150">
        <v>8.69</v>
      </c>
      <c r="F17" s="152">
        <v>1082.9679</v>
      </c>
      <c r="G17" s="137">
        <v>131.62038243964332</v>
      </c>
    </row>
    <row r="18" spans="1:7" ht="15">
      <c r="A18" s="15" t="s">
        <v>27</v>
      </c>
      <c r="B18" s="10">
        <v>336052</v>
      </c>
      <c r="C18" s="150">
        <v>2.35</v>
      </c>
      <c r="D18" s="151">
        <v>3066.1073</v>
      </c>
      <c r="E18" s="150">
        <v>1.78</v>
      </c>
      <c r="F18" s="152">
        <v>701.839</v>
      </c>
      <c r="G18" s="137">
        <v>85.29922040261474</v>
      </c>
    </row>
    <row r="19" spans="1:7" ht="15">
      <c r="A19" s="15" t="s">
        <v>28</v>
      </c>
      <c r="B19" s="10">
        <v>90784</v>
      </c>
      <c r="C19" s="150">
        <v>0.63</v>
      </c>
      <c r="D19" s="151">
        <v>682.1626</v>
      </c>
      <c r="E19" s="150">
        <v>0.39</v>
      </c>
      <c r="F19" s="152">
        <v>578.0099</v>
      </c>
      <c r="G19" s="137">
        <v>70.24943591762968</v>
      </c>
    </row>
    <row r="20" spans="1:7" ht="15">
      <c r="A20" s="15" t="s">
        <v>29</v>
      </c>
      <c r="B20" s="10">
        <v>920726</v>
      </c>
      <c r="C20" s="150">
        <v>6.43</v>
      </c>
      <c r="D20" s="151">
        <v>9670.6502</v>
      </c>
      <c r="E20" s="150">
        <v>5.6</v>
      </c>
      <c r="F20" s="152">
        <v>807.9452</v>
      </c>
      <c r="G20" s="137">
        <v>98.19502149073313</v>
      </c>
    </row>
    <row r="21" spans="1:7" ht="15">
      <c r="A21" s="15" t="s">
        <v>30</v>
      </c>
      <c r="B21" s="10">
        <v>800270</v>
      </c>
      <c r="C21" s="150">
        <v>5.59</v>
      </c>
      <c r="D21" s="151">
        <v>8307.2666</v>
      </c>
      <c r="E21" s="150">
        <v>4.81</v>
      </c>
      <c r="F21" s="152">
        <v>798.5061</v>
      </c>
      <c r="G21" s="137">
        <v>97.047824097453</v>
      </c>
    </row>
    <row r="22" spans="1:7" ht="15">
      <c r="A22" s="15" t="s">
        <v>31</v>
      </c>
      <c r="B22" s="10">
        <v>138115</v>
      </c>
      <c r="C22" s="150">
        <v>0.96</v>
      </c>
      <c r="D22" s="151">
        <v>1204.1379</v>
      </c>
      <c r="E22" s="150">
        <v>0.7</v>
      </c>
      <c r="F22" s="152">
        <v>670.644</v>
      </c>
      <c r="G22" s="137">
        <v>81.50788196109244</v>
      </c>
    </row>
    <row r="23" spans="1:7" ht="15">
      <c r="A23" s="15" t="s">
        <v>32</v>
      </c>
      <c r="B23" s="10">
        <v>431529</v>
      </c>
      <c r="C23" s="150">
        <v>3.02</v>
      </c>
      <c r="D23" s="151">
        <v>3623.6546</v>
      </c>
      <c r="E23" s="150">
        <v>2.1</v>
      </c>
      <c r="F23" s="152">
        <v>645.9419</v>
      </c>
      <c r="G23" s="137">
        <v>78.50566938483574</v>
      </c>
    </row>
    <row r="24" spans="1:7" ht="15">
      <c r="A24" s="15" t="s">
        <v>33</v>
      </c>
      <c r="B24" s="10">
        <v>873408</v>
      </c>
      <c r="C24" s="150">
        <v>6.1</v>
      </c>
      <c r="D24" s="151">
        <v>8677.8434</v>
      </c>
      <c r="E24" s="150">
        <v>5.02</v>
      </c>
      <c r="F24" s="152">
        <v>764.2779</v>
      </c>
      <c r="G24" s="137">
        <v>92.88784043199017</v>
      </c>
    </row>
    <row r="25" spans="1:7" ht="15">
      <c r="A25" s="15" t="s">
        <v>34</v>
      </c>
      <c r="B25" s="10">
        <v>325206</v>
      </c>
      <c r="C25" s="150">
        <v>2.27</v>
      </c>
      <c r="D25" s="151">
        <v>3445.4414</v>
      </c>
      <c r="E25" s="150">
        <v>1.99</v>
      </c>
      <c r="F25" s="152">
        <v>814.9725</v>
      </c>
      <c r="G25" s="137">
        <v>99.04909658706617</v>
      </c>
    </row>
    <row r="26" spans="1:7" ht="15">
      <c r="A26" s="16" t="s">
        <v>142</v>
      </c>
      <c r="B26" s="154">
        <v>14312595</v>
      </c>
      <c r="C26" s="155">
        <v>100</v>
      </c>
      <c r="D26" s="156">
        <v>172708.1771</v>
      </c>
      <c r="E26" s="155">
        <v>100</v>
      </c>
      <c r="F26" s="157">
        <v>928.2205</v>
      </c>
      <c r="G26" s="174">
        <v>112.81288872765015</v>
      </c>
    </row>
    <row r="27" spans="1:7" ht="15">
      <c r="A27" s="16"/>
      <c r="B27" s="154"/>
      <c r="C27" s="155"/>
      <c r="D27" s="156"/>
      <c r="E27" s="155"/>
      <c r="F27" s="157"/>
      <c r="G27" s="175"/>
    </row>
    <row r="28" spans="1:7" ht="15">
      <c r="A28" s="15"/>
      <c r="B28" s="458" t="s">
        <v>35</v>
      </c>
      <c r="C28" s="458"/>
      <c r="D28" s="458"/>
      <c r="E28" s="458"/>
      <c r="F28" s="458"/>
      <c r="G28" s="459"/>
    </row>
    <row r="29" spans="1:7" ht="15">
      <c r="A29" s="15" t="s">
        <v>19</v>
      </c>
      <c r="B29" s="10">
        <v>203087</v>
      </c>
      <c r="C29" s="150">
        <v>5.44</v>
      </c>
      <c r="D29" s="151">
        <v>1063.2507</v>
      </c>
      <c r="E29" s="150">
        <v>5.5</v>
      </c>
      <c r="F29" s="152">
        <v>424.8299</v>
      </c>
      <c r="G29" s="137">
        <v>51.6324388837337</v>
      </c>
    </row>
    <row r="30" spans="1:7" ht="15.75" customHeight="1">
      <c r="A30" s="15" t="s">
        <v>148</v>
      </c>
      <c r="B30" s="10">
        <v>898</v>
      </c>
      <c r="C30" s="150">
        <v>0.02</v>
      </c>
      <c r="D30" s="151">
        <v>4.8304</v>
      </c>
      <c r="E30" s="150">
        <v>0.02</v>
      </c>
      <c r="F30" s="152">
        <v>413.776</v>
      </c>
      <c r="G30" s="137">
        <v>50.288983971127735</v>
      </c>
    </row>
    <row r="31" spans="1:7" ht="15">
      <c r="A31" s="15" t="s">
        <v>20</v>
      </c>
      <c r="B31" s="10">
        <v>94600</v>
      </c>
      <c r="C31" s="150">
        <v>2.54</v>
      </c>
      <c r="D31" s="151">
        <v>501.6065</v>
      </c>
      <c r="E31" s="150">
        <v>2.59</v>
      </c>
      <c r="F31" s="152">
        <v>428.6979</v>
      </c>
      <c r="G31" s="137">
        <v>52.1025429738702</v>
      </c>
    </row>
    <row r="32" spans="1:7" ht="15">
      <c r="A32" s="15" t="s">
        <v>21</v>
      </c>
      <c r="B32" s="10">
        <v>437129</v>
      </c>
      <c r="C32" s="150">
        <v>11.71</v>
      </c>
      <c r="D32" s="151">
        <v>2300.266</v>
      </c>
      <c r="E32" s="150">
        <v>11.9</v>
      </c>
      <c r="F32" s="152">
        <v>427.3866</v>
      </c>
      <c r="G32" s="137">
        <v>51.943171853550666</v>
      </c>
    </row>
    <row r="33" spans="1:7" ht="12.75" customHeight="1">
      <c r="A33" s="15" t="s">
        <v>149</v>
      </c>
      <c r="B33" s="10">
        <v>5604</v>
      </c>
      <c r="C33" s="150">
        <v>0.15</v>
      </c>
      <c r="D33" s="151">
        <v>31.6394</v>
      </c>
      <c r="E33" s="150">
        <v>0.16</v>
      </c>
      <c r="F33" s="152">
        <v>434.2971</v>
      </c>
      <c r="G33" s="137">
        <v>52.78305145926119</v>
      </c>
    </row>
    <row r="34" spans="1:7" ht="15">
      <c r="A34" s="15" t="s">
        <v>22</v>
      </c>
      <c r="B34" s="10">
        <v>219429</v>
      </c>
      <c r="C34" s="150">
        <v>5.88</v>
      </c>
      <c r="D34" s="151">
        <v>1155.9153</v>
      </c>
      <c r="E34" s="150">
        <v>5.98</v>
      </c>
      <c r="F34" s="152">
        <v>428.342</v>
      </c>
      <c r="G34" s="137">
        <v>52.05928804996132</v>
      </c>
    </row>
    <row r="35" spans="1:7" ht="19.5" customHeight="1">
      <c r="A35" s="15" t="s">
        <v>150</v>
      </c>
      <c r="B35" s="10">
        <v>61443</v>
      </c>
      <c r="C35" s="150">
        <v>1.65</v>
      </c>
      <c r="D35" s="151">
        <v>324.6396</v>
      </c>
      <c r="E35" s="150">
        <v>1.68</v>
      </c>
      <c r="F35" s="152">
        <v>429.6125</v>
      </c>
      <c r="G35" s="137">
        <v>52.21370047150175</v>
      </c>
    </row>
    <row r="36" spans="1:7" ht="14.25" customHeight="1">
      <c r="A36" s="15" t="s">
        <v>151</v>
      </c>
      <c r="B36" s="10">
        <v>197549</v>
      </c>
      <c r="C36" s="150">
        <v>5.29</v>
      </c>
      <c r="D36" s="151">
        <v>1040.8487</v>
      </c>
      <c r="E36" s="150">
        <v>5.38</v>
      </c>
      <c r="F36" s="152">
        <v>428.599</v>
      </c>
      <c r="G36" s="137">
        <v>52.09052299080027</v>
      </c>
    </row>
    <row r="37" spans="1:7" ht="14.25">
      <c r="A37" s="15" t="s">
        <v>23</v>
      </c>
      <c r="B37" s="10">
        <v>192550</v>
      </c>
      <c r="C37" s="150">
        <v>5.16</v>
      </c>
      <c r="D37" s="151">
        <v>1015.4086</v>
      </c>
      <c r="E37" s="150">
        <v>5.25</v>
      </c>
      <c r="F37" s="152">
        <v>427.834</v>
      </c>
      <c r="G37" s="137">
        <v>51.9975473886921</v>
      </c>
    </row>
    <row r="38" spans="1:7" ht="14.25">
      <c r="A38" s="15" t="s">
        <v>24</v>
      </c>
      <c r="B38" s="10">
        <v>70146</v>
      </c>
      <c r="C38" s="150">
        <v>1.88</v>
      </c>
      <c r="D38" s="151">
        <v>368.9241</v>
      </c>
      <c r="E38" s="150">
        <v>1.91</v>
      </c>
      <c r="F38" s="152">
        <v>427.8658</v>
      </c>
      <c r="G38" s="137">
        <v>52.00141225685816</v>
      </c>
    </row>
    <row r="39" spans="1:7" ht="14.25">
      <c r="A39" s="15" t="s">
        <v>25</v>
      </c>
      <c r="B39" s="10">
        <v>94732</v>
      </c>
      <c r="C39" s="150">
        <v>2.54</v>
      </c>
      <c r="D39" s="151">
        <v>491.7213</v>
      </c>
      <c r="E39" s="150">
        <v>2.54</v>
      </c>
      <c r="F39" s="152">
        <v>422.3179</v>
      </c>
      <c r="G39" s="137">
        <v>51.327138605961494</v>
      </c>
    </row>
    <row r="40" spans="1:7" ht="14.25">
      <c r="A40" s="15" t="s">
        <v>26</v>
      </c>
      <c r="B40" s="10">
        <v>402292</v>
      </c>
      <c r="C40" s="150">
        <v>10.78</v>
      </c>
      <c r="D40" s="151">
        <v>2117.3846</v>
      </c>
      <c r="E40" s="150">
        <v>10.95</v>
      </c>
      <c r="F40" s="152">
        <v>424.2906</v>
      </c>
      <c r="G40" s="137">
        <v>51.56689412266581</v>
      </c>
    </row>
    <row r="41" spans="1:7" ht="14.25">
      <c r="A41" s="15" t="s">
        <v>27</v>
      </c>
      <c r="B41" s="10">
        <v>100342</v>
      </c>
      <c r="C41" s="150">
        <v>2.69</v>
      </c>
      <c r="D41" s="151">
        <v>510.6385</v>
      </c>
      <c r="E41" s="150">
        <v>2.64</v>
      </c>
      <c r="F41" s="152">
        <v>411.0638</v>
      </c>
      <c r="G41" s="137">
        <v>49.959352039052185</v>
      </c>
    </row>
    <row r="42" spans="1:7" ht="14.25">
      <c r="A42" s="15" t="s">
        <v>28</v>
      </c>
      <c r="B42" s="10">
        <v>21258</v>
      </c>
      <c r="C42" s="150">
        <v>0.57</v>
      </c>
      <c r="D42" s="151">
        <v>106.5329</v>
      </c>
      <c r="E42" s="150">
        <v>0.55</v>
      </c>
      <c r="F42" s="152">
        <v>404.5503</v>
      </c>
      <c r="G42" s="137">
        <v>49.16772251705008</v>
      </c>
    </row>
    <row r="43" spans="1:7" ht="14.25">
      <c r="A43" s="15" t="s">
        <v>29</v>
      </c>
      <c r="B43" s="10">
        <v>477884</v>
      </c>
      <c r="C43" s="150">
        <v>12.81</v>
      </c>
      <c r="D43" s="151">
        <v>2472.8687</v>
      </c>
      <c r="E43" s="150">
        <v>12.79</v>
      </c>
      <c r="F43" s="152">
        <v>414.8847</v>
      </c>
      <c r="G43" s="137">
        <v>50.42373174898046</v>
      </c>
    </row>
    <row r="44" spans="1:7" ht="14.25">
      <c r="A44" s="15" t="s">
        <v>30</v>
      </c>
      <c r="B44" s="10">
        <v>334090</v>
      </c>
      <c r="C44" s="150">
        <v>8.95</v>
      </c>
      <c r="D44" s="151">
        <v>1692.8377</v>
      </c>
      <c r="E44" s="150">
        <v>8.75</v>
      </c>
      <c r="F44" s="152">
        <v>407.9164</v>
      </c>
      <c r="G44" s="137">
        <v>49.57682731999954</v>
      </c>
    </row>
    <row r="45" spans="1:7" ht="14.25">
      <c r="A45" s="15" t="s">
        <v>31</v>
      </c>
      <c r="B45" s="10">
        <v>40784</v>
      </c>
      <c r="C45" s="150">
        <v>1.09</v>
      </c>
      <c r="D45" s="151">
        <v>201.4651</v>
      </c>
      <c r="E45" s="150">
        <v>1.04</v>
      </c>
      <c r="F45" s="152">
        <v>398.0881</v>
      </c>
      <c r="G45" s="137">
        <v>48.3823278295423</v>
      </c>
    </row>
    <row r="46" spans="1:7" ht="14.25">
      <c r="A46" s="15" t="s">
        <v>32</v>
      </c>
      <c r="B46" s="10">
        <v>186458</v>
      </c>
      <c r="C46" s="150">
        <v>5</v>
      </c>
      <c r="D46" s="151">
        <v>949.7588</v>
      </c>
      <c r="E46" s="150">
        <v>4.91</v>
      </c>
      <c r="F46" s="152">
        <v>410.7738</v>
      </c>
      <c r="G46" s="137">
        <v>49.92410638596542</v>
      </c>
    </row>
    <row r="47" spans="1:7" ht="14.25">
      <c r="A47" s="15" t="s">
        <v>33</v>
      </c>
      <c r="B47" s="10">
        <v>444977</v>
      </c>
      <c r="C47" s="150">
        <v>11.92</v>
      </c>
      <c r="D47" s="151">
        <v>2244.5652</v>
      </c>
      <c r="E47" s="150">
        <v>11.61</v>
      </c>
      <c r="F47" s="152">
        <v>404.2818</v>
      </c>
      <c r="G47" s="137">
        <v>49.135089903761134</v>
      </c>
    </row>
    <row r="48" spans="1:7" ht="14.25">
      <c r="A48" s="15" t="s">
        <v>34</v>
      </c>
      <c r="B48" s="10">
        <v>146374</v>
      </c>
      <c r="C48" s="150">
        <v>3.92</v>
      </c>
      <c r="D48" s="151">
        <v>740.8489</v>
      </c>
      <c r="E48" s="150">
        <v>3.83</v>
      </c>
      <c r="F48" s="152">
        <v>408.2223</v>
      </c>
      <c r="G48" s="137">
        <v>49.61400540716933</v>
      </c>
    </row>
    <row r="49" spans="1:7" ht="14.25">
      <c r="A49" s="18" t="s">
        <v>142</v>
      </c>
      <c r="B49" s="177">
        <v>3731626</v>
      </c>
      <c r="C49" s="178">
        <v>100</v>
      </c>
      <c r="D49" s="179">
        <v>19335.9519</v>
      </c>
      <c r="E49" s="178">
        <v>100</v>
      </c>
      <c r="F49" s="180">
        <v>418.4441</v>
      </c>
      <c r="G49" s="181">
        <v>50.85632960276325</v>
      </c>
    </row>
  </sheetData>
  <sheetProtection/>
  <mergeCells count="4">
    <mergeCell ref="A1:G1"/>
    <mergeCell ref="A2:G2"/>
    <mergeCell ref="B5:G5"/>
    <mergeCell ref="B28:G2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IV65536"/>
    </sheetView>
  </sheetViews>
  <sheetFormatPr defaultColWidth="9.140625" defaultRowHeight="15"/>
  <cols>
    <col min="1" max="1" width="11.140625" style="0" customWidth="1"/>
  </cols>
  <sheetData>
    <row r="1" spans="1:7" ht="30.75" customHeight="1">
      <c r="A1" s="465" t="s">
        <v>152</v>
      </c>
      <c r="B1" s="465"/>
      <c r="C1" s="465"/>
      <c r="D1" s="465"/>
      <c r="E1" s="465"/>
      <c r="F1" s="465"/>
      <c r="G1" s="465"/>
    </row>
    <row r="2" spans="1:7" ht="15">
      <c r="A2" s="1"/>
      <c r="B2" s="1"/>
      <c r="C2" s="1"/>
      <c r="D2" s="1"/>
      <c r="E2" s="1"/>
      <c r="F2" s="1"/>
      <c r="G2" s="1"/>
    </row>
    <row r="3" spans="1:7" ht="52.5">
      <c r="A3" s="4" t="s">
        <v>153</v>
      </c>
      <c r="B3" s="92" t="s">
        <v>1</v>
      </c>
      <c r="C3" s="68" t="s">
        <v>2</v>
      </c>
      <c r="D3" s="185" t="s">
        <v>14</v>
      </c>
      <c r="E3" s="68" t="s">
        <v>2</v>
      </c>
      <c r="F3" s="92" t="s">
        <v>36</v>
      </c>
      <c r="G3" s="92" t="s">
        <v>3</v>
      </c>
    </row>
    <row r="4" spans="1:7" ht="15">
      <c r="A4" s="2" t="s">
        <v>154</v>
      </c>
      <c r="B4" s="7">
        <v>150332</v>
      </c>
      <c r="C4" s="169">
        <v>0.83</v>
      </c>
      <c r="D4" s="186">
        <v>647.6471</v>
      </c>
      <c r="E4" s="169">
        <v>0.34</v>
      </c>
      <c r="F4" s="187">
        <v>357.62</v>
      </c>
      <c r="G4" s="188">
        <v>43.463782207097715</v>
      </c>
    </row>
    <row r="5" spans="1:7" ht="15">
      <c r="A5" s="3" t="s">
        <v>155</v>
      </c>
      <c r="B5" s="10">
        <v>55370</v>
      </c>
      <c r="C5" s="150">
        <v>0.31</v>
      </c>
      <c r="D5" s="151">
        <v>252.9459</v>
      </c>
      <c r="E5" s="150">
        <v>0.13</v>
      </c>
      <c r="F5" s="152">
        <v>375.17</v>
      </c>
      <c r="G5" s="176">
        <v>45.59674282936316</v>
      </c>
    </row>
    <row r="6" spans="1:7" ht="15">
      <c r="A6" s="3" t="s">
        <v>156</v>
      </c>
      <c r="B6" s="10">
        <v>119920</v>
      </c>
      <c r="C6" s="150">
        <v>0.66</v>
      </c>
      <c r="D6" s="151">
        <v>543.8172</v>
      </c>
      <c r="E6" s="150">
        <v>0.28</v>
      </c>
      <c r="F6" s="152">
        <v>362.18</v>
      </c>
      <c r="G6" s="176">
        <v>44.01798736023335</v>
      </c>
    </row>
    <row r="7" spans="1:7" ht="15">
      <c r="A7" s="3" t="s">
        <v>157</v>
      </c>
      <c r="B7" s="10">
        <v>189421</v>
      </c>
      <c r="C7" s="150">
        <v>1.05</v>
      </c>
      <c r="D7" s="151">
        <v>852.8255</v>
      </c>
      <c r="E7" s="150">
        <v>0.44</v>
      </c>
      <c r="F7" s="152">
        <v>357.27</v>
      </c>
      <c r="G7" s="176">
        <v>43.421244530870204</v>
      </c>
    </row>
    <row r="8" spans="1:7" ht="15">
      <c r="A8" s="3" t="s">
        <v>158</v>
      </c>
      <c r="B8" s="10">
        <v>412211</v>
      </c>
      <c r="C8" s="150">
        <v>2.28</v>
      </c>
      <c r="D8" s="151">
        <v>2172.3559</v>
      </c>
      <c r="E8" s="150">
        <v>1.13</v>
      </c>
      <c r="F8" s="152">
        <v>413.44</v>
      </c>
      <c r="G8" s="176">
        <v>50.247933884297524</v>
      </c>
    </row>
    <row r="9" spans="1:7" ht="15">
      <c r="A9" s="3" t="s">
        <v>159</v>
      </c>
      <c r="B9" s="10">
        <v>325678</v>
      </c>
      <c r="C9" s="150">
        <v>1.8</v>
      </c>
      <c r="D9" s="151">
        <v>2083.4303</v>
      </c>
      <c r="E9" s="150">
        <v>1.08</v>
      </c>
      <c r="F9" s="152">
        <v>498.22</v>
      </c>
      <c r="G9" s="176">
        <v>60.55177442877978</v>
      </c>
    </row>
    <row r="10" spans="1:7" ht="15">
      <c r="A10" s="3" t="s">
        <v>160</v>
      </c>
      <c r="B10" s="10">
        <v>554262</v>
      </c>
      <c r="C10" s="150">
        <v>3.07</v>
      </c>
      <c r="D10" s="151">
        <v>6106.1726</v>
      </c>
      <c r="E10" s="150">
        <v>3.18</v>
      </c>
      <c r="F10" s="152">
        <v>851.25</v>
      </c>
      <c r="G10" s="176">
        <v>103.45770539620807</v>
      </c>
    </row>
    <row r="11" spans="1:7" ht="15">
      <c r="A11" s="3" t="s">
        <v>161</v>
      </c>
      <c r="B11" s="10">
        <v>1539732</v>
      </c>
      <c r="C11" s="150">
        <v>8.53</v>
      </c>
      <c r="D11" s="151">
        <v>24425.6941</v>
      </c>
      <c r="E11" s="150">
        <v>12.72</v>
      </c>
      <c r="F11" s="152">
        <v>1221.83</v>
      </c>
      <c r="G11" s="176">
        <v>148.49659698590182</v>
      </c>
    </row>
    <row r="12" spans="1:7" ht="15">
      <c r="A12" s="3" t="s">
        <v>162</v>
      </c>
      <c r="B12" s="10">
        <v>2890928</v>
      </c>
      <c r="C12" s="150">
        <v>16.02</v>
      </c>
      <c r="D12" s="151">
        <v>39730.3388</v>
      </c>
      <c r="E12" s="150">
        <v>20.69</v>
      </c>
      <c r="F12" s="152">
        <v>1058.29</v>
      </c>
      <c r="G12" s="176">
        <v>128.62056392805056</v>
      </c>
    </row>
    <row r="13" spans="1:7" ht="15">
      <c r="A13" s="3" t="s">
        <v>163</v>
      </c>
      <c r="B13" s="10">
        <v>5803615</v>
      </c>
      <c r="C13" s="150">
        <v>32.16</v>
      </c>
      <c r="D13" s="151">
        <v>65461.569</v>
      </c>
      <c r="E13" s="150">
        <v>34.09</v>
      </c>
      <c r="F13" s="152">
        <v>869.75</v>
      </c>
      <c r="G13" s="176">
        <v>105.70612542537677</v>
      </c>
    </row>
    <row r="14" spans="1:7" ht="15.75" customHeight="1">
      <c r="A14" s="3" t="s">
        <v>37</v>
      </c>
      <c r="B14" s="10">
        <v>6002583</v>
      </c>
      <c r="C14" s="150">
        <v>33.27</v>
      </c>
      <c r="D14" s="151">
        <v>49765.8607</v>
      </c>
      <c r="E14" s="150">
        <v>25.91</v>
      </c>
      <c r="F14" s="152">
        <v>644.4</v>
      </c>
      <c r="G14" s="176">
        <v>78.31793874574623</v>
      </c>
    </row>
    <row r="15" spans="1:7" ht="17.25" customHeight="1">
      <c r="A15" s="189" t="s">
        <v>38</v>
      </c>
      <c r="B15" s="10">
        <v>169</v>
      </c>
      <c r="C15" s="150">
        <v>0</v>
      </c>
      <c r="D15" s="151">
        <v>1.4716</v>
      </c>
      <c r="E15" s="150">
        <v>0</v>
      </c>
      <c r="F15" s="152">
        <v>673</v>
      </c>
      <c r="G15" s="176">
        <v>81.79387457462323</v>
      </c>
    </row>
    <row r="16" spans="1:7" ht="15">
      <c r="A16" s="4" t="s">
        <v>7</v>
      </c>
      <c r="B16" s="170">
        <v>18044221</v>
      </c>
      <c r="C16" s="171">
        <v>100</v>
      </c>
      <c r="D16" s="190">
        <v>192044.1291</v>
      </c>
      <c r="E16" s="171">
        <v>100</v>
      </c>
      <c r="F16" s="191">
        <v>822.8</v>
      </c>
      <c r="G16" s="192">
        <v>100</v>
      </c>
    </row>
  </sheetData>
  <sheetProtection/>
  <mergeCells count="1">
    <mergeCell ref="A1:G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IV65536"/>
    </sheetView>
  </sheetViews>
  <sheetFormatPr defaultColWidth="9.140625" defaultRowHeight="15"/>
  <cols>
    <col min="1" max="1" width="13.57421875" style="0" customWidth="1"/>
  </cols>
  <sheetData>
    <row r="1" spans="1:7" ht="14.25">
      <c r="A1" s="465" t="s">
        <v>164</v>
      </c>
      <c r="B1" s="465"/>
      <c r="C1" s="465"/>
      <c r="D1" s="465"/>
      <c r="E1" s="465"/>
      <c r="F1" s="465"/>
      <c r="G1" s="465"/>
    </row>
    <row r="2" spans="1:7" ht="15">
      <c r="A2" s="460"/>
      <c r="B2" s="460"/>
      <c r="C2" s="460"/>
      <c r="D2" s="460"/>
      <c r="E2" s="460"/>
      <c r="F2" s="460"/>
      <c r="G2" s="460"/>
    </row>
    <row r="3" spans="1:7" ht="14.25">
      <c r="A3" s="468" t="s">
        <v>153</v>
      </c>
      <c r="B3" s="468" t="s">
        <v>1</v>
      </c>
      <c r="C3" s="470" t="s">
        <v>2</v>
      </c>
      <c r="D3" s="470" t="s">
        <v>165</v>
      </c>
      <c r="E3" s="470"/>
      <c r="F3" s="470" t="s">
        <v>166</v>
      </c>
      <c r="G3" s="470"/>
    </row>
    <row r="4" spans="1:7" ht="14.25">
      <c r="A4" s="466"/>
      <c r="B4" s="468"/>
      <c r="C4" s="470"/>
      <c r="D4" s="193" t="s">
        <v>1</v>
      </c>
      <c r="E4" s="68" t="s">
        <v>2</v>
      </c>
      <c r="F4" s="193" t="s">
        <v>1</v>
      </c>
      <c r="G4" s="68" t="s">
        <v>2</v>
      </c>
    </row>
    <row r="5" spans="1:7" ht="15">
      <c r="A5" s="2" t="s">
        <v>154</v>
      </c>
      <c r="B5" s="7">
        <v>150332</v>
      </c>
      <c r="C5" s="169">
        <v>0.83</v>
      </c>
      <c r="D5" s="194">
        <v>146236</v>
      </c>
      <c r="E5" s="6">
        <v>3.92</v>
      </c>
      <c r="F5" s="194">
        <v>4096</v>
      </c>
      <c r="G5" s="6">
        <v>0.11</v>
      </c>
    </row>
    <row r="6" spans="1:7" ht="15">
      <c r="A6" s="3" t="s">
        <v>155</v>
      </c>
      <c r="B6" s="10">
        <v>55370</v>
      </c>
      <c r="C6" s="150">
        <v>0.31</v>
      </c>
      <c r="D6" s="160">
        <v>52572</v>
      </c>
      <c r="E6" s="9">
        <v>1.41</v>
      </c>
      <c r="F6" s="160">
        <v>2798</v>
      </c>
      <c r="G6" s="9">
        <v>0.07</v>
      </c>
    </row>
    <row r="7" spans="1:7" ht="15">
      <c r="A7" s="3" t="s">
        <v>156</v>
      </c>
      <c r="B7" s="10">
        <v>119920</v>
      </c>
      <c r="C7" s="150">
        <v>0.66</v>
      </c>
      <c r="D7" s="160">
        <v>117312</v>
      </c>
      <c r="E7" s="9">
        <v>3.14</v>
      </c>
      <c r="F7" s="160">
        <v>2007</v>
      </c>
      <c r="G7" s="9">
        <v>0.05</v>
      </c>
    </row>
    <row r="8" spans="1:7" ht="15">
      <c r="A8" s="3" t="s">
        <v>157</v>
      </c>
      <c r="B8" s="10">
        <v>189421</v>
      </c>
      <c r="C8" s="150">
        <v>1.05</v>
      </c>
      <c r="D8" s="160">
        <v>167863</v>
      </c>
      <c r="E8" s="9">
        <v>4.5</v>
      </c>
      <c r="F8" s="160">
        <v>10005</v>
      </c>
      <c r="G8" s="9">
        <v>0.26</v>
      </c>
    </row>
    <row r="9" spans="1:7" ht="15">
      <c r="A9" s="3" t="s">
        <v>158</v>
      </c>
      <c r="B9" s="10">
        <v>412211</v>
      </c>
      <c r="C9" s="150">
        <v>2.28</v>
      </c>
      <c r="D9" s="160">
        <v>290597</v>
      </c>
      <c r="E9" s="9">
        <v>7.79</v>
      </c>
      <c r="F9" s="160">
        <v>62345</v>
      </c>
      <c r="G9" s="9">
        <v>1.64</v>
      </c>
    </row>
    <row r="10" spans="1:7" ht="15">
      <c r="A10" s="3" t="s">
        <v>159</v>
      </c>
      <c r="B10" s="10">
        <v>325678</v>
      </c>
      <c r="C10" s="150">
        <v>1.8</v>
      </c>
      <c r="D10" s="160">
        <v>181279</v>
      </c>
      <c r="E10" s="9">
        <v>4.86</v>
      </c>
      <c r="F10" s="160">
        <v>76289</v>
      </c>
      <c r="G10" s="9">
        <v>2.01</v>
      </c>
    </row>
    <row r="11" spans="1:7" ht="15">
      <c r="A11" s="3" t="s">
        <v>160</v>
      </c>
      <c r="B11" s="10">
        <v>554262</v>
      </c>
      <c r="C11" s="150">
        <v>3.07</v>
      </c>
      <c r="D11" s="160">
        <v>193207</v>
      </c>
      <c r="E11" s="9">
        <v>5.18</v>
      </c>
      <c r="F11" s="160">
        <v>123290</v>
      </c>
      <c r="G11" s="9">
        <v>3.25</v>
      </c>
    </row>
    <row r="12" spans="1:7" ht="15">
      <c r="A12" s="3" t="s">
        <v>161</v>
      </c>
      <c r="B12" s="10">
        <v>1539732</v>
      </c>
      <c r="C12" s="150">
        <v>8.53</v>
      </c>
      <c r="D12" s="160">
        <v>213343</v>
      </c>
      <c r="E12" s="9">
        <v>5.72</v>
      </c>
      <c r="F12" s="160">
        <v>197000</v>
      </c>
      <c r="G12" s="9">
        <v>5.2</v>
      </c>
    </row>
    <row r="13" spans="1:7" ht="15">
      <c r="A13" s="3" t="s">
        <v>162</v>
      </c>
      <c r="B13" s="10">
        <v>2890928</v>
      </c>
      <c r="C13" s="150">
        <v>16.02</v>
      </c>
      <c r="D13" s="160">
        <v>384620</v>
      </c>
      <c r="E13" s="9">
        <v>10.31</v>
      </c>
      <c r="F13" s="160">
        <v>328047</v>
      </c>
      <c r="G13" s="9">
        <v>8.65</v>
      </c>
    </row>
    <row r="14" spans="1:7" ht="15">
      <c r="A14" s="3" t="s">
        <v>163</v>
      </c>
      <c r="B14" s="10">
        <v>5803615</v>
      </c>
      <c r="C14" s="150">
        <v>32.16</v>
      </c>
      <c r="D14" s="160">
        <v>725963</v>
      </c>
      <c r="E14" s="9">
        <v>19.45</v>
      </c>
      <c r="F14" s="160">
        <v>1120580</v>
      </c>
      <c r="G14" s="9">
        <v>29.56</v>
      </c>
    </row>
    <row r="15" spans="1:7" ht="18" customHeight="1">
      <c r="A15" s="3" t="s">
        <v>37</v>
      </c>
      <c r="B15" s="10">
        <v>6002583</v>
      </c>
      <c r="C15" s="150">
        <v>33.27</v>
      </c>
      <c r="D15" s="160">
        <v>1258528</v>
      </c>
      <c r="E15" s="9">
        <v>33.73</v>
      </c>
      <c r="F15" s="160">
        <v>1864570</v>
      </c>
      <c r="G15" s="9">
        <v>49.18</v>
      </c>
    </row>
    <row r="16" spans="1:7" ht="14.25" customHeight="1">
      <c r="A16" s="189" t="s">
        <v>38</v>
      </c>
      <c r="B16" s="10">
        <v>169</v>
      </c>
      <c r="C16" s="150">
        <v>0</v>
      </c>
      <c r="D16" s="10">
        <v>106</v>
      </c>
      <c r="E16" s="195">
        <v>0</v>
      </c>
      <c r="F16" s="10">
        <v>0</v>
      </c>
      <c r="G16" s="195">
        <v>0</v>
      </c>
    </row>
    <row r="17" spans="1:7" ht="15">
      <c r="A17" s="196" t="s">
        <v>7</v>
      </c>
      <c r="B17" s="170">
        <v>18044221</v>
      </c>
      <c r="C17" s="171">
        <v>100</v>
      </c>
      <c r="D17" s="197">
        <v>3731626</v>
      </c>
      <c r="E17" s="12">
        <v>100</v>
      </c>
      <c r="F17" s="197">
        <v>3791027</v>
      </c>
      <c r="G17" s="12">
        <v>100</v>
      </c>
    </row>
  </sheetData>
  <sheetProtection/>
  <mergeCells count="7">
    <mergeCell ref="A1:G1"/>
    <mergeCell ref="A2:G2"/>
    <mergeCell ref="A3:A4"/>
    <mergeCell ref="B3:B4"/>
    <mergeCell ref="C3:C4"/>
    <mergeCell ref="D3:E3"/>
    <mergeCell ref="F3:G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 Windows</dc:creator>
  <cp:keywords/>
  <dc:description/>
  <cp:lastModifiedBy>Francesca Morosetti</cp:lastModifiedBy>
  <dcterms:created xsi:type="dcterms:W3CDTF">2014-06-03T11:18:59Z</dcterms:created>
  <dcterms:modified xsi:type="dcterms:W3CDTF">2015-07-08T09:56:49Z</dcterms:modified>
  <cp:category/>
  <cp:version/>
  <cp:contentType/>
  <cp:contentStatus/>
</cp:coreProperties>
</file>