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400" windowWidth="20110" windowHeight="7190" tabRatio="813" firstSheet="2" activeTab="7"/>
  </bookViews>
  <sheets>
    <sheet name="Superfici" sheetId="1" r:id="rId1"/>
    <sheet name="Calcolo superfici totali" sheetId="8" r:id="rId2"/>
    <sheet name="Pulizia attività straordinarie" sheetId="19" r:id="rId3"/>
    <sheet name="Pulizia attività Presidio" sheetId="3" r:id="rId4"/>
    <sheet name="Disinfestazione" sheetId="4" r:id="rId5"/>
    <sheet name="Disinfestazione straordinaria" sheetId="18" r:id="rId6"/>
    <sheet name="Rifiuti speciali" sheetId="5" r:id="rId7"/>
    <sheet name="Ausiliariato" sheetId="14" r:id="rId8"/>
    <sheet name="Riepilogo Canoni" sheetId="16" state="hidden" r:id="rId9"/>
  </sheets>
  <calcPr calcId="152511"/>
</workbook>
</file>

<file path=xl/calcChain.xml><?xml version="1.0" encoding="utf-8"?>
<calcChain xmlns="http://schemas.openxmlformats.org/spreadsheetml/2006/main">
  <c r="F58" i="1" l="1"/>
  <c r="F57" i="1"/>
  <c r="F56" i="1"/>
  <c r="F55" i="1"/>
  <c r="F54" i="1"/>
  <c r="F53" i="1"/>
  <c r="F52" i="1"/>
  <c r="F51" i="1"/>
  <c r="F50" i="1"/>
  <c r="F49" i="1"/>
  <c r="F48" i="1"/>
  <c r="F47" i="1"/>
  <c r="F46" i="1"/>
  <c r="F45" i="1"/>
  <c r="F44" i="1"/>
  <c r="F43" i="1"/>
  <c r="F40" i="1"/>
  <c r="F39" i="1"/>
  <c r="F38" i="1"/>
  <c r="F37" i="1"/>
  <c r="F36" i="1"/>
  <c r="F35" i="1"/>
  <c r="F34" i="1"/>
  <c r="F33" i="1"/>
  <c r="F32" i="1"/>
  <c r="F31" i="1"/>
  <c r="F30" i="1"/>
  <c r="F29" i="1"/>
  <c r="F28" i="1"/>
  <c r="F27" i="1"/>
  <c r="F26" i="1"/>
  <c r="F25" i="1"/>
  <c r="D5" i="8" l="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88" i="1"/>
  <c r="F189" i="1"/>
  <c r="F190" i="1"/>
  <c r="F191" i="1"/>
  <c r="F192" i="1"/>
  <c r="F193" i="1"/>
  <c r="F194" i="1"/>
  <c r="F195" i="1"/>
  <c r="F196" i="1"/>
  <c r="F197" i="1"/>
  <c r="F198" i="1"/>
  <c r="F199" i="1"/>
  <c r="F200" i="1"/>
  <c r="F201" i="1"/>
  <c r="F202" i="1"/>
  <c r="F187"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<sst xmlns="http://schemas.openxmlformats.org/spreadsheetml/2006/main" count="988" uniqueCount="347">
  <si>
    <t>AMMINISTRAZIONE</t>
  </si>
  <si>
    <t>NUMERO IMMOBILE</t>
  </si>
  <si>
    <t>Detersione pavimenti</t>
  </si>
  <si>
    <t>Detersione porte in materiale lavabile</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</si>
  <si>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</si>
  <si>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</si>
  <si>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</si>
  <si>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</si>
  <si>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</si>
  <si>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</si>
  <si>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</si>
  <si>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</si>
  <si>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</si>
  <si>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</si>
  <si>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</si>
  <si>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</si>
  <si>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</si>
  <si>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</si>
  <si>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</si>
  <si>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</si>
  <si>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</si>
  <si>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</si>
  <si>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</si>
  <si>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</si>
  <si>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</si>
  <si>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</si>
  <si>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</si>
  <si>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</si>
  <si>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</si>
  <si>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</si>
  <si>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</si>
  <si>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</si>
  <si>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</si>
  <si>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</si>
  <si>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</si>
  <si>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</si>
  <si>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</si>
  <si>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</si>
  <si>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</si>
  <si>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</si>
  <si>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</si>
  <si>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</si>
  <si>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</si>
  <si>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</si>
  <si>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</si>
  <si>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</si>
  <si>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</si>
  <si>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</si>
  <si>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</si>
  <si>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</si>
  <si>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</si>
  <si>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</si>
  <si>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</si>
  <si>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</si>
  <si>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</si>
  <si>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</si>
  <si>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</si>
  <si>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</si>
  <si>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</si>
  <si>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</si>
  <si>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</si>
  <si>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</si>
  <si>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</si>
  <si>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</si>
  <si>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</si>
  <si>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</si>
  <si>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</si>
  <si>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</si>
  <si>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</si>
  <si>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</si>
  <si>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</si>
  <si>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</si>
  <si>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</si>
  <si>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</si>
  <si>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</si>
  <si>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</si>
  <si>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</si>
  <si>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</si>
  <si>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</si>
  <si>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</si>
  <si>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</si>
  <si>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</si>
  <si>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</si>
  <si>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</si>
  <si>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</si>
  <si>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</si>
  <si>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</si>
  <si>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</si>
  <si>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</si>
  <si>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</si>
  <si>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</si>
  <si>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</si>
  <si>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</si>
  <si>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</si>
  <si>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</si>
  <si>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</si>
  <si>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</si>
  <si>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</si>
  <si>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</si>
  <si>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</si>
  <si>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</si>
  <si>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</si>
  <si>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</si>
  <si>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</si>
  <si>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</si>
  <si>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</si>
  <si>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</si>
  <si>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</si>
  <si>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</si>
  <si>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</si>
  <si>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</si>
  <si>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</si>
  <si>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</si>
  <si>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</si>
  <si>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</si>
  <si>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</si>
  <si>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</si>
  <si>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</si>
  <si>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</si>
  <si>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</si>
  <si>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</si>
  <si>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</si>
  <si>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</si>
  <si>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</si>
  <si>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</si>
  <si>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</si>
  <si>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</si>
  <si>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</si>
  <si>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</si>
  <si>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</si>
  <si>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</si>
  <si>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</si>
  <si>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</si>
  <si>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</si>
  <si>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</si>
  <si>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</si>
  <si>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</si>
  <si>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</si>
  <si>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</si>
  <si>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</si>
  <si>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</si>
  <si>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</si>
  <si>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</si>
  <si>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</si>
  <si>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</si>
  <si>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</si>
  <si>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</si>
  <si>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</si>
  <si>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</si>
  <si>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</si>
  <si>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</si>
  <si>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</si>
  <si>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</si>
  <si>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</si>
  <si>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</si>
  <si>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</si>
  <si>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</si>
  <si>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</si>
  <si>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</si>
  <si>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</si>
  <si>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</si>
  <si>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</si>
  <si>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</si>
  <si>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</si>
  <si>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</si>
  <si>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</si>
  <si>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</si>
  <si>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</si>
  <si>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</si>
  <si>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Pulizia della viabilità pedonale e carrabile e delle aree interne, conseguenti a piogge intense e ad allagamenti in generale, con asporto di fanghi, detriti e liquidi</t>
  </si>
  <si>
    <t>ATTIVITA' (Euro/mq)</t>
  </si>
  <si>
    <t>ATTIVITA' (Euro/ora)</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</si>
  <si>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</si>
  <si>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</si>
  <si>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</si>
  <si>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</si>
  <si>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</si>
  <si>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</si>
  <si>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</si>
  <si>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</si>
  <si>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</si>
  <si>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</si>
  <si>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</si>
  <si>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</si>
  <si>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Aspirazione polvere (tende a lamelle verticali e veneziane, bocchette aerazione, termoconvettori, cassonetti, canaline, etc.)</t>
  </si>
  <si>
    <t>Rimozione macchie e impronte (da pavimenti, porte, porte a vetri, sportellerie e verticali lavabili)</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</si>
  <si>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6M=ogni 6 mesi, A=annuale</t>
    </r>
  </si>
  <si>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</si>
  <si>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</si>
  <si>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</si>
  <si>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</si>
  <si>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</si>
  <si>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</si>
  <si>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</si>
  <si>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</si>
  <si>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</si>
  <si>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</si>
  <si>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</si>
  <si>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</si>
  <si>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</si>
  <si>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</si>
  <si>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</si>
  <si>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</si>
  <si>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</si>
  <si>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</si>
  <si>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</si>
  <si>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</si>
  <si>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</si>
  <si>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</si>
  <si>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</si>
  <si>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</si>
  <si>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</si>
  <si>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</si>
  <si>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</si>
  <si>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</si>
  <si>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</si>
  <si>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</si>
  <si>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</si>
  <si>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</si>
  <si>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</si>
  <si>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</si>
  <si>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</si>
  <si>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</si>
  <si>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</si>
  <si>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</si>
  <si>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</si>
  <si>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</si>
  <si>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</si>
  <si>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</si>
  <si>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</si>
  <si>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</si>
  <si>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</si>
  <si>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</si>
  <si>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</si>
  <si>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</si>
  <si>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</si>
  <si>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</si>
  <si>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</si>
  <si>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</si>
  <si>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</si>
  <si>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</si>
  <si>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</si>
  <si>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</si>
  <si>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</si>
  <si>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</si>
  <si>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</si>
  <si>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</si>
  <si>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</si>
  <si>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</si>
  <si>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</si>
  <si>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</si>
  <si>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</si>
  <si>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</si>
  <si>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</si>
  <si>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</si>
  <si>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</si>
  <si>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</si>
  <si>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</si>
  <si>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</si>
  <si>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</si>
  <si>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</si>
  <si>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</si>
  <si>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</si>
  <si>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</si>
  <si>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</si>
  <si>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</si>
  <si>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</si>
  <si>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</si>
  <si>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</si>
  <si>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</si>
  <si>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</si>
  <si>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</si>
  <si>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t>La presente tabella va compilata per ogni immobile oggetto del servizio di pulizia</t>
  </si>
  <si>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</si>
  <si>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</si>
  <si>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</si>
  <si>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</si>
  <si>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</si>
  <si>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</si>
  <si>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</si>
  <si>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</si>
  <si>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</si>
  <si>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interne alla Stazione Appaltante (attività strumentali all’espletamento del servizio di mensa, quali le attività ausiliarie nelle cucine, nei locali accessori e nei refettori annessi, la veicolazione pasti, lo scodellamento, etc.)</t>
  </si>
  <si>
    <t>Operato da centralinista telefonico</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</si>
  <si>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</si>
  <si>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</si>
  <si>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</si>
  <si>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</si>
  <si>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Ausilio materiale alle persone portatori di handicap nell’accesso alle aree esterne alle strutture di pertinenza della Stazione Appaltante e nell’uscita da esse</t>
  </si>
  <si>
    <t>N° e Identificativo dell'immobile per cui si richiede l'attività (Rif. foglio "Superfici")</t>
  </si>
  <si>
    <t>si</t>
  </si>
  <si>
    <t>no</t>
  </si>
  <si>
    <t>SERVIZIO DI AUSILIARIATO (Scheda di rilevazione fabbisogno)</t>
  </si>
  <si>
    <t>SERVIZIO DI AUSILIARIATO</t>
  </si>
  <si>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</si>
  <si>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</si>
  <si>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</si>
  <si>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</si>
  <si>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</si>
  <si>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</si>
  <si>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</si>
  <si>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</si>
  <si>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</si>
  <si>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</si>
  <si>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t>INDIRIZZO:  via Cesare Beccaria, n. 29</t>
  </si>
  <si>
    <t>INPS Direzione Generale</t>
  </si>
  <si>
    <t>Lotto 3 - Edificio 1</t>
  </si>
  <si>
    <t>Lotto 3 - Edificio 2</t>
  </si>
  <si>
    <t>10 - via Cesare Beccaria, n. 29</t>
  </si>
  <si>
    <t>9:00 - 17:00</t>
  </si>
  <si>
    <t>INDIRIZZO: via Cesare Beccaria, n. 29</t>
  </si>
  <si>
    <t>INDIRIZZO: via Cesare Beccaria , n. 29</t>
  </si>
  <si>
    <t>Giormi a settimana</t>
  </si>
  <si>
    <t>Numero ore giornaliere e orario richiesto(9:00-17:00)</t>
  </si>
  <si>
    <t>SERVIZIO DI DISINFESTAZIONE STRAORDINARIA</t>
  </si>
  <si>
    <t>Intervento di derattizzazione con rodenticidi</t>
  </si>
  <si>
    <t>Disinfestazione - bonifica da blatte</t>
  </si>
  <si>
    <t>Disinfestazione - bonifica insetti striscianti (pulci-fomiche) ed altri artropodi (zecche)</t>
  </si>
  <si>
    <t>Disinfestazione - bonifica da mosche</t>
  </si>
  <si>
    <t>INDIRIZZO: via Depero, n. 52</t>
  </si>
  <si>
    <t>INDIRIZZO: via Morozzo della Rocca, n. 112-114</t>
  </si>
  <si>
    <t xml:space="preserve">ATTIVITA' STRAORDINARIE SERVIZIO DI PULIZIA </t>
  </si>
  <si>
    <r>
      <rPr>
        <u/>
        <sz val="11"/>
        <rFont val="Calibri"/>
        <family val="2"/>
        <scheme val="minor"/>
      </rPr>
      <t>Definizione</t>
    </r>
    <r>
      <rPr>
        <sz val="11"/>
        <rFont val="Calibri"/>
        <family val="2"/>
        <scheme val="minor"/>
      </rPr>
      <t>: Attività non comprese tra le Attività Ordinarie, che non possono essere programmate ed eseguite con una determinata periodicità e frequenza, remunerate con l’Extra Canone stanziato dalla Stazione Appaltante in fase di Appalto Specifico, se richieste in seguito all’aggiudicazione dell’Appalto Specifico.</t>
    </r>
  </si>
  <si>
    <t>ATTIVITA' STRAORDINARIE SERVIZIO DI PULIZIA (Scheda di rilevazione fabbisogno)</t>
  </si>
  <si>
    <t>Detersione infissi esterni, comprese superfici vetrose e cassonetti acessibili dall'interno nel rispetto normative sicurezza</t>
  </si>
  <si>
    <t>Detersione pavimenti terrazzi e balconi</t>
  </si>
  <si>
    <t>Lavaggio e disinfezione pareti e mattonelle</t>
  </si>
  <si>
    <t>Lavaggio pavimentazione aree esterne</t>
  </si>
  <si>
    <t>Pulizia specchi e mensole</t>
  </si>
  <si>
    <t>Pulizia sporgenze e coperture da escrementi piccioni - Detersione davanzali esterni (con raschiatura), senza uso di autoscale e/o ponteggi</t>
  </si>
  <si>
    <t>Rimozione macchie e impronte da verticali lavabili ad altezza operatore</t>
  </si>
  <si>
    <t>Spolveratura punti di raccolta rifiuti</t>
  </si>
  <si>
    <t>Spolveratura a umido pavimenti</t>
  </si>
  <si>
    <t>Spazzatura aree esterne (meccanic a o manuale)</t>
  </si>
  <si>
    <t>Spazzatura con raccolta grozza pezzatura</t>
  </si>
  <si>
    <t>Spazzatura e pulizia delle parti pertinenziali esterne e della viabilità, da piccoli rifiuti e foglie caduche e altri ingombri</t>
  </si>
  <si>
    <t>Spolveratura a umido arredi parti alte (arredi, scaffalature nelle parti libere, segnaletiche interne)</t>
  </si>
  <si>
    <t>Spolveratura a umido, altezza operatore, di arredi (scrivanie, sedie, mobili, suppellettili, ecc.) e punti di contatto comune (telefoni interruttori e pulsantiere, maniglie, ecc)</t>
  </si>
  <si>
    <t>Spolverature ringhiere e scale</t>
  </si>
  <si>
    <t>ATTIVITA' AGGIUNTIVE SERVIZIO DI PULIZIA - PRESIDIO DI PULIZIE</t>
  </si>
  <si>
    <t>ATTIVITA' AGGIUNTIVE SERVIZIO DI PULIZIA (Scheda di rilevazione fabbisogno) - PRESIDIO DI PULIZIE</t>
  </si>
  <si>
    <t>Lotto 3 - Edificio 3</t>
  </si>
  <si>
    <t>INDIRIZZO: via Morozzo della Rocca, n.  112-114</t>
  </si>
  <si>
    <t>Lotto 3- Edificio 3</t>
  </si>
  <si>
    <t xml:space="preserve">INDIRIZZO: via Depero, n. 52 </t>
  </si>
  <si>
    <t>Via Beccaria
Via Depero, n.52
Via Morozzo della Rocca, n.112 - 114</t>
  </si>
  <si>
    <r>
      <rPr>
        <b/>
        <i/>
        <sz val="9"/>
        <color rgb="FFFF0000"/>
        <rFont val="Calibri"/>
        <family val="2"/>
        <scheme val="minor"/>
      </rPr>
      <t>NOTA:</t>
    </r>
    <r>
      <rPr>
        <i/>
        <sz val="9"/>
        <color rgb="FFFF0000"/>
        <rFont val="Calibri"/>
        <family val="2"/>
        <scheme val="minor"/>
      </rPr>
      <t xml:space="preserve"> L'Amministrazione dovrà indicare, </t>
    </r>
    <r>
      <rPr>
        <b/>
        <i/>
        <sz val="9"/>
        <color rgb="FFFF0000"/>
        <rFont val="Calibri"/>
        <family val="2"/>
        <scheme val="minor"/>
      </rPr>
      <t xml:space="preserve">l'immobile </t>
    </r>
    <r>
      <rPr>
        <i/>
        <sz val="9"/>
        <color rgb="FFFF0000"/>
        <rFont val="Calibri"/>
        <family val="2"/>
        <scheme val="minor"/>
      </rPr>
      <t xml:space="preserve">per cui si richiede il servizio, </t>
    </r>
    <r>
      <rPr>
        <b/>
        <i/>
        <sz val="9"/>
        <color rgb="FFFF0000"/>
        <rFont val="Calibri"/>
        <family val="2"/>
        <scheme val="minor"/>
      </rPr>
      <t>le attività,</t>
    </r>
    <r>
      <rPr>
        <i/>
        <sz val="9"/>
        <color rgb="FFFF0000"/>
        <rFont val="Calibri"/>
        <family val="2"/>
        <scheme val="minor"/>
      </rPr>
      <t xml:space="preserve"> </t>
    </r>
    <r>
      <rPr>
        <b/>
        <i/>
        <sz val="9"/>
        <color rgb="FFFF0000"/>
        <rFont val="Calibri"/>
        <family val="2"/>
        <scheme val="minor"/>
      </rPr>
      <t>le ore giornaliere</t>
    </r>
    <r>
      <rPr>
        <i/>
        <sz val="9"/>
        <color rgb="FFFF0000"/>
        <rFont val="Calibri"/>
        <family val="2"/>
        <scheme val="minor"/>
      </rPr>
      <t xml:space="preserve">, </t>
    </r>
    <r>
      <rPr>
        <b/>
        <i/>
        <sz val="9"/>
        <color rgb="FFFF0000"/>
        <rFont val="Calibri"/>
        <family val="2"/>
        <scheme val="minor"/>
      </rPr>
      <t xml:space="preserve">l'orario richiesto </t>
    </r>
    <r>
      <rPr>
        <i/>
        <sz val="9"/>
        <color rgb="FFFF0000"/>
        <rFont val="Calibri"/>
        <family val="2"/>
        <scheme val="minor"/>
      </rPr>
      <t xml:space="preserve">e  </t>
    </r>
    <r>
      <rPr>
        <b/>
        <i/>
        <sz val="9"/>
        <color rgb="FFFF0000"/>
        <rFont val="Calibri"/>
        <family val="2"/>
        <scheme val="minor"/>
      </rPr>
      <t>i giorni della settimana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</si>
</sst>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2]\ #,##0.00;[Red]\-[$€-2]\ #,##0.00"/>
  </numFmts>
  <fonts count="30"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8"/>
      <color theme="1"/>
      <name val="Calibri"/>
      <family val="2"/>
    </font>
    <font>
      <sz val="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10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34998626667073579"/>
      </left>
      <right/>
      <top style="double">
        <color auto="1"/>
      </top>
      <bottom style="dotted">
        <color theme="0" tint="-0.34998626667073579"/>
      </bottom>
      <diagonal/>
    </border>
    <border>
      <left style="double">
        <color theme="0"/>
      </left>
      <right/>
      <top style="double">
        <color theme="0"/>
      </top>
      <bottom style="double">
        <color theme="0"/>
      </bottom>
      <diagonal/>
    </border>
    <border>
      <left style="thin">
        <color auto="1"/>
      </left>
      <right style="thin">
        <color auto="1"/>
      </right>
      <top style="double">
        <color theme="0"/>
      </top>
      <bottom/>
      <diagonal/>
    </border>
    <border>
      <left style="thin">
        <color auto="1"/>
      </left>
      <right style="thin">
        <color auto="1"/>
      </right>
      <top/>
      <bottom style="double">
        <color auto="1"/>
      </bottom>
      <diagonal/>
    </border>
    <border>
      <left style="thin">
        <color auto="1"/>
      </left>
      <right style="double">
        <color auto="1"/>
      </right>
      <top style="double">
        <color theme="0"/>
      </top>
      <bottom/>
      <diagonal/>
    </border>
    <border>
      <left style="thin">
        <color auto="1"/>
      </left>
      <right style="double">
        <color auto="1"/>
      </right>
      <top/>
      <bottom/>
      <diagonal/>
    </border>
    <border>
      <left style="thin">
        <color auto="1"/>
      </left>
      <right style="double">
        <color auto="1"/>
      </right>
      <top/>
      <bottom style="double">
        <color auto="1"/>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double">
        <color auto="1"/>
      </left>
      <right style="double">
        <color theme="0"/>
      </right>
      <top/>
      <bottom style="double">
        <color theme="0"/>
      </bottom>
      <diagonal/>
    </border>
    <border>
      <left style="double">
        <color theme="0"/>
      </left>
      <right style="double">
        <color theme="0"/>
      </right>
      <top/>
      <bottom style="double">
        <color theme="0"/>
      </bottom>
      <diagonal/>
    </border>
    <border>
      <left style="medium">
        <color indexed="64"/>
      </left>
      <right/>
      <top style="double">
        <color theme="0"/>
      </top>
      <bottom style="double">
        <color theme="0"/>
      </bottom>
      <diagonal/>
    </border>
    <border>
      <left/>
      <right/>
      <top style="double">
        <color theme="0"/>
      </top>
      <bottom style="double">
        <color theme="0"/>
      </bottom>
      <diagonal/>
    </border>
    <border>
      <left/>
      <right style="double">
        <color auto="1"/>
      </right>
      <top style="double">
        <color theme="0"/>
      </top>
      <bottom style="double">
        <color theme="0"/>
      </bottom>
      <diagonal/>
    </border>
    <border>
      <left style="thin">
        <color auto="1"/>
      </left>
      <right style="thin">
        <color auto="1"/>
      </right>
      <top style="double">
        <color theme="0"/>
      </top>
      <bottom style="dotted">
        <color theme="0" tint="-0.34998626667073579"/>
      </bottom>
      <diagonal/>
    </border>
    <border>
      <left style="thin">
        <color auto="1"/>
      </left>
      <right style="double">
        <color auto="1"/>
      </right>
      <top style="double">
        <color theme="0"/>
      </top>
      <bottom style="dotted">
        <color theme="0" tint="-0.34998626667073579"/>
      </bottom>
      <diagonal/>
    </border>
    <border>
      <left style="double">
        <color theme="1"/>
      </left>
      <right/>
      <top style="double">
        <color theme="1"/>
      </top>
      <bottom style="double">
        <color theme="0"/>
      </bottom>
      <diagonal/>
    </border>
    <border>
      <left/>
      <right/>
      <top style="double">
        <color theme="1"/>
      </top>
      <bottom style="double">
        <color theme="0"/>
      </bottom>
      <diagonal/>
    </border>
    <border>
      <left/>
      <right style="double">
        <color theme="1"/>
      </right>
      <top style="double">
        <color theme="1"/>
      </top>
      <bottom style="double">
        <color theme="0"/>
      </bottom>
      <diagonal/>
    </border>
    <border>
      <left style="thin">
        <color auto="1"/>
      </left>
      <right style="double">
        <color theme="1"/>
      </right>
      <top style="thin">
        <color auto="1"/>
      </top>
      <bottom style="dotted">
        <color theme="0" tint="-0.34998626667073579"/>
      </bottom>
      <diagonal/>
    </border>
    <border>
      <left style="thin">
        <color auto="1"/>
      </left>
      <right style="double">
        <color theme="1"/>
      </right>
      <top style="dotted">
        <color theme="0" tint="-0.34998626667073579"/>
      </top>
      <bottom style="dotted">
        <color theme="0" tint="-0.34998626667073579"/>
      </bottom>
      <diagonal/>
    </border>
    <border>
      <left style="thin">
        <color auto="1"/>
      </left>
      <right style="double">
        <color theme="1"/>
      </right>
      <top style="dotted">
        <color theme="0" tint="-0.34998626667073579"/>
      </top>
      <bottom style="double">
        <color auto="1"/>
      </bottom>
      <diagonal/>
    </border>
    <border>
      <left/>
      <right/>
      <top style="thin">
        <color indexed="64"/>
      </top>
      <bottom style="double">
        <color auto="1"/>
      </bottom>
      <diagonal/>
    </border>
    <border>
      <left style="double">
        <color auto="1"/>
      </left>
      <right/>
      <top style="double">
        <color auto="1"/>
      </top>
      <bottom style="dotted">
        <color theme="0" tint="-0.34998626667073579"/>
      </bottom>
      <diagonal/>
    </border>
    <border>
      <left/>
      <right/>
      <top style="double">
        <color auto="1"/>
      </top>
      <bottom style="dotted">
        <color theme="0" tint="-0.34998626667073579"/>
      </bottom>
      <diagonal/>
    </border>
    <border>
      <left style="double">
        <color auto="1"/>
      </left>
      <right/>
      <top style="dotted">
        <color theme="0" tint="-0.34998626667073579"/>
      </top>
      <bottom style="double">
        <color theme="0"/>
      </bottom>
      <diagonal/>
    </border>
    <border>
      <left/>
      <right/>
      <top style="dotted">
        <color theme="0" tint="-0.34998626667073579"/>
      </top>
      <bottom style="double">
        <color theme="0"/>
      </bottom>
      <diagonal/>
    </border>
    <border>
      <left/>
      <right style="double">
        <color auto="1"/>
      </right>
      <top style="double">
        <color auto="1"/>
      </top>
      <bottom style="dotted">
        <color theme="0" tint="-0.34998626667073579"/>
      </bottom>
      <diagonal/>
    </border>
    <border>
      <left/>
      <right style="double">
        <color auto="1"/>
      </right>
      <top style="dotted">
        <color theme="0" tint="-0.34998626667073579"/>
      </top>
      <bottom style="double">
        <color theme="0"/>
      </bottom>
      <diagonal/>
    </border>
    <border>
      <left style="thin">
        <color auto="1"/>
      </left>
      <right style="double">
        <color auto="1"/>
      </right>
      <top/>
      <bottom style="dotted">
        <color theme="0" tint="-0.34998626667073579"/>
      </bottom>
      <diagonal/>
    </border>
  </borders>
  <cellStyleXfs count="2">
    <xf numFmtId="0" fontId="0" fillId="0" borderId="0"/>
    <xf numFmtId="164" fontId="13" fillId="0" borderId="0" applyFont="0" applyFill="0" applyBorder="0" applyAlignment="0" applyProtection="0"/>
  </cellStyleXfs>
  <cellXfs count="184">
    <xf numFmtId="0" fontId="0" fillId="0" borderId="0" xfId="0"/>
    <xf numFmtId="0" fontId="0" fillId="0" borderId="0" xfId="0" applyProtection="1">
      <protection locked="0"/>
    </xf>
    <xf numFmtId="0" fontId="0" fillId="7" borderId="0" xfId="0" applyFill="1" applyProtection="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left" vertical="center" wrapText="1"/>
      <protection locked="0"/>
    </xf>
    <xf numFmtId="0" fontId="2" fillId="0" borderId="10"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12" fillId="0" borderId="10" xfId="0" applyFont="1" applyBorder="1" applyAlignment="1" applyProtection="1">
      <alignment horizontal="justify" vertical="center" wrapText="1"/>
      <protection locked="0"/>
    </xf>
    <xf numFmtId="0" fontId="12"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2" fillId="0" borderId="10" xfId="0" applyFont="1" applyBorder="1" applyAlignment="1" applyProtection="1">
      <alignment vertical="center" wrapText="1"/>
    </xf>
    <xf numFmtId="0" fontId="12" fillId="0" borderId="10" xfId="0" applyFont="1" applyBorder="1" applyAlignment="1" applyProtection="1">
      <alignment horizontal="justify" vertical="center" wrapText="1"/>
    </xf>
    <xf numFmtId="0" fontId="12" fillId="0" borderId="1" xfId="0" applyFont="1" applyBorder="1" applyAlignment="1" applyProtection="1">
      <alignment horizontal="justify" vertical="center" wrapText="1"/>
    </xf>
    <xf numFmtId="0" fontId="15" fillId="6" borderId="30" xfId="0" applyFont="1" applyFill="1" applyBorder="1" applyAlignment="1" applyProtection="1">
      <alignment horizontal="center" vertical="center"/>
      <protection locked="0"/>
    </xf>
    <xf numFmtId="0" fontId="7" fillId="0" borderId="31" xfId="0" applyFont="1" applyBorder="1" applyAlignment="1" applyProtection="1">
      <alignment vertical="center" wrapText="1"/>
      <protection locked="0"/>
    </xf>
    <xf numFmtId="0" fontId="0" fillId="0" borderId="31" xfId="0" applyFont="1" applyBorder="1" applyAlignment="1" applyProtection="1">
      <alignment horizontal="justify" vertical="center" wrapText="1"/>
      <protection locked="0"/>
    </xf>
    <xf numFmtId="0" fontId="0" fillId="0" borderId="32" xfId="0" applyFont="1" applyBorder="1" applyAlignment="1" applyProtection="1">
      <alignment horizontal="justify" vertical="center" wrapText="1"/>
      <protection locked="0"/>
    </xf>
    <xf numFmtId="164" fontId="15" fillId="6" borderId="33" xfId="0" applyNumberFormat="1" applyFont="1" applyFill="1" applyBorder="1" applyAlignment="1" applyProtection="1">
      <alignment horizontal="center" vertical="center"/>
      <protection locked="0"/>
    </xf>
    <xf numFmtId="164" fontId="15" fillId="6" borderId="31" xfId="0" applyNumberFormat="1" applyFont="1" applyFill="1" applyBorder="1" applyAlignment="1" applyProtection="1">
      <alignment horizontal="center" vertical="center"/>
      <protection locked="0"/>
    </xf>
    <xf numFmtId="164" fontId="17" fillId="0" borderId="31" xfId="1" applyNumberFormat="1" applyFont="1" applyBorder="1" applyAlignment="1" applyProtection="1">
      <alignment horizontal="center" vertical="center"/>
      <protection locked="0"/>
    </xf>
    <xf numFmtId="164" fontId="18" fillId="6" borderId="31" xfId="1" applyNumberFormat="1" applyFont="1" applyFill="1" applyBorder="1" applyAlignment="1" applyProtection="1">
      <alignment horizontal="center" vertical="center"/>
      <protection locked="0"/>
    </xf>
    <xf numFmtId="164" fontId="17" fillId="0" borderId="32" xfId="1" applyNumberFormat="1" applyFont="1" applyBorder="1" applyAlignment="1" applyProtection="1">
      <alignment horizontal="center" vertical="center"/>
      <protection locked="0"/>
    </xf>
    <xf numFmtId="0" fontId="5" fillId="0" borderId="35" xfId="0" applyFont="1" applyBorder="1" applyAlignment="1" applyProtection="1">
      <alignment horizontal="justify" vertical="center" wrapText="1"/>
      <protection locked="0"/>
    </xf>
    <xf numFmtId="0" fontId="11" fillId="0" borderId="38"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7"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36" xfId="0" applyFont="1" applyBorder="1" applyAlignment="1" applyProtection="1">
      <alignment horizontal="justify" vertical="center" wrapText="1"/>
      <protection locked="0"/>
    </xf>
    <xf numFmtId="0" fontId="5" fillId="0" borderId="40" xfId="0" applyFont="1" applyBorder="1" applyAlignment="1" applyProtection="1">
      <alignment horizontal="justify" vertical="center" wrapText="1"/>
      <protection locked="0"/>
    </xf>
    <xf numFmtId="0" fontId="16" fillId="4" borderId="53" xfId="0" applyFont="1" applyFill="1" applyBorder="1" applyAlignment="1" applyProtection="1">
      <alignment horizontal="center" vertical="center" wrapText="1"/>
      <protection locked="0"/>
    </xf>
    <xf numFmtId="0" fontId="16" fillId="4" borderId="54" xfId="0" applyFont="1" applyFill="1" applyBorder="1" applyAlignment="1" applyProtection="1">
      <alignment horizontal="center" vertical="center" wrapText="1"/>
      <protection locked="0"/>
    </xf>
    <xf numFmtId="0" fontId="16" fillId="4" borderId="55" xfId="0" applyFont="1" applyFill="1" applyBorder="1" applyAlignment="1" applyProtection="1">
      <alignment horizontal="center" vertical="center" wrapText="1"/>
      <protection locked="0"/>
    </xf>
    <xf numFmtId="0" fontId="16" fillId="4" borderId="56" xfId="0" applyFont="1" applyFill="1" applyBorder="1" applyAlignment="1" applyProtection="1">
      <alignment horizontal="center" vertical="center" wrapText="1"/>
      <protection locked="0"/>
    </xf>
    <xf numFmtId="0" fontId="16" fillId="4" borderId="57" xfId="0" applyFont="1" applyFill="1" applyBorder="1" applyAlignment="1" applyProtection="1">
      <alignment horizontal="center" vertical="center" wrapText="1"/>
      <protection locked="0"/>
    </xf>
    <xf numFmtId="0" fontId="16" fillId="4" borderId="61" xfId="0" applyFont="1" applyFill="1" applyBorder="1" applyAlignment="1" applyProtection="1">
      <alignment horizontal="center" vertical="center" wrapText="1"/>
      <protection locked="0"/>
    </xf>
    <xf numFmtId="0" fontId="16" fillId="4" borderId="62" xfId="0"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8"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39" xfId="0" applyFont="1" applyBorder="1" applyAlignment="1">
      <alignment horizontal="left" vertical="center" wrapText="1"/>
    </xf>
    <xf numFmtId="49" fontId="0" fillId="0" borderId="0" xfId="0" applyNumberFormat="1" applyBorder="1" applyAlignment="1">
      <alignment horizontal="left"/>
    </xf>
    <xf numFmtId="49" fontId="16" fillId="4" borderId="61" xfId="0" applyNumberFormat="1" applyFont="1" applyFill="1" applyBorder="1" applyAlignment="1" applyProtection="1">
      <alignment horizontal="left" vertical="center" wrapText="1"/>
      <protection locked="0"/>
    </xf>
    <xf numFmtId="49" fontId="6" fillId="0" borderId="69" xfId="0" applyNumberFormat="1" applyFont="1" applyBorder="1" applyAlignment="1">
      <alignment horizontal="left" vertical="center" wrapText="1"/>
    </xf>
    <xf numFmtId="49" fontId="6" fillId="0" borderId="67" xfId="0" applyNumberFormat="1" applyFont="1" applyBorder="1" applyAlignment="1">
      <alignment horizontal="left" vertical="center" wrapText="1"/>
    </xf>
    <xf numFmtId="49" fontId="6" fillId="0" borderId="68" xfId="0" applyNumberFormat="1" applyFont="1" applyBorder="1" applyAlignment="1">
      <alignment horizontal="left" vertical="center" wrapText="1"/>
    </xf>
    <xf numFmtId="49" fontId="0" fillId="0" borderId="0" xfId="0" applyNumberFormat="1" applyAlignment="1">
      <alignment horizontal="left"/>
    </xf>
    <xf numFmtId="49" fontId="20" fillId="0" borderId="0" xfId="0" applyNumberFormat="1" applyFont="1" applyAlignment="1">
      <alignment horizontal="left"/>
    </xf>
    <xf numFmtId="0" fontId="20" fillId="0" borderId="0" xfId="0" applyFont="1"/>
    <xf numFmtId="0" fontId="25" fillId="7" borderId="0" xfId="0" applyFont="1" applyFill="1" applyProtection="1">
      <protection locked="0"/>
    </xf>
    <xf numFmtId="164" fontId="15" fillId="3" borderId="31" xfId="1" applyNumberFormat="1" applyFont="1" applyFill="1" applyBorder="1" applyAlignment="1" applyProtection="1">
      <alignment horizontal="center" vertical="center"/>
      <protection locked="0"/>
    </xf>
    <xf numFmtId="164" fontId="15" fillId="3" borderId="32" xfId="1" applyNumberFormat="1"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0" fontId="16" fillId="4" borderId="75" xfId="0" applyFont="1" applyFill="1" applyBorder="1" applyAlignment="1" applyProtection="1">
      <alignment horizontal="center" vertical="center" wrapText="1"/>
      <protection locked="0"/>
    </xf>
    <xf numFmtId="0" fontId="24" fillId="0" borderId="63"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14" fillId="4" borderId="31" xfId="0" applyFont="1" applyFill="1" applyBorder="1" applyAlignment="1" applyProtection="1">
      <alignment horizontal="justify" vertical="center" wrapText="1"/>
      <protection locked="0"/>
    </xf>
    <xf numFmtId="3" fontId="2" fillId="0" borderId="8"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26" xfId="0" applyNumberFormat="1" applyFont="1" applyBorder="1" applyAlignment="1">
      <alignment horizontal="center" vertical="center"/>
    </xf>
    <xf numFmtId="4" fontId="2" fillId="0" borderId="8" xfId="0" applyNumberFormat="1" applyFont="1" applyBorder="1" applyAlignment="1">
      <alignment horizontal="center" vertical="center"/>
    </xf>
    <xf numFmtId="4" fontId="2" fillId="0" borderId="17" xfId="0" applyNumberFormat="1" applyFont="1" applyBorder="1" applyAlignment="1">
      <alignment horizontal="center" vertical="center"/>
    </xf>
    <xf numFmtId="4" fontId="2" fillId="0" borderId="25" xfId="0" applyNumberFormat="1" applyFont="1" applyBorder="1" applyAlignment="1">
      <alignment horizontal="center" vertical="center"/>
    </xf>
    <xf numFmtId="0" fontId="2" fillId="0" borderId="26" xfId="0" applyFont="1" applyBorder="1" applyAlignment="1">
      <alignment horizontal="center" vertical="center"/>
    </xf>
    <xf numFmtId="0" fontId="28" fillId="0" borderId="40" xfId="0" applyFont="1" applyBorder="1" applyAlignment="1" applyProtection="1">
      <alignment horizontal="center" vertical="center" wrapText="1"/>
      <protection locked="0"/>
    </xf>
    <xf numFmtId="0" fontId="29" fillId="0" borderId="38" xfId="0" applyFont="1" applyBorder="1" applyAlignment="1">
      <alignment horizontal="center" vertical="center"/>
    </xf>
    <xf numFmtId="0" fontId="16" fillId="4" borderId="84" xfId="0" applyFont="1" applyFill="1" applyBorder="1" applyAlignment="1" applyProtection="1">
      <alignment horizontal="center" vertical="center" wrapText="1"/>
      <protection locked="0"/>
    </xf>
    <xf numFmtId="0" fontId="16" fillId="4" borderId="85" xfId="0" applyFont="1" applyFill="1" applyBorder="1" applyAlignment="1" applyProtection="1">
      <alignment horizontal="center" vertical="center" wrapText="1"/>
      <protection locked="0"/>
    </xf>
    <xf numFmtId="0" fontId="29" fillId="0" borderId="40"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Fill="1"/>
    <xf numFmtId="0" fontId="29" fillId="0" borderId="89" xfId="0" applyFont="1" applyBorder="1" applyAlignment="1">
      <alignment horizontal="center" vertical="center"/>
    </xf>
    <xf numFmtId="0" fontId="5" fillId="0" borderId="35" xfId="0" applyFont="1" applyFill="1" applyBorder="1" applyAlignment="1" applyProtection="1">
      <alignment horizontal="justify" vertical="center" wrapText="1"/>
      <protection locked="0"/>
    </xf>
    <xf numFmtId="0" fontId="5" fillId="0" borderId="38" xfId="0" applyFont="1" applyFill="1" applyBorder="1" applyAlignment="1" applyProtection="1">
      <alignment horizontal="justify" vertical="center" wrapText="1"/>
      <protection locked="0"/>
    </xf>
    <xf numFmtId="0" fontId="28" fillId="0" borderId="40" xfId="0" applyFont="1" applyFill="1" applyBorder="1" applyAlignment="1" applyProtection="1">
      <alignment horizontal="center" vertical="center" wrapText="1"/>
      <protection locked="0"/>
    </xf>
    <xf numFmtId="4" fontId="0" fillId="7" borderId="0" xfId="0" applyNumberFormat="1" applyFill="1" applyProtection="1">
      <protection locked="0"/>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0" fillId="0" borderId="45" xfId="0" applyFill="1" applyBorder="1" applyAlignment="1" applyProtection="1">
      <alignment vertical="center" textRotation="90"/>
      <protection locked="0"/>
    </xf>
    <xf numFmtId="0" fontId="0" fillId="0" borderId="47" xfId="0" applyFill="1" applyBorder="1" applyAlignment="1" applyProtection="1">
      <alignment vertical="center" textRotation="90"/>
      <protection locked="0"/>
    </xf>
    <xf numFmtId="0" fontId="5" fillId="0" borderId="94" xfId="0" applyFont="1" applyBorder="1" applyAlignment="1" applyProtection="1">
      <alignment horizontal="justify" vertical="center" wrapText="1"/>
      <protection locked="0"/>
    </xf>
    <xf numFmtId="0" fontId="5" fillId="0" borderId="95" xfId="0" applyFont="1" applyBorder="1" applyAlignment="1" applyProtection="1">
      <alignment horizontal="justify" vertical="center" wrapText="1"/>
      <protection locked="0"/>
    </xf>
    <xf numFmtId="0" fontId="24" fillId="0" borderId="95" xfId="0" applyFont="1" applyBorder="1" applyAlignment="1" applyProtection="1">
      <alignment horizontal="center" vertical="center" wrapText="1"/>
      <protection locked="0"/>
    </xf>
    <xf numFmtId="0" fontId="5" fillId="0" borderId="95" xfId="0" applyFont="1" applyFill="1" applyBorder="1" applyAlignment="1" applyProtection="1">
      <alignment horizontal="justify" vertical="center" wrapText="1"/>
      <protection locked="0"/>
    </xf>
    <xf numFmtId="0" fontId="5" fillId="0" borderId="96" xfId="0" applyFont="1" applyBorder="1" applyAlignment="1" applyProtection="1">
      <alignment horizontal="justify" vertical="center" wrapText="1"/>
      <protection locked="0"/>
    </xf>
    <xf numFmtId="0" fontId="28" fillId="0" borderId="96" xfId="0" applyFont="1" applyBorder="1" applyAlignment="1" applyProtection="1">
      <alignment horizontal="center" vertical="center" wrapText="1"/>
      <protection locked="0"/>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90" xfId="0" applyFont="1" applyBorder="1" applyAlignment="1">
      <alignment horizontal="center" vertical="center"/>
    </xf>
    <xf numFmtId="0" fontId="1" fillId="2" borderId="64" xfId="0" applyFont="1" applyFill="1" applyBorder="1" applyAlignment="1">
      <alignment vertical="center" wrapText="1"/>
    </xf>
    <xf numFmtId="0" fontId="1" fillId="2" borderId="65" xfId="0" applyFont="1" applyFill="1" applyBorder="1" applyAlignment="1">
      <alignment vertical="center" wrapText="1"/>
    </xf>
    <xf numFmtId="0" fontId="1" fillId="2" borderId="74" xfId="0" applyFont="1" applyFill="1" applyBorder="1" applyAlignment="1">
      <alignment vertical="center" wrapText="1"/>
    </xf>
    <xf numFmtId="0" fontId="1" fillId="2" borderId="66" xfId="0" applyFont="1" applyFill="1" applyBorder="1" applyAlignment="1">
      <alignment vertical="center" wrapText="1"/>
    </xf>
    <xf numFmtId="0" fontId="0" fillId="0" borderId="104" xfId="0" applyBorder="1" applyAlignment="1">
      <alignment horizontal="center" vertical="center"/>
    </xf>
    <xf numFmtId="0" fontId="0" fillId="0" borderId="104" xfId="0" applyFill="1" applyBorder="1" applyAlignment="1">
      <alignment horizontal="center" vertical="center"/>
    </xf>
    <xf numFmtId="0" fontId="0" fillId="0" borderId="52" xfId="0" applyFill="1" applyBorder="1" applyAlignment="1">
      <alignment horizontal="center" vertical="center"/>
    </xf>
    <xf numFmtId="0" fontId="0" fillId="0" borderId="52" xfId="0" applyBorder="1" applyAlignment="1">
      <alignment horizontal="center" vertical="center"/>
    </xf>
    <xf numFmtId="165" fontId="0" fillId="0" borderId="0" xfId="0" applyNumberFormat="1"/>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0" fillId="0" borderId="14"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2" fillId="0" borderId="1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9" fillId="3" borderId="12" xfId="0" applyFont="1" applyFill="1" applyBorder="1" applyAlignment="1" applyProtection="1">
      <alignment horizontal="center" vertical="top" wrapText="1"/>
      <protection locked="0"/>
    </xf>
    <xf numFmtId="0" fontId="9" fillId="3" borderId="7" xfId="0" applyFont="1" applyFill="1" applyBorder="1" applyAlignment="1" applyProtection="1">
      <alignment horizontal="center" vertical="top" wrapText="1"/>
      <protection locked="0"/>
    </xf>
    <xf numFmtId="0" fontId="9" fillId="3" borderId="13" xfId="0" applyFont="1" applyFill="1" applyBorder="1" applyAlignment="1" applyProtection="1">
      <alignment horizontal="center" vertical="top" wrapText="1"/>
      <protection locked="0"/>
    </xf>
    <xf numFmtId="0" fontId="16" fillId="9" borderId="81" xfId="0" applyFont="1" applyFill="1" applyBorder="1" applyAlignment="1" applyProtection="1">
      <alignment horizontal="center" vertical="center" wrapText="1"/>
      <protection locked="0"/>
    </xf>
    <xf numFmtId="0" fontId="16" fillId="9" borderId="82" xfId="0" applyFont="1" applyFill="1" applyBorder="1" applyAlignment="1" applyProtection="1">
      <alignment horizontal="center" vertical="center" wrapText="1"/>
      <protection locked="0"/>
    </xf>
    <xf numFmtId="0" fontId="16" fillId="9" borderId="83" xfId="0" applyFont="1" applyFill="1" applyBorder="1" applyAlignment="1" applyProtection="1">
      <alignment horizontal="center" vertical="center" wrapText="1"/>
      <protection locked="0"/>
    </xf>
    <xf numFmtId="0" fontId="14" fillId="4" borderId="71" xfId="0" applyFont="1" applyFill="1" applyBorder="1" applyAlignment="1" applyProtection="1">
      <alignment horizontal="center" vertical="center"/>
      <protection locked="0"/>
    </xf>
    <xf numFmtId="0" fontId="14" fillId="4" borderId="72" xfId="0" applyFont="1" applyFill="1" applyBorder="1" applyAlignment="1" applyProtection="1">
      <alignment horizontal="center" vertical="center"/>
      <protection locked="0"/>
    </xf>
    <xf numFmtId="0" fontId="14" fillId="4" borderId="73"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5" fillId="5" borderId="70" xfId="0" applyFont="1" applyFill="1" applyBorder="1" applyAlignment="1" applyProtection="1">
      <alignment horizontal="center" vertical="center"/>
      <protection locked="0"/>
    </xf>
    <xf numFmtId="0" fontId="16" fillId="9" borderId="0" xfId="0" applyFont="1" applyFill="1" applyBorder="1" applyAlignment="1" applyProtection="1">
      <alignment horizontal="center" vertical="center" wrapText="1"/>
      <protection locked="0"/>
    </xf>
    <xf numFmtId="0" fontId="16" fillId="9" borderId="70" xfId="0" applyFont="1" applyFill="1" applyBorder="1" applyAlignment="1" applyProtection="1">
      <alignment horizontal="center" vertical="center" wrapText="1"/>
      <protection locked="0"/>
    </xf>
    <xf numFmtId="0" fontId="1" fillId="2" borderId="91" xfId="0" applyFont="1" applyFill="1" applyBorder="1" applyAlignment="1" applyProtection="1">
      <alignment horizontal="center" vertical="center" wrapText="1"/>
      <protection locked="0"/>
    </xf>
    <xf numFmtId="0" fontId="1" fillId="2" borderId="92" xfId="0" applyFont="1" applyFill="1" applyBorder="1" applyAlignment="1" applyProtection="1">
      <alignment horizontal="center" vertical="center" wrapText="1"/>
      <protection locked="0"/>
    </xf>
    <xf numFmtId="0" fontId="1" fillId="2" borderId="93"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textRotation="90"/>
      <protection locked="0"/>
    </xf>
    <xf numFmtId="0" fontId="0" fillId="0" borderId="46" xfId="0" applyFill="1" applyBorder="1" applyAlignment="1" applyProtection="1">
      <alignment horizontal="center" vertical="center" textRotation="90"/>
      <protection locked="0"/>
    </xf>
    <xf numFmtId="0" fontId="0" fillId="0" borderId="47" xfId="0" applyFill="1" applyBorder="1" applyAlignment="1" applyProtection="1">
      <alignment horizontal="center" vertical="center" textRotation="90"/>
      <protection locked="0"/>
    </xf>
    <xf numFmtId="0" fontId="23" fillId="0" borderId="29"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4" fillId="0" borderId="43"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4"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1" fillId="2" borderId="49" xfId="0" applyFont="1" applyFill="1" applyBorder="1" applyAlignment="1" applyProtection="1">
      <alignment horizontal="center" vertical="center" wrapText="1"/>
      <protection locked="0"/>
    </xf>
    <xf numFmtId="0" fontId="1" fillId="2" borderId="50" xfId="0" applyFont="1" applyFill="1" applyBorder="1" applyAlignment="1" applyProtection="1">
      <alignment horizontal="center" vertical="center" wrapText="1"/>
      <protection locked="0"/>
    </xf>
    <xf numFmtId="0" fontId="0" fillId="8" borderId="45" xfId="0" applyFill="1" applyBorder="1" applyAlignment="1" applyProtection="1">
      <alignment horizontal="center" vertical="center" textRotation="90"/>
      <protection locked="0"/>
    </xf>
    <xf numFmtId="0" fontId="0" fillId="8" borderId="46" xfId="0" applyFill="1" applyBorder="1" applyAlignment="1" applyProtection="1">
      <alignment horizontal="center" vertical="center" textRotation="90"/>
      <protection locked="0"/>
    </xf>
    <xf numFmtId="0" fontId="0" fillId="8" borderId="47" xfId="0" applyFill="1" applyBorder="1" applyAlignment="1" applyProtection="1">
      <alignment horizontal="center" vertical="center" textRotation="90"/>
      <protection locked="0"/>
    </xf>
    <xf numFmtId="0" fontId="18" fillId="3" borderId="86" xfId="0" applyFont="1" applyFill="1" applyBorder="1" applyAlignment="1">
      <alignment horizontal="center" vertical="center" wrapText="1"/>
    </xf>
    <xf numFmtId="0" fontId="18" fillId="3" borderId="87" xfId="0" applyFont="1" applyFill="1" applyBorder="1" applyAlignment="1">
      <alignment horizontal="center" vertical="center" wrapText="1"/>
    </xf>
    <xf numFmtId="0" fontId="18" fillId="3" borderId="88"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98" xfId="0" applyFont="1" applyFill="1" applyBorder="1" applyAlignment="1">
      <alignment horizontal="center" vertical="center" wrapText="1"/>
    </xf>
    <xf numFmtId="0" fontId="1" fillId="2" borderId="99" xfId="0" applyFont="1" applyFill="1" applyBorder="1" applyAlignment="1">
      <alignment horizontal="center" vertical="center" wrapText="1"/>
    </xf>
    <xf numFmtId="0" fontId="1" fillId="2" borderId="102" xfId="0" applyFont="1" applyFill="1" applyBorder="1" applyAlignment="1">
      <alignment horizontal="center" vertical="center" wrapText="1"/>
    </xf>
    <xf numFmtId="0" fontId="18" fillId="3" borderId="100" xfId="0" applyFont="1" applyFill="1" applyBorder="1" applyAlignment="1">
      <alignment horizontal="center" vertical="center" wrapText="1"/>
    </xf>
    <xf numFmtId="0" fontId="18" fillId="3" borderId="101" xfId="0" applyFont="1" applyFill="1" applyBorder="1" applyAlignment="1">
      <alignment horizontal="center" vertical="center" wrapText="1"/>
    </xf>
    <xf numFmtId="0" fontId="18" fillId="3" borderId="103" xfId="0" applyFont="1" applyFill="1" applyBorder="1" applyAlignment="1">
      <alignment horizontal="center" vertical="center" wrapText="1"/>
    </xf>
    <xf numFmtId="49" fontId="4" fillId="0" borderId="97" xfId="0" applyNumberFormat="1" applyFont="1" applyFill="1" applyBorder="1" applyAlignment="1" applyProtection="1">
      <alignment horizontal="center" vertical="center" wrapText="1"/>
      <protection locked="0"/>
    </xf>
    <xf numFmtId="0" fontId="29" fillId="0" borderId="76"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77" xfId="0" applyFont="1" applyBorder="1" applyAlignment="1">
      <alignment horizontal="center" vertical="center" wrapText="1"/>
    </xf>
    <xf numFmtId="0" fontId="29" fillId="0" borderId="76"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78"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9" fillId="0" borderId="80"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42"/>
  <sheetViews>
    <sheetView topLeftCell="A1716" zoomScale="80" zoomScaleNormal="80" workbookViewId="0">
      <selection activeCell="I1742" sqref="I1742"/>
    </sheetView>
  </sheetViews>
  <sheetFormatPr defaultColWidth="9.08984375" defaultRowHeight="14.5" x14ac:dyDescent="0.35"/>
  <cols>
    <col min="1" max="1" width="15.08984375" customWidth="1"/>
    <col min="2" max="2" width="11" customWidth="1"/>
    <col min="3" max="3" width="83.453125" customWidth="1"/>
    <col min="4" max="5" width="20.6328125" customWidth="1"/>
    <col min="6" max="6" width="9.08984375" style="52" hidden="1" customWidth="1"/>
    <col min="7" max="9" width="9.08984375" style="2" customWidth="1"/>
    <col min="10" max="16384" width="9.08984375" style="2"/>
  </cols>
  <sheetData>
    <row r="1" spans="1:8" ht="30" customHeight="1" x14ac:dyDescent="0.35">
      <c r="A1" s="114" t="s">
        <v>148</v>
      </c>
      <c r="B1" s="115"/>
      <c r="C1" s="115"/>
      <c r="D1" s="115"/>
      <c r="E1" s="116"/>
    </row>
    <row r="2" spans="1:8" ht="26.25" customHeight="1" x14ac:dyDescent="0.35">
      <c r="A2" s="117" t="s">
        <v>178</v>
      </c>
      <c r="B2" s="118"/>
      <c r="C2" s="118"/>
      <c r="D2" s="118"/>
      <c r="E2" s="119"/>
    </row>
    <row r="3" spans="1:8" ht="25.5" customHeight="1" x14ac:dyDescent="0.35">
      <c r="A3" s="120" t="s">
        <v>0</v>
      </c>
      <c r="B3" s="121"/>
      <c r="C3" s="122" t="s">
        <v>305</v>
      </c>
      <c r="D3" s="123"/>
      <c r="E3" s="124"/>
    </row>
    <row r="4" spans="1:8" ht="25.5" customHeight="1" thickBot="1" x14ac:dyDescent="0.4">
      <c r="A4" s="125" t="s">
        <v>272</v>
      </c>
      <c r="B4" s="126"/>
      <c r="C4" s="126"/>
      <c r="D4" s="126"/>
      <c r="E4" s="127"/>
    </row>
    <row r="5" spans="1:8" ht="25.5" customHeight="1" thickBot="1" x14ac:dyDescent="0.4">
      <c r="A5" s="3" t="s">
        <v>175</v>
      </c>
      <c r="B5" s="4" t="s">
        <v>1</v>
      </c>
      <c r="C5" s="104" t="s">
        <v>304</v>
      </c>
      <c r="D5" s="104"/>
      <c r="E5" s="105"/>
    </row>
    <row r="6" spans="1:8" x14ac:dyDescent="0.35">
      <c r="A6" s="106" t="s">
        <v>306</v>
      </c>
      <c r="B6" s="109">
        <v>9</v>
      </c>
      <c r="C6" s="5" t="s">
        <v>135</v>
      </c>
      <c r="D6" s="112" t="s">
        <v>25</v>
      </c>
      <c r="E6" s="113"/>
    </row>
    <row r="7" spans="1:8" ht="24" x14ac:dyDescent="0.35">
      <c r="A7" s="107"/>
      <c r="B7" s="110"/>
      <c r="C7" s="12" t="s">
        <v>160</v>
      </c>
      <c r="D7" s="7" t="s">
        <v>134</v>
      </c>
      <c r="E7" s="60">
        <v>4057</v>
      </c>
      <c r="F7" s="52" t="str">
        <f>$D$6</f>
        <v>5 su 7</v>
      </c>
      <c r="H7" s="80"/>
    </row>
    <row r="8" spans="1:8" ht="24" x14ac:dyDescent="0.35">
      <c r="A8" s="107"/>
      <c r="B8" s="110"/>
      <c r="C8" s="12" t="s">
        <v>161</v>
      </c>
      <c r="D8" s="7" t="s">
        <v>134</v>
      </c>
      <c r="E8" s="60">
        <v>3203</v>
      </c>
      <c r="F8" s="52" t="str">
        <f t="shared" ref="F8:F22" si="0">$D$6</f>
        <v>5 su 7</v>
      </c>
      <c r="H8" s="80"/>
    </row>
    <row r="9" spans="1:8" ht="24" x14ac:dyDescent="0.35">
      <c r="A9" s="107"/>
      <c r="B9" s="110"/>
      <c r="C9" s="12" t="s">
        <v>162</v>
      </c>
      <c r="D9" s="7" t="s">
        <v>134</v>
      </c>
      <c r="E9" s="60">
        <v>794</v>
      </c>
      <c r="F9" s="52" t="str">
        <f t="shared" si="0"/>
        <v>5 su 7</v>
      </c>
      <c r="H9" s="80"/>
    </row>
    <row r="10" spans="1:8" ht="24" x14ac:dyDescent="0.35">
      <c r="A10" s="107"/>
      <c r="B10" s="110"/>
      <c r="C10" s="12" t="s">
        <v>163</v>
      </c>
      <c r="D10" s="7" t="s">
        <v>134</v>
      </c>
      <c r="E10" s="60">
        <v>2051</v>
      </c>
      <c r="F10" s="52" t="str">
        <f t="shared" si="0"/>
        <v>5 su 7</v>
      </c>
      <c r="H10" s="80"/>
    </row>
    <row r="11" spans="1:8" ht="24" x14ac:dyDescent="0.35">
      <c r="A11" s="107"/>
      <c r="B11" s="110"/>
      <c r="C11" s="12" t="s">
        <v>164</v>
      </c>
      <c r="D11" s="7" t="s">
        <v>134</v>
      </c>
      <c r="E11" s="61"/>
      <c r="F11" s="52" t="str">
        <f t="shared" si="0"/>
        <v>5 su 7</v>
      </c>
      <c r="H11" s="80"/>
    </row>
    <row r="12" spans="1:8" ht="24" x14ac:dyDescent="0.35">
      <c r="A12" s="107"/>
      <c r="B12" s="110"/>
      <c r="C12" s="13" t="s">
        <v>149</v>
      </c>
      <c r="D12" s="7" t="s">
        <v>134</v>
      </c>
      <c r="E12" s="62"/>
      <c r="F12" s="52" t="str">
        <f t="shared" si="0"/>
        <v>5 su 7</v>
      </c>
      <c r="H12" s="80"/>
    </row>
    <row r="13" spans="1:8" ht="24" x14ac:dyDescent="0.35">
      <c r="A13" s="107"/>
      <c r="B13" s="110"/>
      <c r="C13" s="13" t="s">
        <v>150</v>
      </c>
      <c r="D13" s="7" t="s">
        <v>134</v>
      </c>
      <c r="E13" s="62"/>
      <c r="F13" s="52" t="str">
        <f t="shared" si="0"/>
        <v>5 su 7</v>
      </c>
      <c r="H13" s="80"/>
    </row>
    <row r="14" spans="1:8" ht="25.5" customHeight="1" x14ac:dyDescent="0.35">
      <c r="A14" s="107"/>
      <c r="B14" s="110"/>
      <c r="C14" s="13" t="s">
        <v>151</v>
      </c>
      <c r="D14" s="7" t="s">
        <v>134</v>
      </c>
      <c r="E14" s="62">
        <v>119</v>
      </c>
      <c r="F14" s="52" t="str">
        <f t="shared" si="0"/>
        <v>5 su 7</v>
      </c>
      <c r="H14" s="80"/>
    </row>
    <row r="15" spans="1:8" ht="24" x14ac:dyDescent="0.35">
      <c r="A15" s="107"/>
      <c r="B15" s="110"/>
      <c r="C15" s="13" t="s">
        <v>152</v>
      </c>
      <c r="D15" s="7" t="s">
        <v>134</v>
      </c>
      <c r="E15" s="62">
        <v>273</v>
      </c>
      <c r="F15" s="52" t="str">
        <f t="shared" si="0"/>
        <v>5 su 7</v>
      </c>
      <c r="H15" s="80"/>
    </row>
    <row r="16" spans="1:8" ht="24" x14ac:dyDescent="0.35">
      <c r="A16" s="107"/>
      <c r="B16" s="110"/>
      <c r="C16" s="13" t="s">
        <v>165</v>
      </c>
      <c r="D16" s="7" t="s">
        <v>134</v>
      </c>
      <c r="E16" s="62"/>
      <c r="F16" s="52" t="str">
        <f t="shared" si="0"/>
        <v>5 su 7</v>
      </c>
      <c r="H16" s="80"/>
    </row>
    <row r="17" spans="1:8" ht="24" x14ac:dyDescent="0.35">
      <c r="A17" s="107"/>
      <c r="B17" s="110"/>
      <c r="C17" s="13" t="s">
        <v>153</v>
      </c>
      <c r="D17" s="7" t="s">
        <v>134</v>
      </c>
      <c r="E17" s="62"/>
      <c r="F17" s="52" t="str">
        <f t="shared" si="0"/>
        <v>5 su 7</v>
      </c>
      <c r="H17" s="80"/>
    </row>
    <row r="18" spans="1:8" ht="24" x14ac:dyDescent="0.35">
      <c r="A18" s="107"/>
      <c r="B18" s="110"/>
      <c r="C18" s="13" t="s">
        <v>154</v>
      </c>
      <c r="D18" s="7" t="s">
        <v>134</v>
      </c>
      <c r="E18" s="62"/>
      <c r="F18" s="52" t="str">
        <f t="shared" si="0"/>
        <v>5 su 7</v>
      </c>
      <c r="H18" s="80"/>
    </row>
    <row r="19" spans="1:8" ht="24" x14ac:dyDescent="0.35">
      <c r="A19" s="107"/>
      <c r="B19" s="110"/>
      <c r="C19" s="13" t="s">
        <v>155</v>
      </c>
      <c r="D19" s="7" t="s">
        <v>134</v>
      </c>
      <c r="E19" s="62"/>
      <c r="F19" s="52" t="str">
        <f t="shared" si="0"/>
        <v>5 su 7</v>
      </c>
      <c r="H19" s="80"/>
    </row>
    <row r="20" spans="1:8" ht="24" x14ac:dyDescent="0.35">
      <c r="A20" s="107"/>
      <c r="B20" s="110"/>
      <c r="C20" s="13" t="s">
        <v>156</v>
      </c>
      <c r="D20" s="7" t="s">
        <v>134</v>
      </c>
      <c r="E20" s="62"/>
      <c r="F20" s="52" t="str">
        <f t="shared" si="0"/>
        <v>5 su 7</v>
      </c>
      <c r="H20" s="80"/>
    </row>
    <row r="21" spans="1:8" ht="39" x14ac:dyDescent="0.35">
      <c r="A21" s="107"/>
      <c r="B21" s="110"/>
      <c r="C21" s="12" t="s">
        <v>166</v>
      </c>
      <c r="D21" s="7" t="s">
        <v>134</v>
      </c>
      <c r="E21" s="60">
        <v>2630</v>
      </c>
      <c r="F21" s="52" t="str">
        <f t="shared" si="0"/>
        <v>5 su 7</v>
      </c>
      <c r="H21" s="80"/>
    </row>
    <row r="22" spans="1:8" ht="24.5" thickBot="1" x14ac:dyDescent="0.4">
      <c r="A22" s="108"/>
      <c r="B22" s="111"/>
      <c r="C22" s="14" t="s">
        <v>157</v>
      </c>
      <c r="D22" s="10" t="s">
        <v>134</v>
      </c>
      <c r="E22" s="63"/>
      <c r="F22" s="52" t="str">
        <f t="shared" si="0"/>
        <v>5 su 7</v>
      </c>
    </row>
    <row r="23" spans="1:8" ht="26.5" thickBot="1" x14ac:dyDescent="0.4">
      <c r="A23" s="3" t="s">
        <v>175</v>
      </c>
      <c r="B23" s="4" t="s">
        <v>1</v>
      </c>
      <c r="C23" s="104" t="s">
        <v>319</v>
      </c>
      <c r="D23" s="104"/>
      <c r="E23" s="105"/>
    </row>
    <row r="24" spans="1:8" ht="25.5" customHeight="1" x14ac:dyDescent="0.35">
      <c r="A24" s="106" t="s">
        <v>307</v>
      </c>
      <c r="B24" s="109">
        <v>10</v>
      </c>
      <c r="C24" s="5" t="s">
        <v>135</v>
      </c>
      <c r="D24" s="112" t="s">
        <v>25</v>
      </c>
      <c r="E24" s="113"/>
    </row>
    <row r="25" spans="1:8" ht="24" x14ac:dyDescent="0.35">
      <c r="A25" s="107"/>
      <c r="B25" s="110"/>
      <c r="C25" s="6" t="s">
        <v>160</v>
      </c>
      <c r="D25" s="7" t="s">
        <v>134</v>
      </c>
      <c r="E25" s="64">
        <v>259.63</v>
      </c>
      <c r="F25" s="52" t="str">
        <f t="shared" ref="F25:F40" si="1">$D$24</f>
        <v>5 su 7</v>
      </c>
    </row>
    <row r="26" spans="1:8" ht="24" x14ac:dyDescent="0.35">
      <c r="A26" s="107"/>
      <c r="B26" s="110"/>
      <c r="C26" s="6" t="s">
        <v>161</v>
      </c>
      <c r="D26" s="7" t="s">
        <v>134</v>
      </c>
      <c r="E26" s="64">
        <v>410.39</v>
      </c>
      <c r="F26" s="52" t="str">
        <f t="shared" si="1"/>
        <v>5 su 7</v>
      </c>
    </row>
    <row r="27" spans="1:8" ht="24" x14ac:dyDescent="0.35">
      <c r="A27" s="107"/>
      <c r="B27" s="110"/>
      <c r="C27" s="6" t="s">
        <v>162</v>
      </c>
      <c r="D27" s="7" t="s">
        <v>134</v>
      </c>
      <c r="E27" s="64">
        <v>85.52</v>
      </c>
      <c r="F27" s="52" t="str">
        <f t="shared" si="1"/>
        <v>5 su 7</v>
      </c>
    </row>
    <row r="28" spans="1:8" ht="24" x14ac:dyDescent="0.35">
      <c r="A28" s="107"/>
      <c r="B28" s="110"/>
      <c r="C28" s="6" t="s">
        <v>163</v>
      </c>
      <c r="D28" s="7" t="s">
        <v>134</v>
      </c>
      <c r="E28" s="64">
        <v>7370.18</v>
      </c>
      <c r="F28" s="52" t="str">
        <f t="shared" si="1"/>
        <v>5 su 7</v>
      </c>
    </row>
    <row r="29" spans="1:8" ht="24" x14ac:dyDescent="0.35">
      <c r="A29" s="107"/>
      <c r="B29" s="110"/>
      <c r="C29" s="6" t="s">
        <v>164</v>
      </c>
      <c r="D29" s="7" t="s">
        <v>134</v>
      </c>
      <c r="E29" s="65"/>
      <c r="F29" s="52" t="str">
        <f t="shared" si="1"/>
        <v>5 su 7</v>
      </c>
    </row>
    <row r="30" spans="1:8" ht="24" x14ac:dyDescent="0.35">
      <c r="A30" s="107"/>
      <c r="B30" s="110"/>
      <c r="C30" s="8" t="s">
        <v>149</v>
      </c>
      <c r="D30" s="7" t="s">
        <v>134</v>
      </c>
      <c r="E30" s="66"/>
      <c r="F30" s="52" t="str">
        <f t="shared" si="1"/>
        <v>5 su 7</v>
      </c>
    </row>
    <row r="31" spans="1:8" ht="24" x14ac:dyDescent="0.35">
      <c r="A31" s="107"/>
      <c r="B31" s="110"/>
      <c r="C31" s="8" t="s">
        <v>150</v>
      </c>
      <c r="D31" s="7" t="s">
        <v>134</v>
      </c>
      <c r="E31" s="66"/>
      <c r="F31" s="52" t="str">
        <f t="shared" si="1"/>
        <v>5 su 7</v>
      </c>
    </row>
    <row r="32" spans="1:8" ht="24" x14ac:dyDescent="0.35">
      <c r="A32" s="107"/>
      <c r="B32" s="110"/>
      <c r="C32" s="8" t="s">
        <v>151</v>
      </c>
      <c r="D32" s="7" t="s">
        <v>134</v>
      </c>
      <c r="E32" s="66"/>
      <c r="F32" s="52" t="str">
        <f t="shared" si="1"/>
        <v>5 su 7</v>
      </c>
    </row>
    <row r="33" spans="1:6" ht="24" x14ac:dyDescent="0.35">
      <c r="A33" s="107"/>
      <c r="B33" s="110"/>
      <c r="C33" s="8" t="s">
        <v>152</v>
      </c>
      <c r="D33" s="7" t="s">
        <v>134</v>
      </c>
      <c r="E33" s="66"/>
      <c r="F33" s="52" t="str">
        <f t="shared" si="1"/>
        <v>5 su 7</v>
      </c>
    </row>
    <row r="34" spans="1:6" ht="24" x14ac:dyDescent="0.35">
      <c r="A34" s="107"/>
      <c r="B34" s="110"/>
      <c r="C34" s="8" t="s">
        <v>165</v>
      </c>
      <c r="D34" s="7" t="s">
        <v>134</v>
      </c>
      <c r="E34" s="66"/>
      <c r="F34" s="52" t="str">
        <f t="shared" si="1"/>
        <v>5 su 7</v>
      </c>
    </row>
    <row r="35" spans="1:6" ht="24" x14ac:dyDescent="0.35">
      <c r="A35" s="107"/>
      <c r="B35" s="110"/>
      <c r="C35" s="8" t="s">
        <v>153</v>
      </c>
      <c r="D35" s="7" t="s">
        <v>134</v>
      </c>
      <c r="E35" s="66"/>
      <c r="F35" s="52" t="str">
        <f t="shared" si="1"/>
        <v>5 su 7</v>
      </c>
    </row>
    <row r="36" spans="1:6" ht="24" x14ac:dyDescent="0.35">
      <c r="A36" s="107"/>
      <c r="B36" s="110"/>
      <c r="C36" s="8" t="s">
        <v>154</v>
      </c>
      <c r="D36" s="7" t="s">
        <v>134</v>
      </c>
      <c r="E36" s="66"/>
      <c r="F36" s="52" t="str">
        <f t="shared" si="1"/>
        <v>5 su 7</v>
      </c>
    </row>
    <row r="37" spans="1:6" ht="24" x14ac:dyDescent="0.35">
      <c r="A37" s="107"/>
      <c r="B37" s="110"/>
      <c r="C37" s="8" t="s">
        <v>155</v>
      </c>
      <c r="D37" s="7" t="s">
        <v>134</v>
      </c>
      <c r="E37" s="66"/>
      <c r="F37" s="52" t="str">
        <f t="shared" si="1"/>
        <v>5 su 7</v>
      </c>
    </row>
    <row r="38" spans="1:6" ht="24" x14ac:dyDescent="0.35">
      <c r="A38" s="107"/>
      <c r="B38" s="110"/>
      <c r="C38" s="8" t="s">
        <v>156</v>
      </c>
      <c r="D38" s="7" t="s">
        <v>134</v>
      </c>
      <c r="E38" s="66"/>
      <c r="F38" s="52" t="str">
        <f t="shared" si="1"/>
        <v>5 su 7</v>
      </c>
    </row>
    <row r="39" spans="1:6" ht="39" x14ac:dyDescent="0.35">
      <c r="A39" s="107"/>
      <c r="B39" s="110"/>
      <c r="C39" s="12" t="s">
        <v>166</v>
      </c>
      <c r="D39" s="7" t="s">
        <v>134</v>
      </c>
      <c r="E39" s="64">
        <v>145.66999999999999</v>
      </c>
      <c r="F39" s="52" t="str">
        <f t="shared" si="1"/>
        <v>5 su 7</v>
      </c>
    </row>
    <row r="40" spans="1:6" ht="24.5" thickBot="1" x14ac:dyDescent="0.4">
      <c r="A40" s="108"/>
      <c r="B40" s="111"/>
      <c r="C40" s="9" t="s">
        <v>157</v>
      </c>
      <c r="D40" s="10" t="s">
        <v>134</v>
      </c>
      <c r="E40" s="67"/>
      <c r="F40" s="52" t="str">
        <f t="shared" si="1"/>
        <v>5 su 7</v>
      </c>
    </row>
    <row r="41" spans="1:6" ht="26.5" thickBot="1" x14ac:dyDescent="0.4">
      <c r="A41" s="3" t="s">
        <v>175</v>
      </c>
      <c r="B41" s="4" t="s">
        <v>1</v>
      </c>
      <c r="C41" s="104" t="s">
        <v>320</v>
      </c>
      <c r="D41" s="104"/>
      <c r="E41" s="105"/>
    </row>
    <row r="42" spans="1:6" x14ac:dyDescent="0.35">
      <c r="A42" s="106" t="s">
        <v>341</v>
      </c>
      <c r="B42" s="109">
        <v>11</v>
      </c>
      <c r="C42" s="5" t="s">
        <v>135</v>
      </c>
      <c r="D42" s="112" t="s">
        <v>25</v>
      </c>
      <c r="E42" s="113"/>
    </row>
    <row r="43" spans="1:6" ht="24" x14ac:dyDescent="0.35">
      <c r="A43" s="107"/>
      <c r="B43" s="110"/>
      <c r="C43" s="6" t="s">
        <v>160</v>
      </c>
      <c r="D43" s="7" t="s">
        <v>134</v>
      </c>
      <c r="E43" s="64">
        <v>6645.2</v>
      </c>
      <c r="F43" s="52" t="str">
        <f t="shared" ref="F43:F58" si="2">$D$42</f>
        <v>5 su 7</v>
      </c>
    </row>
    <row r="44" spans="1:6" ht="24" x14ac:dyDescent="0.35">
      <c r="A44" s="107"/>
      <c r="B44" s="110"/>
      <c r="C44" s="6" t="s">
        <v>161</v>
      </c>
      <c r="D44" s="7" t="s">
        <v>134</v>
      </c>
      <c r="E44" s="64">
        <v>276</v>
      </c>
      <c r="F44" s="52" t="str">
        <f t="shared" si="2"/>
        <v>5 su 7</v>
      </c>
    </row>
    <row r="45" spans="1:6" ht="24" x14ac:dyDescent="0.35">
      <c r="A45" s="107"/>
      <c r="B45" s="110"/>
      <c r="C45" s="6" t="s">
        <v>162</v>
      </c>
      <c r="D45" s="7" t="s">
        <v>134</v>
      </c>
      <c r="E45" s="64">
        <v>412.2</v>
      </c>
      <c r="F45" s="52" t="str">
        <f t="shared" si="2"/>
        <v>5 su 7</v>
      </c>
    </row>
    <row r="46" spans="1:6" ht="24" x14ac:dyDescent="0.35">
      <c r="A46" s="107"/>
      <c r="B46" s="110"/>
      <c r="C46" s="6" t="s">
        <v>163</v>
      </c>
      <c r="D46" s="7" t="s">
        <v>134</v>
      </c>
      <c r="E46" s="64"/>
      <c r="F46" s="52" t="str">
        <f t="shared" si="2"/>
        <v>5 su 7</v>
      </c>
    </row>
    <row r="47" spans="1:6" ht="24" x14ac:dyDescent="0.35">
      <c r="A47" s="107"/>
      <c r="B47" s="110"/>
      <c r="C47" s="6" t="s">
        <v>164</v>
      </c>
      <c r="D47" s="7" t="s">
        <v>134</v>
      </c>
      <c r="E47" s="65"/>
      <c r="F47" s="52" t="str">
        <f t="shared" si="2"/>
        <v>5 su 7</v>
      </c>
    </row>
    <row r="48" spans="1:6" ht="24" x14ac:dyDescent="0.35">
      <c r="A48" s="107"/>
      <c r="B48" s="110"/>
      <c r="C48" s="8" t="s">
        <v>149</v>
      </c>
      <c r="D48" s="7" t="s">
        <v>134</v>
      </c>
      <c r="E48" s="66"/>
      <c r="F48" s="52" t="str">
        <f t="shared" si="2"/>
        <v>5 su 7</v>
      </c>
    </row>
    <row r="49" spans="1:6" ht="24" x14ac:dyDescent="0.35">
      <c r="A49" s="107"/>
      <c r="B49" s="110"/>
      <c r="C49" s="8" t="s">
        <v>150</v>
      </c>
      <c r="D49" s="7" t="s">
        <v>134</v>
      </c>
      <c r="E49" s="66"/>
      <c r="F49" s="52" t="str">
        <f t="shared" si="2"/>
        <v>5 su 7</v>
      </c>
    </row>
    <row r="50" spans="1:6" ht="24" x14ac:dyDescent="0.35">
      <c r="A50" s="107"/>
      <c r="B50" s="110"/>
      <c r="C50" s="8" t="s">
        <v>151</v>
      </c>
      <c r="D50" s="7" t="s">
        <v>134</v>
      </c>
      <c r="E50" s="66"/>
      <c r="F50" s="52" t="str">
        <f t="shared" si="2"/>
        <v>5 su 7</v>
      </c>
    </row>
    <row r="51" spans="1:6" ht="24" x14ac:dyDescent="0.35">
      <c r="A51" s="107"/>
      <c r="B51" s="110"/>
      <c r="C51" s="8" t="s">
        <v>152</v>
      </c>
      <c r="D51" s="7" t="s">
        <v>134</v>
      </c>
      <c r="E51" s="66"/>
      <c r="F51" s="52" t="str">
        <f t="shared" si="2"/>
        <v>5 su 7</v>
      </c>
    </row>
    <row r="52" spans="1:6" ht="24" x14ac:dyDescent="0.35">
      <c r="A52" s="107"/>
      <c r="B52" s="110"/>
      <c r="C52" s="8" t="s">
        <v>165</v>
      </c>
      <c r="D52" s="7" t="s">
        <v>134</v>
      </c>
      <c r="E52" s="66"/>
      <c r="F52" s="52" t="str">
        <f t="shared" si="2"/>
        <v>5 su 7</v>
      </c>
    </row>
    <row r="53" spans="1:6" ht="24" x14ac:dyDescent="0.35">
      <c r="A53" s="107"/>
      <c r="B53" s="110"/>
      <c r="C53" s="8" t="s">
        <v>153</v>
      </c>
      <c r="D53" s="7" t="s">
        <v>134</v>
      </c>
      <c r="E53" s="66"/>
      <c r="F53" s="52" t="str">
        <f t="shared" si="2"/>
        <v>5 su 7</v>
      </c>
    </row>
    <row r="54" spans="1:6" ht="24" x14ac:dyDescent="0.35">
      <c r="A54" s="107"/>
      <c r="B54" s="110"/>
      <c r="C54" s="8" t="s">
        <v>154</v>
      </c>
      <c r="D54" s="7" t="s">
        <v>134</v>
      </c>
      <c r="E54" s="66"/>
      <c r="F54" s="52" t="str">
        <f t="shared" si="2"/>
        <v>5 su 7</v>
      </c>
    </row>
    <row r="55" spans="1:6" ht="24" x14ac:dyDescent="0.35">
      <c r="A55" s="107"/>
      <c r="B55" s="110"/>
      <c r="C55" s="8" t="s">
        <v>155</v>
      </c>
      <c r="D55" s="7" t="s">
        <v>134</v>
      </c>
      <c r="E55" s="66"/>
      <c r="F55" s="52" t="str">
        <f t="shared" si="2"/>
        <v>5 su 7</v>
      </c>
    </row>
    <row r="56" spans="1:6" ht="24" x14ac:dyDescent="0.35">
      <c r="A56" s="107"/>
      <c r="B56" s="110"/>
      <c r="C56" s="8" t="s">
        <v>156</v>
      </c>
      <c r="D56" s="7" t="s">
        <v>134</v>
      </c>
      <c r="E56" s="66"/>
      <c r="F56" s="52" t="str">
        <f t="shared" si="2"/>
        <v>5 su 7</v>
      </c>
    </row>
    <row r="57" spans="1:6" ht="39" x14ac:dyDescent="0.35">
      <c r="A57" s="107"/>
      <c r="B57" s="110"/>
      <c r="C57" s="12" t="s">
        <v>166</v>
      </c>
      <c r="D57" s="7" t="s">
        <v>134</v>
      </c>
      <c r="E57" s="64">
        <v>2402</v>
      </c>
      <c r="F57" s="52" t="str">
        <f t="shared" si="2"/>
        <v>5 su 7</v>
      </c>
    </row>
    <row r="58" spans="1:6" ht="24.5" thickBot="1" x14ac:dyDescent="0.4">
      <c r="A58" s="108"/>
      <c r="B58" s="111"/>
      <c r="C58" s="9" t="s">
        <v>157</v>
      </c>
      <c r="D58" s="10" t="s">
        <v>134</v>
      </c>
      <c r="E58" s="67"/>
      <c r="F58" s="52" t="str">
        <f t="shared" si="2"/>
        <v>5 su 7</v>
      </c>
    </row>
    <row r="61" spans="1:6" x14ac:dyDescent="0.35">
      <c r="F61" s="52">
        <f>$D$60</f>
        <v>0</v>
      </c>
    </row>
    <row r="62" spans="1:6" x14ac:dyDescent="0.35">
      <c r="F62" s="52">
        <f t="shared" ref="F62:F76" si="3">$D$60</f>
        <v>0</v>
      </c>
    </row>
    <row r="63" spans="1:6" x14ac:dyDescent="0.35">
      <c r="F63" s="52">
        <f t="shared" si="3"/>
        <v>0</v>
      </c>
    </row>
    <row r="64" spans="1:6" x14ac:dyDescent="0.35">
      <c r="F64" s="52">
        <f t="shared" si="3"/>
        <v>0</v>
      </c>
    </row>
    <row r="65" spans="6:6" x14ac:dyDescent="0.35">
      <c r="F65" s="52">
        <f t="shared" si="3"/>
        <v>0</v>
      </c>
    </row>
    <row r="66" spans="6:6" x14ac:dyDescent="0.35">
      <c r="F66" s="52">
        <f t="shared" si="3"/>
        <v>0</v>
      </c>
    </row>
    <row r="67" spans="6:6" x14ac:dyDescent="0.35">
      <c r="F67" s="52">
        <f t="shared" si="3"/>
        <v>0</v>
      </c>
    </row>
    <row r="68" spans="6:6" x14ac:dyDescent="0.35">
      <c r="F68" s="52">
        <f t="shared" si="3"/>
        <v>0</v>
      </c>
    </row>
    <row r="69" spans="6:6" x14ac:dyDescent="0.35">
      <c r="F69" s="52">
        <f t="shared" si="3"/>
        <v>0</v>
      </c>
    </row>
    <row r="70" spans="6:6" x14ac:dyDescent="0.35">
      <c r="F70" s="52">
        <f t="shared" si="3"/>
        <v>0</v>
      </c>
    </row>
    <row r="71" spans="6:6" x14ac:dyDescent="0.35">
      <c r="F71" s="52">
        <f t="shared" si="3"/>
        <v>0</v>
      </c>
    </row>
    <row r="72" spans="6:6" x14ac:dyDescent="0.35">
      <c r="F72" s="52">
        <f t="shared" si="3"/>
        <v>0</v>
      </c>
    </row>
    <row r="73" spans="6:6" x14ac:dyDescent="0.35">
      <c r="F73" s="52">
        <f t="shared" si="3"/>
        <v>0</v>
      </c>
    </row>
    <row r="74" spans="6:6" x14ac:dyDescent="0.35">
      <c r="F74" s="52">
        <f t="shared" si="3"/>
        <v>0</v>
      </c>
    </row>
    <row r="75" spans="6:6" x14ac:dyDescent="0.35">
      <c r="F75" s="52">
        <f t="shared" si="3"/>
        <v>0</v>
      </c>
    </row>
    <row r="76" spans="6:6" x14ac:dyDescent="0.35">
      <c r="F76" s="52">
        <f t="shared" si="3"/>
        <v>0</v>
      </c>
    </row>
    <row r="79" spans="6:6" x14ac:dyDescent="0.35">
      <c r="F79" s="52">
        <f>$D$78</f>
        <v>0</v>
      </c>
    </row>
    <row r="80" spans="6:6" x14ac:dyDescent="0.35">
      <c r="F80" s="52">
        <f t="shared" ref="F80:F94" si="4">$D$78</f>
        <v>0</v>
      </c>
    </row>
    <row r="81" spans="6:6" x14ac:dyDescent="0.35">
      <c r="F81" s="52">
        <f t="shared" si="4"/>
        <v>0</v>
      </c>
    </row>
    <row r="82" spans="6:6" x14ac:dyDescent="0.35">
      <c r="F82" s="52">
        <f t="shared" si="4"/>
        <v>0</v>
      </c>
    </row>
    <row r="83" spans="6:6" x14ac:dyDescent="0.35">
      <c r="F83" s="52">
        <f t="shared" si="4"/>
        <v>0</v>
      </c>
    </row>
    <row r="84" spans="6:6" x14ac:dyDescent="0.35">
      <c r="F84" s="52">
        <f t="shared" si="4"/>
        <v>0</v>
      </c>
    </row>
    <row r="85" spans="6:6" x14ac:dyDescent="0.35">
      <c r="F85" s="52">
        <f t="shared" si="4"/>
        <v>0</v>
      </c>
    </row>
    <row r="86" spans="6:6" x14ac:dyDescent="0.35">
      <c r="F86" s="52">
        <f t="shared" si="4"/>
        <v>0</v>
      </c>
    </row>
    <row r="87" spans="6:6" x14ac:dyDescent="0.35">
      <c r="F87" s="52">
        <f t="shared" si="4"/>
        <v>0</v>
      </c>
    </row>
    <row r="88" spans="6:6" x14ac:dyDescent="0.35">
      <c r="F88" s="52">
        <f t="shared" si="4"/>
        <v>0</v>
      </c>
    </row>
    <row r="89" spans="6:6" x14ac:dyDescent="0.35">
      <c r="F89" s="52">
        <f t="shared" si="4"/>
        <v>0</v>
      </c>
    </row>
    <row r="90" spans="6:6" x14ac:dyDescent="0.35">
      <c r="F90" s="52">
        <f t="shared" si="4"/>
        <v>0</v>
      </c>
    </row>
    <row r="91" spans="6:6" x14ac:dyDescent="0.35">
      <c r="F91" s="52">
        <f t="shared" si="4"/>
        <v>0</v>
      </c>
    </row>
    <row r="92" spans="6:6" x14ac:dyDescent="0.35">
      <c r="F92" s="52">
        <f t="shared" si="4"/>
        <v>0</v>
      </c>
    </row>
    <row r="93" spans="6:6" x14ac:dyDescent="0.35">
      <c r="F93" s="52">
        <f t="shared" si="4"/>
        <v>0</v>
      </c>
    </row>
    <row r="94" spans="6:6" x14ac:dyDescent="0.35">
      <c r="F94" s="52">
        <f t="shared" si="4"/>
        <v>0</v>
      </c>
    </row>
    <row r="97" spans="6:6" x14ac:dyDescent="0.35">
      <c r="F97" s="52">
        <f>$D$96</f>
        <v>0</v>
      </c>
    </row>
    <row r="98" spans="6:6" x14ac:dyDescent="0.35">
      <c r="F98" s="52">
        <f t="shared" ref="F98:F112" si="5">$D$96</f>
        <v>0</v>
      </c>
    </row>
    <row r="99" spans="6:6" x14ac:dyDescent="0.35">
      <c r="F99" s="52">
        <f t="shared" si="5"/>
        <v>0</v>
      </c>
    </row>
    <row r="100" spans="6:6" x14ac:dyDescent="0.35">
      <c r="F100" s="52">
        <f t="shared" si="5"/>
        <v>0</v>
      </c>
    </row>
    <row r="101" spans="6:6" x14ac:dyDescent="0.35">
      <c r="F101" s="52">
        <f t="shared" si="5"/>
        <v>0</v>
      </c>
    </row>
    <row r="102" spans="6:6" x14ac:dyDescent="0.35">
      <c r="F102" s="52">
        <f t="shared" si="5"/>
        <v>0</v>
      </c>
    </row>
    <row r="103" spans="6:6" x14ac:dyDescent="0.35">
      <c r="F103" s="52">
        <f t="shared" si="5"/>
        <v>0</v>
      </c>
    </row>
    <row r="104" spans="6:6" x14ac:dyDescent="0.35">
      <c r="F104" s="52">
        <f t="shared" si="5"/>
        <v>0</v>
      </c>
    </row>
    <row r="105" spans="6:6" x14ac:dyDescent="0.35">
      <c r="F105" s="52">
        <f t="shared" si="5"/>
        <v>0</v>
      </c>
    </row>
    <row r="106" spans="6:6" x14ac:dyDescent="0.35">
      <c r="F106" s="52">
        <f t="shared" si="5"/>
        <v>0</v>
      </c>
    </row>
    <row r="107" spans="6:6" x14ac:dyDescent="0.35">
      <c r="F107" s="52">
        <f t="shared" si="5"/>
        <v>0</v>
      </c>
    </row>
    <row r="108" spans="6:6" x14ac:dyDescent="0.35">
      <c r="F108" s="52">
        <f t="shared" si="5"/>
        <v>0</v>
      </c>
    </row>
    <row r="109" spans="6:6" x14ac:dyDescent="0.35">
      <c r="F109" s="52">
        <f t="shared" si="5"/>
        <v>0</v>
      </c>
    </row>
    <row r="110" spans="6:6" x14ac:dyDescent="0.35">
      <c r="F110" s="52">
        <f t="shared" si="5"/>
        <v>0</v>
      </c>
    </row>
    <row r="111" spans="6:6" x14ac:dyDescent="0.35">
      <c r="F111" s="52">
        <f t="shared" si="5"/>
        <v>0</v>
      </c>
    </row>
    <row r="112" spans="6:6" x14ac:dyDescent="0.35">
      <c r="F112" s="52">
        <f t="shared" si="5"/>
        <v>0</v>
      </c>
    </row>
    <row r="115" spans="6:6" x14ac:dyDescent="0.35">
      <c r="F115" s="52">
        <f>$D$114</f>
        <v>0</v>
      </c>
    </row>
    <row r="116" spans="6:6" x14ac:dyDescent="0.35">
      <c r="F116" s="52">
        <f t="shared" ref="F116:F130" si="6">$D$114</f>
        <v>0</v>
      </c>
    </row>
    <row r="117" spans="6:6" x14ac:dyDescent="0.35">
      <c r="F117" s="52">
        <f t="shared" si="6"/>
        <v>0</v>
      </c>
    </row>
    <row r="118" spans="6:6" x14ac:dyDescent="0.35">
      <c r="F118" s="52">
        <f t="shared" si="6"/>
        <v>0</v>
      </c>
    </row>
    <row r="119" spans="6:6" x14ac:dyDescent="0.35">
      <c r="F119" s="52">
        <f t="shared" si="6"/>
        <v>0</v>
      </c>
    </row>
    <row r="120" spans="6:6" x14ac:dyDescent="0.35">
      <c r="F120" s="52">
        <f t="shared" si="6"/>
        <v>0</v>
      </c>
    </row>
    <row r="121" spans="6:6" x14ac:dyDescent="0.35">
      <c r="F121" s="52">
        <f t="shared" si="6"/>
        <v>0</v>
      </c>
    </row>
    <row r="122" spans="6:6" x14ac:dyDescent="0.35">
      <c r="F122" s="52">
        <f t="shared" si="6"/>
        <v>0</v>
      </c>
    </row>
    <row r="123" spans="6:6" x14ac:dyDescent="0.35">
      <c r="F123" s="52">
        <f t="shared" si="6"/>
        <v>0</v>
      </c>
    </row>
    <row r="124" spans="6:6" x14ac:dyDescent="0.35">
      <c r="F124" s="52">
        <f t="shared" si="6"/>
        <v>0</v>
      </c>
    </row>
    <row r="125" spans="6:6" x14ac:dyDescent="0.35">
      <c r="F125" s="52">
        <f t="shared" si="6"/>
        <v>0</v>
      </c>
    </row>
    <row r="126" spans="6:6" x14ac:dyDescent="0.35">
      <c r="F126" s="52">
        <f t="shared" si="6"/>
        <v>0</v>
      </c>
    </row>
    <row r="127" spans="6:6" x14ac:dyDescent="0.35">
      <c r="F127" s="52">
        <f t="shared" si="6"/>
        <v>0</v>
      </c>
    </row>
    <row r="128" spans="6:6" x14ac:dyDescent="0.35">
      <c r="F128" s="52">
        <f t="shared" si="6"/>
        <v>0</v>
      </c>
    </row>
    <row r="129" spans="6:6" x14ac:dyDescent="0.35">
      <c r="F129" s="52">
        <f t="shared" si="6"/>
        <v>0</v>
      </c>
    </row>
    <row r="130" spans="6:6" x14ac:dyDescent="0.35">
      <c r="F130" s="52">
        <f t="shared" si="6"/>
        <v>0</v>
      </c>
    </row>
    <row r="133" spans="6:6" x14ac:dyDescent="0.35">
      <c r="F133" s="52">
        <f>$D$132</f>
        <v>0</v>
      </c>
    </row>
    <row r="134" spans="6:6" x14ac:dyDescent="0.35">
      <c r="F134" s="52">
        <f t="shared" ref="F134:F148" si="7">$D$132</f>
        <v>0</v>
      </c>
    </row>
    <row r="135" spans="6:6" x14ac:dyDescent="0.35">
      <c r="F135" s="52">
        <f t="shared" si="7"/>
        <v>0</v>
      </c>
    </row>
    <row r="136" spans="6:6" x14ac:dyDescent="0.35">
      <c r="F136" s="52">
        <f t="shared" si="7"/>
        <v>0</v>
      </c>
    </row>
    <row r="137" spans="6:6" x14ac:dyDescent="0.35">
      <c r="F137" s="52">
        <f t="shared" si="7"/>
        <v>0</v>
      </c>
    </row>
    <row r="138" spans="6:6" x14ac:dyDescent="0.35">
      <c r="F138" s="52">
        <f t="shared" si="7"/>
        <v>0</v>
      </c>
    </row>
    <row r="139" spans="6:6" x14ac:dyDescent="0.35">
      <c r="F139" s="52">
        <f t="shared" si="7"/>
        <v>0</v>
      </c>
    </row>
    <row r="140" spans="6:6" x14ac:dyDescent="0.35">
      <c r="F140" s="52">
        <f t="shared" si="7"/>
        <v>0</v>
      </c>
    </row>
    <row r="141" spans="6:6" x14ac:dyDescent="0.35">
      <c r="F141" s="52">
        <f t="shared" si="7"/>
        <v>0</v>
      </c>
    </row>
    <row r="142" spans="6:6" x14ac:dyDescent="0.35">
      <c r="F142" s="52">
        <f t="shared" si="7"/>
        <v>0</v>
      </c>
    </row>
    <row r="143" spans="6:6" x14ac:dyDescent="0.35">
      <c r="F143" s="52">
        <f t="shared" si="7"/>
        <v>0</v>
      </c>
    </row>
    <row r="144" spans="6:6" x14ac:dyDescent="0.35">
      <c r="F144" s="52">
        <f t="shared" si="7"/>
        <v>0</v>
      </c>
    </row>
    <row r="145" spans="6:6" x14ac:dyDescent="0.35">
      <c r="F145" s="52">
        <f t="shared" si="7"/>
        <v>0</v>
      </c>
    </row>
    <row r="146" spans="6:6" x14ac:dyDescent="0.35">
      <c r="F146" s="52">
        <f t="shared" si="7"/>
        <v>0</v>
      </c>
    </row>
    <row r="147" spans="6:6" x14ac:dyDescent="0.35">
      <c r="F147" s="52">
        <f t="shared" si="7"/>
        <v>0</v>
      </c>
    </row>
    <row r="148" spans="6:6" x14ac:dyDescent="0.35">
      <c r="F148" s="52">
        <f t="shared" si="7"/>
        <v>0</v>
      </c>
    </row>
    <row r="151" spans="6:6" x14ac:dyDescent="0.35">
      <c r="F151" s="52">
        <f>$D$150</f>
        <v>0</v>
      </c>
    </row>
    <row r="152" spans="6:6" x14ac:dyDescent="0.35">
      <c r="F152" s="52">
        <f t="shared" ref="F152:F184" si="8">$D$150</f>
        <v>0</v>
      </c>
    </row>
    <row r="153" spans="6:6" x14ac:dyDescent="0.35">
      <c r="F153" s="52">
        <f t="shared" si="8"/>
        <v>0</v>
      </c>
    </row>
    <row r="154" spans="6:6" x14ac:dyDescent="0.35">
      <c r="F154" s="52">
        <f t="shared" si="8"/>
        <v>0</v>
      </c>
    </row>
    <row r="155" spans="6:6" x14ac:dyDescent="0.35">
      <c r="F155" s="52">
        <f t="shared" si="8"/>
        <v>0</v>
      </c>
    </row>
    <row r="156" spans="6:6" x14ac:dyDescent="0.35">
      <c r="F156" s="52">
        <f t="shared" si="8"/>
        <v>0</v>
      </c>
    </row>
    <row r="157" spans="6:6" x14ac:dyDescent="0.35">
      <c r="F157" s="52">
        <f t="shared" si="8"/>
        <v>0</v>
      </c>
    </row>
    <row r="158" spans="6:6" x14ac:dyDescent="0.35">
      <c r="F158" s="52">
        <f t="shared" si="8"/>
        <v>0</v>
      </c>
    </row>
    <row r="159" spans="6:6" x14ac:dyDescent="0.35">
      <c r="F159" s="52">
        <f t="shared" si="8"/>
        <v>0</v>
      </c>
    </row>
    <row r="160" spans="6:6" x14ac:dyDescent="0.35">
      <c r="F160" s="52">
        <f t="shared" si="8"/>
        <v>0</v>
      </c>
    </row>
    <row r="161" spans="6:6" x14ac:dyDescent="0.35">
      <c r="F161" s="52">
        <f t="shared" si="8"/>
        <v>0</v>
      </c>
    </row>
    <row r="162" spans="6:6" x14ac:dyDescent="0.35">
      <c r="F162" s="52">
        <f t="shared" si="8"/>
        <v>0</v>
      </c>
    </row>
    <row r="163" spans="6:6" x14ac:dyDescent="0.35">
      <c r="F163" s="52">
        <f t="shared" si="8"/>
        <v>0</v>
      </c>
    </row>
    <row r="164" spans="6:6" x14ac:dyDescent="0.35">
      <c r="F164" s="52">
        <f t="shared" si="8"/>
        <v>0</v>
      </c>
    </row>
    <row r="165" spans="6:6" x14ac:dyDescent="0.35">
      <c r="F165" s="52">
        <f t="shared" si="8"/>
        <v>0</v>
      </c>
    </row>
    <row r="166" spans="6:6" x14ac:dyDescent="0.35">
      <c r="F166" s="52">
        <f t="shared" si="8"/>
        <v>0</v>
      </c>
    </row>
    <row r="167" spans="6:6" x14ac:dyDescent="0.35">
      <c r="F167" s="52">
        <f t="shared" si="8"/>
        <v>0</v>
      </c>
    </row>
    <row r="168" spans="6:6" x14ac:dyDescent="0.35">
      <c r="F168" s="52">
        <f t="shared" si="8"/>
        <v>0</v>
      </c>
    </row>
    <row r="169" spans="6:6" x14ac:dyDescent="0.35">
      <c r="F169" s="52">
        <f t="shared" si="8"/>
        <v>0</v>
      </c>
    </row>
    <row r="170" spans="6:6" x14ac:dyDescent="0.35">
      <c r="F170" s="52">
        <f t="shared" si="8"/>
        <v>0</v>
      </c>
    </row>
    <row r="171" spans="6:6" x14ac:dyDescent="0.35">
      <c r="F171" s="52">
        <f t="shared" si="8"/>
        <v>0</v>
      </c>
    </row>
    <row r="172" spans="6:6" x14ac:dyDescent="0.35">
      <c r="F172" s="52">
        <f t="shared" si="8"/>
        <v>0</v>
      </c>
    </row>
    <row r="173" spans="6:6" x14ac:dyDescent="0.35">
      <c r="F173" s="52">
        <f t="shared" si="8"/>
        <v>0</v>
      </c>
    </row>
    <row r="174" spans="6:6" x14ac:dyDescent="0.35">
      <c r="F174" s="52">
        <f t="shared" si="8"/>
        <v>0</v>
      </c>
    </row>
    <row r="175" spans="6:6" x14ac:dyDescent="0.35">
      <c r="F175" s="52">
        <f t="shared" si="8"/>
        <v>0</v>
      </c>
    </row>
    <row r="176" spans="6:6" x14ac:dyDescent="0.35">
      <c r="F176" s="52">
        <f t="shared" si="8"/>
        <v>0</v>
      </c>
    </row>
    <row r="177" spans="6:6" x14ac:dyDescent="0.35">
      <c r="F177" s="52">
        <f t="shared" si="8"/>
        <v>0</v>
      </c>
    </row>
    <row r="178" spans="6:6" x14ac:dyDescent="0.35">
      <c r="F178" s="52">
        <f t="shared" si="8"/>
        <v>0</v>
      </c>
    </row>
    <row r="179" spans="6:6" x14ac:dyDescent="0.35">
      <c r="F179" s="52">
        <f t="shared" si="8"/>
        <v>0</v>
      </c>
    </row>
    <row r="180" spans="6:6" x14ac:dyDescent="0.35">
      <c r="F180" s="52">
        <f t="shared" si="8"/>
        <v>0</v>
      </c>
    </row>
    <row r="181" spans="6:6" x14ac:dyDescent="0.35">
      <c r="F181" s="52">
        <f t="shared" si="8"/>
        <v>0</v>
      </c>
    </row>
    <row r="182" spans="6:6" x14ac:dyDescent="0.35">
      <c r="F182" s="52">
        <f t="shared" si="8"/>
        <v>0</v>
      </c>
    </row>
    <row r="183" spans="6:6" x14ac:dyDescent="0.35">
      <c r="F183" s="52">
        <f t="shared" si="8"/>
        <v>0</v>
      </c>
    </row>
    <row r="184" spans="6:6" x14ac:dyDescent="0.35">
      <c r="F184" s="52">
        <f t="shared" si="8"/>
        <v>0</v>
      </c>
    </row>
    <row r="187" spans="6:6" x14ac:dyDescent="0.35">
      <c r="F187" s="52">
        <f>$D$186</f>
        <v>0</v>
      </c>
    </row>
    <row r="188" spans="6:6" x14ac:dyDescent="0.35">
      <c r="F188" s="52">
        <f t="shared" ref="F188:F202" si="9">$D$186</f>
        <v>0</v>
      </c>
    </row>
    <row r="189" spans="6:6" x14ac:dyDescent="0.35">
      <c r="F189" s="52">
        <f t="shared" si="9"/>
        <v>0</v>
      </c>
    </row>
    <row r="190" spans="6:6" x14ac:dyDescent="0.35">
      <c r="F190" s="52">
        <f t="shared" si="9"/>
        <v>0</v>
      </c>
    </row>
    <row r="191" spans="6:6" x14ac:dyDescent="0.35">
      <c r="F191" s="52">
        <f t="shared" si="9"/>
        <v>0</v>
      </c>
    </row>
    <row r="192" spans="6:6" x14ac:dyDescent="0.35">
      <c r="F192" s="52">
        <f t="shared" si="9"/>
        <v>0</v>
      </c>
    </row>
    <row r="193" spans="6:6" x14ac:dyDescent="0.35">
      <c r="F193" s="52">
        <f t="shared" si="9"/>
        <v>0</v>
      </c>
    </row>
    <row r="194" spans="6:6" x14ac:dyDescent="0.35">
      <c r="F194" s="52">
        <f t="shared" si="9"/>
        <v>0</v>
      </c>
    </row>
    <row r="195" spans="6:6" x14ac:dyDescent="0.35">
      <c r="F195" s="52">
        <f t="shared" si="9"/>
        <v>0</v>
      </c>
    </row>
    <row r="196" spans="6:6" x14ac:dyDescent="0.35">
      <c r="F196" s="52">
        <f t="shared" si="9"/>
        <v>0</v>
      </c>
    </row>
    <row r="197" spans="6:6" x14ac:dyDescent="0.35">
      <c r="F197" s="52">
        <f t="shared" si="9"/>
        <v>0</v>
      </c>
    </row>
    <row r="198" spans="6:6" x14ac:dyDescent="0.35">
      <c r="F198" s="52">
        <f t="shared" si="9"/>
        <v>0</v>
      </c>
    </row>
    <row r="199" spans="6:6" x14ac:dyDescent="0.35">
      <c r="F199" s="52">
        <f t="shared" si="9"/>
        <v>0</v>
      </c>
    </row>
    <row r="200" spans="6:6" x14ac:dyDescent="0.35">
      <c r="F200" s="52">
        <f t="shared" si="9"/>
        <v>0</v>
      </c>
    </row>
    <row r="201" spans="6:6" x14ac:dyDescent="0.35">
      <c r="F201" s="52">
        <f t="shared" si="9"/>
        <v>0</v>
      </c>
    </row>
    <row r="202" spans="6:6" x14ac:dyDescent="0.35">
      <c r="F202" s="52">
        <f t="shared" si="9"/>
        <v>0</v>
      </c>
    </row>
    <row r="205" spans="6:6" x14ac:dyDescent="0.35">
      <c r="F205" s="52">
        <f>$D$204</f>
        <v>0</v>
      </c>
    </row>
    <row r="206" spans="6:6" x14ac:dyDescent="0.35">
      <c r="F206" s="52">
        <f t="shared" ref="F206:F220" si="10">$D$204</f>
        <v>0</v>
      </c>
    </row>
    <row r="207" spans="6:6" x14ac:dyDescent="0.35">
      <c r="F207" s="52">
        <f t="shared" si="10"/>
        <v>0</v>
      </c>
    </row>
    <row r="208" spans="6:6" x14ac:dyDescent="0.35">
      <c r="F208" s="52">
        <f t="shared" si="10"/>
        <v>0</v>
      </c>
    </row>
    <row r="209" spans="6:6" x14ac:dyDescent="0.35">
      <c r="F209" s="52">
        <f t="shared" si="10"/>
        <v>0</v>
      </c>
    </row>
    <row r="210" spans="6:6" x14ac:dyDescent="0.35">
      <c r="F210" s="52">
        <f t="shared" si="10"/>
        <v>0</v>
      </c>
    </row>
    <row r="211" spans="6:6" x14ac:dyDescent="0.35">
      <c r="F211" s="52">
        <f t="shared" si="10"/>
        <v>0</v>
      </c>
    </row>
    <row r="212" spans="6:6" x14ac:dyDescent="0.35">
      <c r="F212" s="52">
        <f t="shared" si="10"/>
        <v>0</v>
      </c>
    </row>
    <row r="213" spans="6:6" x14ac:dyDescent="0.35">
      <c r="F213" s="52">
        <f t="shared" si="10"/>
        <v>0</v>
      </c>
    </row>
    <row r="214" spans="6:6" x14ac:dyDescent="0.35">
      <c r="F214" s="52">
        <f t="shared" si="10"/>
        <v>0</v>
      </c>
    </row>
    <row r="215" spans="6:6" x14ac:dyDescent="0.35">
      <c r="F215" s="52">
        <f t="shared" si="10"/>
        <v>0</v>
      </c>
    </row>
    <row r="216" spans="6:6" x14ac:dyDescent="0.35">
      <c r="F216" s="52">
        <f t="shared" si="10"/>
        <v>0</v>
      </c>
    </row>
    <row r="217" spans="6:6" x14ac:dyDescent="0.35">
      <c r="F217" s="52">
        <f t="shared" si="10"/>
        <v>0</v>
      </c>
    </row>
    <row r="218" spans="6:6" x14ac:dyDescent="0.35">
      <c r="F218" s="52">
        <f t="shared" si="10"/>
        <v>0</v>
      </c>
    </row>
    <row r="219" spans="6:6" x14ac:dyDescent="0.35">
      <c r="F219" s="52">
        <f t="shared" si="10"/>
        <v>0</v>
      </c>
    </row>
    <row r="220" spans="6:6" x14ac:dyDescent="0.35">
      <c r="F220" s="52">
        <f t="shared" si="10"/>
        <v>0</v>
      </c>
    </row>
    <row r="223" spans="6:6" x14ac:dyDescent="0.35">
      <c r="F223" s="52">
        <f>$D$222</f>
        <v>0</v>
      </c>
    </row>
    <row r="224" spans="6:6" x14ac:dyDescent="0.35">
      <c r="F224" s="52">
        <f t="shared" ref="F224:F238" si="11">$D$222</f>
        <v>0</v>
      </c>
    </row>
    <row r="225" spans="6:6" x14ac:dyDescent="0.35">
      <c r="F225" s="52">
        <f t="shared" si="11"/>
        <v>0</v>
      </c>
    </row>
    <row r="226" spans="6:6" x14ac:dyDescent="0.35">
      <c r="F226" s="52">
        <f t="shared" si="11"/>
        <v>0</v>
      </c>
    </row>
    <row r="227" spans="6:6" x14ac:dyDescent="0.35">
      <c r="F227" s="52">
        <f t="shared" si="11"/>
        <v>0</v>
      </c>
    </row>
    <row r="228" spans="6:6" x14ac:dyDescent="0.35">
      <c r="F228" s="52">
        <f t="shared" si="11"/>
        <v>0</v>
      </c>
    </row>
    <row r="229" spans="6:6" x14ac:dyDescent="0.35">
      <c r="F229" s="52">
        <f t="shared" si="11"/>
        <v>0</v>
      </c>
    </row>
    <row r="230" spans="6:6" x14ac:dyDescent="0.35">
      <c r="F230" s="52">
        <f t="shared" si="11"/>
        <v>0</v>
      </c>
    </row>
    <row r="231" spans="6:6" x14ac:dyDescent="0.35">
      <c r="F231" s="52">
        <f t="shared" si="11"/>
        <v>0</v>
      </c>
    </row>
    <row r="232" spans="6:6" x14ac:dyDescent="0.35">
      <c r="F232" s="52">
        <f t="shared" si="11"/>
        <v>0</v>
      </c>
    </row>
    <row r="233" spans="6:6" x14ac:dyDescent="0.35">
      <c r="F233" s="52">
        <f t="shared" si="11"/>
        <v>0</v>
      </c>
    </row>
    <row r="234" spans="6:6" x14ac:dyDescent="0.35">
      <c r="F234" s="52">
        <f t="shared" si="11"/>
        <v>0</v>
      </c>
    </row>
    <row r="235" spans="6:6" x14ac:dyDescent="0.35">
      <c r="F235" s="52">
        <f t="shared" si="11"/>
        <v>0</v>
      </c>
    </row>
    <row r="236" spans="6:6" x14ac:dyDescent="0.35">
      <c r="F236" s="52">
        <f t="shared" si="11"/>
        <v>0</v>
      </c>
    </row>
    <row r="237" spans="6:6" x14ac:dyDescent="0.35">
      <c r="F237" s="52">
        <f t="shared" si="11"/>
        <v>0</v>
      </c>
    </row>
    <row r="238" spans="6:6" x14ac:dyDescent="0.35">
      <c r="F238" s="52">
        <f t="shared" si="11"/>
        <v>0</v>
      </c>
    </row>
    <row r="241" spans="6:6" x14ac:dyDescent="0.35">
      <c r="F241" s="52">
        <f>$D$240</f>
        <v>0</v>
      </c>
    </row>
    <row r="242" spans="6:6" x14ac:dyDescent="0.35">
      <c r="F242" s="52">
        <f t="shared" ref="F242:F256" si="12">$D$240</f>
        <v>0</v>
      </c>
    </row>
    <row r="243" spans="6:6" x14ac:dyDescent="0.35">
      <c r="F243" s="52">
        <f t="shared" si="12"/>
        <v>0</v>
      </c>
    </row>
    <row r="244" spans="6:6" x14ac:dyDescent="0.35">
      <c r="F244" s="52">
        <f t="shared" si="12"/>
        <v>0</v>
      </c>
    </row>
    <row r="245" spans="6:6" x14ac:dyDescent="0.35">
      <c r="F245" s="52">
        <f t="shared" si="12"/>
        <v>0</v>
      </c>
    </row>
    <row r="246" spans="6:6" x14ac:dyDescent="0.35">
      <c r="F246" s="52">
        <f t="shared" si="12"/>
        <v>0</v>
      </c>
    </row>
    <row r="247" spans="6:6" x14ac:dyDescent="0.35">
      <c r="F247" s="52">
        <f t="shared" si="12"/>
        <v>0</v>
      </c>
    </row>
    <row r="248" spans="6:6" x14ac:dyDescent="0.35">
      <c r="F248" s="52">
        <f t="shared" si="12"/>
        <v>0</v>
      </c>
    </row>
    <row r="249" spans="6:6" x14ac:dyDescent="0.35">
      <c r="F249" s="52">
        <f t="shared" si="12"/>
        <v>0</v>
      </c>
    </row>
    <row r="250" spans="6:6" x14ac:dyDescent="0.35">
      <c r="F250" s="52">
        <f t="shared" si="12"/>
        <v>0</v>
      </c>
    </row>
    <row r="251" spans="6:6" x14ac:dyDescent="0.35">
      <c r="F251" s="52">
        <f t="shared" si="12"/>
        <v>0</v>
      </c>
    </row>
    <row r="252" spans="6:6" x14ac:dyDescent="0.35">
      <c r="F252" s="52">
        <f t="shared" si="12"/>
        <v>0</v>
      </c>
    </row>
    <row r="253" spans="6:6" x14ac:dyDescent="0.35">
      <c r="F253" s="52">
        <f t="shared" si="12"/>
        <v>0</v>
      </c>
    </row>
    <row r="254" spans="6:6" x14ac:dyDescent="0.35">
      <c r="F254" s="52">
        <f t="shared" si="12"/>
        <v>0</v>
      </c>
    </row>
    <row r="255" spans="6:6" x14ac:dyDescent="0.35">
      <c r="F255" s="52">
        <f t="shared" si="12"/>
        <v>0</v>
      </c>
    </row>
    <row r="256" spans="6:6" x14ac:dyDescent="0.35">
      <c r="F256" s="52">
        <f t="shared" si="12"/>
        <v>0</v>
      </c>
    </row>
    <row r="259" spans="6:6" x14ac:dyDescent="0.35">
      <c r="F259" s="52">
        <f>$D$258</f>
        <v>0</v>
      </c>
    </row>
    <row r="260" spans="6:6" x14ac:dyDescent="0.35">
      <c r="F260" s="52">
        <f t="shared" ref="F260:F274" si="13">$D$258</f>
        <v>0</v>
      </c>
    </row>
    <row r="261" spans="6:6" x14ac:dyDescent="0.35">
      <c r="F261" s="52">
        <f t="shared" si="13"/>
        <v>0</v>
      </c>
    </row>
    <row r="262" spans="6:6" x14ac:dyDescent="0.35">
      <c r="F262" s="52">
        <f t="shared" si="13"/>
        <v>0</v>
      </c>
    </row>
    <row r="263" spans="6:6" x14ac:dyDescent="0.35">
      <c r="F263" s="52">
        <f t="shared" si="13"/>
        <v>0</v>
      </c>
    </row>
    <row r="264" spans="6:6" x14ac:dyDescent="0.35">
      <c r="F264" s="52">
        <f t="shared" si="13"/>
        <v>0</v>
      </c>
    </row>
    <row r="265" spans="6:6" x14ac:dyDescent="0.35">
      <c r="F265" s="52">
        <f t="shared" si="13"/>
        <v>0</v>
      </c>
    </row>
    <row r="266" spans="6:6" x14ac:dyDescent="0.35">
      <c r="F266" s="52">
        <f t="shared" si="13"/>
        <v>0</v>
      </c>
    </row>
    <row r="267" spans="6:6" x14ac:dyDescent="0.35">
      <c r="F267" s="52">
        <f t="shared" si="13"/>
        <v>0</v>
      </c>
    </row>
    <row r="268" spans="6:6" x14ac:dyDescent="0.35">
      <c r="F268" s="52">
        <f t="shared" si="13"/>
        <v>0</v>
      </c>
    </row>
    <row r="269" spans="6:6" x14ac:dyDescent="0.35">
      <c r="F269" s="52">
        <f t="shared" si="13"/>
        <v>0</v>
      </c>
    </row>
    <row r="270" spans="6:6" x14ac:dyDescent="0.35">
      <c r="F270" s="52">
        <f t="shared" si="13"/>
        <v>0</v>
      </c>
    </row>
    <row r="271" spans="6:6" x14ac:dyDescent="0.35">
      <c r="F271" s="52">
        <f t="shared" si="13"/>
        <v>0</v>
      </c>
    </row>
    <row r="272" spans="6:6" x14ac:dyDescent="0.35">
      <c r="F272" s="52">
        <f t="shared" si="13"/>
        <v>0</v>
      </c>
    </row>
    <row r="273" spans="6:6" x14ac:dyDescent="0.35">
      <c r="F273" s="52">
        <f t="shared" si="13"/>
        <v>0</v>
      </c>
    </row>
    <row r="274" spans="6:6" x14ac:dyDescent="0.35">
      <c r="F274" s="52">
        <f t="shared" si="13"/>
        <v>0</v>
      </c>
    </row>
    <row r="277" spans="6:6" x14ac:dyDescent="0.35">
      <c r="F277" s="52">
        <f>$D$276</f>
        <v>0</v>
      </c>
    </row>
    <row r="278" spans="6:6" x14ac:dyDescent="0.35">
      <c r="F278" s="52">
        <f t="shared" ref="F278:F292" si="14">$D$276</f>
        <v>0</v>
      </c>
    </row>
    <row r="279" spans="6:6" x14ac:dyDescent="0.35">
      <c r="F279" s="52">
        <f t="shared" si="14"/>
        <v>0</v>
      </c>
    </row>
    <row r="280" spans="6:6" x14ac:dyDescent="0.35">
      <c r="F280" s="52">
        <f t="shared" si="14"/>
        <v>0</v>
      </c>
    </row>
    <row r="281" spans="6:6" x14ac:dyDescent="0.35">
      <c r="F281" s="52">
        <f t="shared" si="14"/>
        <v>0</v>
      </c>
    </row>
    <row r="282" spans="6:6" x14ac:dyDescent="0.35">
      <c r="F282" s="52">
        <f t="shared" si="14"/>
        <v>0</v>
      </c>
    </row>
    <row r="283" spans="6:6" x14ac:dyDescent="0.35">
      <c r="F283" s="52">
        <f t="shared" si="14"/>
        <v>0</v>
      </c>
    </row>
    <row r="284" spans="6:6" x14ac:dyDescent="0.35">
      <c r="F284" s="52">
        <f t="shared" si="14"/>
        <v>0</v>
      </c>
    </row>
    <row r="285" spans="6:6" x14ac:dyDescent="0.35">
      <c r="F285" s="52">
        <f t="shared" si="14"/>
        <v>0</v>
      </c>
    </row>
    <row r="286" spans="6:6" x14ac:dyDescent="0.35">
      <c r="F286" s="52">
        <f t="shared" si="14"/>
        <v>0</v>
      </c>
    </row>
    <row r="287" spans="6:6" x14ac:dyDescent="0.35">
      <c r="F287" s="52">
        <f t="shared" si="14"/>
        <v>0</v>
      </c>
    </row>
    <row r="288" spans="6:6" x14ac:dyDescent="0.35">
      <c r="F288" s="52">
        <f t="shared" si="14"/>
        <v>0</v>
      </c>
    </row>
    <row r="289" spans="6:6" x14ac:dyDescent="0.35">
      <c r="F289" s="52">
        <f t="shared" si="14"/>
        <v>0</v>
      </c>
    </row>
    <row r="290" spans="6:6" x14ac:dyDescent="0.35">
      <c r="F290" s="52">
        <f t="shared" si="14"/>
        <v>0</v>
      </c>
    </row>
    <row r="291" spans="6:6" x14ac:dyDescent="0.35">
      <c r="F291" s="52">
        <f t="shared" si="14"/>
        <v>0</v>
      </c>
    </row>
    <row r="292" spans="6:6" x14ac:dyDescent="0.35">
      <c r="F292" s="52">
        <f t="shared" si="14"/>
        <v>0</v>
      </c>
    </row>
    <row r="295" spans="6:6" x14ac:dyDescent="0.35">
      <c r="F295" s="52">
        <f>$D$294</f>
        <v>0</v>
      </c>
    </row>
    <row r="296" spans="6:6" x14ac:dyDescent="0.35">
      <c r="F296" s="52">
        <f t="shared" ref="F296:F310" si="15">$D$294</f>
        <v>0</v>
      </c>
    </row>
    <row r="297" spans="6:6" x14ac:dyDescent="0.35">
      <c r="F297" s="52">
        <f t="shared" si="15"/>
        <v>0</v>
      </c>
    </row>
    <row r="298" spans="6:6" x14ac:dyDescent="0.35">
      <c r="F298" s="52">
        <f t="shared" si="15"/>
        <v>0</v>
      </c>
    </row>
    <row r="299" spans="6:6" x14ac:dyDescent="0.35">
      <c r="F299" s="52">
        <f t="shared" si="15"/>
        <v>0</v>
      </c>
    </row>
    <row r="300" spans="6:6" x14ac:dyDescent="0.35">
      <c r="F300" s="52">
        <f t="shared" si="15"/>
        <v>0</v>
      </c>
    </row>
    <row r="301" spans="6:6" x14ac:dyDescent="0.35">
      <c r="F301" s="52">
        <f t="shared" si="15"/>
        <v>0</v>
      </c>
    </row>
    <row r="302" spans="6:6" x14ac:dyDescent="0.35">
      <c r="F302" s="52">
        <f t="shared" si="15"/>
        <v>0</v>
      </c>
    </row>
    <row r="303" spans="6:6" x14ac:dyDescent="0.35">
      <c r="F303" s="52">
        <f t="shared" si="15"/>
        <v>0</v>
      </c>
    </row>
    <row r="304" spans="6:6" x14ac:dyDescent="0.35">
      <c r="F304" s="52">
        <f t="shared" si="15"/>
        <v>0</v>
      </c>
    </row>
    <row r="305" spans="6:6" x14ac:dyDescent="0.35">
      <c r="F305" s="52">
        <f t="shared" si="15"/>
        <v>0</v>
      </c>
    </row>
    <row r="306" spans="6:6" x14ac:dyDescent="0.35">
      <c r="F306" s="52">
        <f t="shared" si="15"/>
        <v>0</v>
      </c>
    </row>
    <row r="307" spans="6:6" x14ac:dyDescent="0.35">
      <c r="F307" s="52">
        <f t="shared" si="15"/>
        <v>0</v>
      </c>
    </row>
    <row r="308" spans="6:6" x14ac:dyDescent="0.35">
      <c r="F308" s="52">
        <f t="shared" si="15"/>
        <v>0</v>
      </c>
    </row>
    <row r="309" spans="6:6" x14ac:dyDescent="0.35">
      <c r="F309" s="52">
        <f t="shared" si="15"/>
        <v>0</v>
      </c>
    </row>
    <row r="310" spans="6:6" x14ac:dyDescent="0.35">
      <c r="F310" s="52">
        <f t="shared" si="15"/>
        <v>0</v>
      </c>
    </row>
    <row r="313" spans="6:6" x14ac:dyDescent="0.35">
      <c r="F313" s="52">
        <f>$D$312</f>
        <v>0</v>
      </c>
    </row>
    <row r="314" spans="6:6" x14ac:dyDescent="0.35">
      <c r="F314" s="52">
        <f t="shared" ref="F314:F328" si="16">$D$312</f>
        <v>0</v>
      </c>
    </row>
    <row r="315" spans="6:6" x14ac:dyDescent="0.35">
      <c r="F315" s="52">
        <f t="shared" si="16"/>
        <v>0</v>
      </c>
    </row>
    <row r="316" spans="6:6" x14ac:dyDescent="0.35">
      <c r="F316" s="52">
        <f t="shared" si="16"/>
        <v>0</v>
      </c>
    </row>
    <row r="317" spans="6:6" x14ac:dyDescent="0.35">
      <c r="F317" s="52">
        <f t="shared" si="16"/>
        <v>0</v>
      </c>
    </row>
    <row r="318" spans="6:6" x14ac:dyDescent="0.35">
      <c r="F318" s="52">
        <f t="shared" si="16"/>
        <v>0</v>
      </c>
    </row>
    <row r="319" spans="6:6" x14ac:dyDescent="0.35">
      <c r="F319" s="52">
        <f t="shared" si="16"/>
        <v>0</v>
      </c>
    </row>
    <row r="320" spans="6:6" x14ac:dyDescent="0.35">
      <c r="F320" s="52">
        <f t="shared" si="16"/>
        <v>0</v>
      </c>
    </row>
    <row r="321" spans="6:6" x14ac:dyDescent="0.35">
      <c r="F321" s="52">
        <f t="shared" si="16"/>
        <v>0</v>
      </c>
    </row>
    <row r="322" spans="6:6" x14ac:dyDescent="0.35">
      <c r="F322" s="52">
        <f t="shared" si="16"/>
        <v>0</v>
      </c>
    </row>
    <row r="323" spans="6:6" x14ac:dyDescent="0.35">
      <c r="F323" s="52">
        <f t="shared" si="16"/>
        <v>0</v>
      </c>
    </row>
    <row r="324" spans="6:6" x14ac:dyDescent="0.35">
      <c r="F324" s="52">
        <f t="shared" si="16"/>
        <v>0</v>
      </c>
    </row>
    <row r="325" spans="6:6" x14ac:dyDescent="0.35">
      <c r="F325" s="52">
        <f t="shared" si="16"/>
        <v>0</v>
      </c>
    </row>
    <row r="326" spans="6:6" x14ac:dyDescent="0.35">
      <c r="F326" s="52">
        <f t="shared" si="16"/>
        <v>0</v>
      </c>
    </row>
    <row r="327" spans="6:6" x14ac:dyDescent="0.35">
      <c r="F327" s="52">
        <f t="shared" si="16"/>
        <v>0</v>
      </c>
    </row>
    <row r="328" spans="6:6" x14ac:dyDescent="0.35">
      <c r="F328" s="52">
        <f t="shared" si="16"/>
        <v>0</v>
      </c>
    </row>
    <row r="331" spans="6:6" x14ac:dyDescent="0.35">
      <c r="F331" s="52">
        <f>$D$330</f>
        <v>0</v>
      </c>
    </row>
    <row r="332" spans="6:6" x14ac:dyDescent="0.35">
      <c r="F332" s="52">
        <f t="shared" ref="F332:F346" si="17">$D$330</f>
        <v>0</v>
      </c>
    </row>
    <row r="333" spans="6:6" x14ac:dyDescent="0.35">
      <c r="F333" s="52">
        <f t="shared" si="17"/>
        <v>0</v>
      </c>
    </row>
    <row r="334" spans="6:6" x14ac:dyDescent="0.35">
      <c r="F334" s="52">
        <f t="shared" si="17"/>
        <v>0</v>
      </c>
    </row>
    <row r="335" spans="6:6" x14ac:dyDescent="0.35">
      <c r="F335" s="52">
        <f t="shared" si="17"/>
        <v>0</v>
      </c>
    </row>
    <row r="336" spans="6:6" x14ac:dyDescent="0.35">
      <c r="F336" s="52">
        <f t="shared" si="17"/>
        <v>0</v>
      </c>
    </row>
    <row r="337" spans="6:6" x14ac:dyDescent="0.35">
      <c r="F337" s="52">
        <f t="shared" si="17"/>
        <v>0</v>
      </c>
    </row>
    <row r="338" spans="6:6" x14ac:dyDescent="0.35">
      <c r="F338" s="52">
        <f t="shared" si="17"/>
        <v>0</v>
      </c>
    </row>
    <row r="339" spans="6:6" x14ac:dyDescent="0.35">
      <c r="F339" s="52">
        <f t="shared" si="17"/>
        <v>0</v>
      </c>
    </row>
    <row r="340" spans="6:6" x14ac:dyDescent="0.35">
      <c r="F340" s="52">
        <f t="shared" si="17"/>
        <v>0</v>
      </c>
    </row>
    <row r="341" spans="6:6" x14ac:dyDescent="0.35">
      <c r="F341" s="52">
        <f t="shared" si="17"/>
        <v>0</v>
      </c>
    </row>
    <row r="342" spans="6:6" x14ac:dyDescent="0.35">
      <c r="F342" s="52">
        <f t="shared" si="17"/>
        <v>0</v>
      </c>
    </row>
    <row r="343" spans="6:6" x14ac:dyDescent="0.35">
      <c r="F343" s="52">
        <f t="shared" si="17"/>
        <v>0</v>
      </c>
    </row>
    <row r="344" spans="6:6" x14ac:dyDescent="0.35">
      <c r="F344" s="52">
        <f t="shared" si="17"/>
        <v>0</v>
      </c>
    </row>
    <row r="345" spans="6:6" x14ac:dyDescent="0.35">
      <c r="F345" s="52">
        <f t="shared" si="17"/>
        <v>0</v>
      </c>
    </row>
    <row r="346" spans="6:6" x14ac:dyDescent="0.35">
      <c r="F346" s="52">
        <f t="shared" si="17"/>
        <v>0</v>
      </c>
    </row>
    <row r="349" spans="6:6" x14ac:dyDescent="0.35">
      <c r="F349" s="52">
        <f>$D$348</f>
        <v>0</v>
      </c>
    </row>
    <row r="350" spans="6:6" x14ac:dyDescent="0.35">
      <c r="F350" s="52">
        <f t="shared" ref="F350:F364" si="18">$D$348</f>
        <v>0</v>
      </c>
    </row>
    <row r="351" spans="6:6" x14ac:dyDescent="0.35">
      <c r="F351" s="52">
        <f t="shared" si="18"/>
        <v>0</v>
      </c>
    </row>
    <row r="352" spans="6:6" x14ac:dyDescent="0.35">
      <c r="F352" s="52">
        <f t="shared" si="18"/>
        <v>0</v>
      </c>
    </row>
    <row r="353" spans="6:6" x14ac:dyDescent="0.35">
      <c r="F353" s="52">
        <f t="shared" si="18"/>
        <v>0</v>
      </c>
    </row>
    <row r="354" spans="6:6" x14ac:dyDescent="0.35">
      <c r="F354" s="52">
        <f t="shared" si="18"/>
        <v>0</v>
      </c>
    </row>
    <row r="355" spans="6:6" x14ac:dyDescent="0.35">
      <c r="F355" s="52">
        <f t="shared" si="18"/>
        <v>0</v>
      </c>
    </row>
    <row r="356" spans="6:6" x14ac:dyDescent="0.35">
      <c r="F356" s="52">
        <f t="shared" si="18"/>
        <v>0</v>
      </c>
    </row>
    <row r="357" spans="6:6" x14ac:dyDescent="0.35">
      <c r="F357" s="52">
        <f t="shared" si="18"/>
        <v>0</v>
      </c>
    </row>
    <row r="358" spans="6:6" x14ac:dyDescent="0.35">
      <c r="F358" s="52">
        <f t="shared" si="18"/>
        <v>0</v>
      </c>
    </row>
    <row r="359" spans="6:6" x14ac:dyDescent="0.35">
      <c r="F359" s="52">
        <f t="shared" si="18"/>
        <v>0</v>
      </c>
    </row>
    <row r="360" spans="6:6" x14ac:dyDescent="0.35">
      <c r="F360" s="52">
        <f t="shared" si="18"/>
        <v>0</v>
      </c>
    </row>
    <row r="361" spans="6:6" x14ac:dyDescent="0.35">
      <c r="F361" s="52">
        <f t="shared" si="18"/>
        <v>0</v>
      </c>
    </row>
    <row r="362" spans="6:6" x14ac:dyDescent="0.35">
      <c r="F362" s="52">
        <f t="shared" si="18"/>
        <v>0</v>
      </c>
    </row>
    <row r="363" spans="6:6" x14ac:dyDescent="0.35">
      <c r="F363" s="52">
        <f t="shared" si="18"/>
        <v>0</v>
      </c>
    </row>
    <row r="364" spans="6:6" x14ac:dyDescent="0.35">
      <c r="F364" s="52">
        <f t="shared" si="18"/>
        <v>0</v>
      </c>
    </row>
    <row r="367" spans="6:6" x14ac:dyDescent="0.35">
      <c r="F367" s="52">
        <f>$D$366</f>
        <v>0</v>
      </c>
    </row>
    <row r="368" spans="6:6" x14ac:dyDescent="0.35">
      <c r="F368" s="52">
        <f t="shared" ref="F368:F382" si="19">$D$366</f>
        <v>0</v>
      </c>
    </row>
    <row r="369" spans="6:6" x14ac:dyDescent="0.35">
      <c r="F369" s="52">
        <f t="shared" si="19"/>
        <v>0</v>
      </c>
    </row>
    <row r="370" spans="6:6" x14ac:dyDescent="0.35">
      <c r="F370" s="52">
        <f t="shared" si="19"/>
        <v>0</v>
      </c>
    </row>
    <row r="371" spans="6:6" x14ac:dyDescent="0.35">
      <c r="F371" s="52">
        <f t="shared" si="19"/>
        <v>0</v>
      </c>
    </row>
    <row r="372" spans="6:6" x14ac:dyDescent="0.35">
      <c r="F372" s="52">
        <f t="shared" si="19"/>
        <v>0</v>
      </c>
    </row>
    <row r="373" spans="6:6" x14ac:dyDescent="0.35">
      <c r="F373" s="52">
        <f t="shared" si="19"/>
        <v>0</v>
      </c>
    </row>
    <row r="374" spans="6:6" x14ac:dyDescent="0.35">
      <c r="F374" s="52">
        <f t="shared" si="19"/>
        <v>0</v>
      </c>
    </row>
    <row r="375" spans="6:6" x14ac:dyDescent="0.35">
      <c r="F375" s="52">
        <f t="shared" si="19"/>
        <v>0</v>
      </c>
    </row>
    <row r="376" spans="6:6" x14ac:dyDescent="0.35">
      <c r="F376" s="52">
        <f t="shared" si="19"/>
        <v>0</v>
      </c>
    </row>
    <row r="377" spans="6:6" x14ac:dyDescent="0.35">
      <c r="F377" s="52">
        <f t="shared" si="19"/>
        <v>0</v>
      </c>
    </row>
    <row r="378" spans="6:6" x14ac:dyDescent="0.35">
      <c r="F378" s="52">
        <f t="shared" si="19"/>
        <v>0</v>
      </c>
    </row>
    <row r="379" spans="6:6" x14ac:dyDescent="0.35">
      <c r="F379" s="52">
        <f t="shared" si="19"/>
        <v>0</v>
      </c>
    </row>
    <row r="380" spans="6:6" x14ac:dyDescent="0.35">
      <c r="F380" s="52">
        <f t="shared" si="19"/>
        <v>0</v>
      </c>
    </row>
    <row r="381" spans="6:6" x14ac:dyDescent="0.35">
      <c r="F381" s="52">
        <f t="shared" si="19"/>
        <v>0</v>
      </c>
    </row>
    <row r="382" spans="6:6" x14ac:dyDescent="0.35">
      <c r="F382" s="52">
        <f t="shared" si="19"/>
        <v>0</v>
      </c>
    </row>
    <row r="385" spans="6:6" x14ac:dyDescent="0.35">
      <c r="F385" s="52">
        <f>$D$384</f>
        <v>0</v>
      </c>
    </row>
    <row r="386" spans="6:6" x14ac:dyDescent="0.35">
      <c r="F386" s="52">
        <f t="shared" ref="F386:F400" si="20">$D$384</f>
        <v>0</v>
      </c>
    </row>
    <row r="387" spans="6:6" x14ac:dyDescent="0.35">
      <c r="F387" s="52">
        <f t="shared" si="20"/>
        <v>0</v>
      </c>
    </row>
    <row r="388" spans="6:6" x14ac:dyDescent="0.35">
      <c r="F388" s="52">
        <f t="shared" si="20"/>
        <v>0</v>
      </c>
    </row>
    <row r="389" spans="6:6" x14ac:dyDescent="0.35">
      <c r="F389" s="52">
        <f t="shared" si="20"/>
        <v>0</v>
      </c>
    </row>
    <row r="390" spans="6:6" x14ac:dyDescent="0.35">
      <c r="F390" s="52">
        <f t="shared" si="20"/>
        <v>0</v>
      </c>
    </row>
    <row r="391" spans="6:6" x14ac:dyDescent="0.35">
      <c r="F391" s="52">
        <f t="shared" si="20"/>
        <v>0</v>
      </c>
    </row>
    <row r="392" spans="6:6" x14ac:dyDescent="0.35">
      <c r="F392" s="52">
        <f t="shared" si="20"/>
        <v>0</v>
      </c>
    </row>
    <row r="393" spans="6:6" x14ac:dyDescent="0.35">
      <c r="F393" s="52">
        <f t="shared" si="20"/>
        <v>0</v>
      </c>
    </row>
    <row r="394" spans="6:6" x14ac:dyDescent="0.35">
      <c r="F394" s="52">
        <f t="shared" si="20"/>
        <v>0</v>
      </c>
    </row>
    <row r="395" spans="6:6" x14ac:dyDescent="0.35">
      <c r="F395" s="52">
        <f t="shared" si="20"/>
        <v>0</v>
      </c>
    </row>
    <row r="396" spans="6:6" x14ac:dyDescent="0.35">
      <c r="F396" s="52">
        <f t="shared" si="20"/>
        <v>0</v>
      </c>
    </row>
    <row r="397" spans="6:6" x14ac:dyDescent="0.35">
      <c r="F397" s="52">
        <f t="shared" si="20"/>
        <v>0</v>
      </c>
    </row>
    <row r="398" spans="6:6" x14ac:dyDescent="0.35">
      <c r="F398" s="52">
        <f t="shared" si="20"/>
        <v>0</v>
      </c>
    </row>
    <row r="399" spans="6:6" x14ac:dyDescent="0.35">
      <c r="F399" s="52">
        <f t="shared" si="20"/>
        <v>0</v>
      </c>
    </row>
    <row r="400" spans="6:6" x14ac:dyDescent="0.35">
      <c r="F400" s="52">
        <f t="shared" si="20"/>
        <v>0</v>
      </c>
    </row>
    <row r="403" spans="6:6" x14ac:dyDescent="0.35">
      <c r="F403" s="52">
        <f>$D$402</f>
        <v>0</v>
      </c>
    </row>
    <row r="404" spans="6:6" x14ac:dyDescent="0.35">
      <c r="F404" s="52">
        <f t="shared" ref="F404:F418" si="21">$D$402</f>
        <v>0</v>
      </c>
    </row>
    <row r="405" spans="6:6" x14ac:dyDescent="0.35">
      <c r="F405" s="52">
        <f t="shared" si="21"/>
        <v>0</v>
      </c>
    </row>
    <row r="406" spans="6:6" x14ac:dyDescent="0.35">
      <c r="F406" s="52">
        <f t="shared" si="21"/>
        <v>0</v>
      </c>
    </row>
    <row r="407" spans="6:6" x14ac:dyDescent="0.35">
      <c r="F407" s="52">
        <f t="shared" si="21"/>
        <v>0</v>
      </c>
    </row>
    <row r="408" spans="6:6" x14ac:dyDescent="0.35">
      <c r="F408" s="52">
        <f t="shared" si="21"/>
        <v>0</v>
      </c>
    </row>
    <row r="409" spans="6:6" x14ac:dyDescent="0.35">
      <c r="F409" s="52">
        <f t="shared" si="21"/>
        <v>0</v>
      </c>
    </row>
    <row r="410" spans="6:6" x14ac:dyDescent="0.35">
      <c r="F410" s="52">
        <f t="shared" si="21"/>
        <v>0</v>
      </c>
    </row>
    <row r="411" spans="6:6" x14ac:dyDescent="0.35">
      <c r="F411" s="52">
        <f t="shared" si="21"/>
        <v>0</v>
      </c>
    </row>
    <row r="412" spans="6:6" x14ac:dyDescent="0.35">
      <c r="F412" s="52">
        <f t="shared" si="21"/>
        <v>0</v>
      </c>
    </row>
    <row r="413" spans="6:6" x14ac:dyDescent="0.35">
      <c r="F413" s="52">
        <f t="shared" si="21"/>
        <v>0</v>
      </c>
    </row>
    <row r="414" spans="6:6" x14ac:dyDescent="0.35">
      <c r="F414" s="52">
        <f t="shared" si="21"/>
        <v>0</v>
      </c>
    </row>
    <row r="415" spans="6:6" x14ac:dyDescent="0.35">
      <c r="F415" s="52">
        <f t="shared" si="21"/>
        <v>0</v>
      </c>
    </row>
    <row r="416" spans="6:6" x14ac:dyDescent="0.35">
      <c r="F416" s="52">
        <f t="shared" si="21"/>
        <v>0</v>
      </c>
    </row>
    <row r="417" spans="6:6" x14ac:dyDescent="0.35">
      <c r="F417" s="52">
        <f t="shared" si="21"/>
        <v>0</v>
      </c>
    </row>
    <row r="418" spans="6:6" x14ac:dyDescent="0.35">
      <c r="F418" s="52">
        <f t="shared" si="21"/>
        <v>0</v>
      </c>
    </row>
    <row r="421" spans="6:6" x14ac:dyDescent="0.35">
      <c r="F421" s="52">
        <f>$D$420</f>
        <v>0</v>
      </c>
    </row>
    <row r="422" spans="6:6" x14ac:dyDescent="0.35">
      <c r="F422" s="52">
        <f t="shared" ref="F422:F436" si="22">$D$420</f>
        <v>0</v>
      </c>
    </row>
    <row r="423" spans="6:6" x14ac:dyDescent="0.35">
      <c r="F423" s="52">
        <f t="shared" si="22"/>
        <v>0</v>
      </c>
    </row>
    <row r="424" spans="6:6" x14ac:dyDescent="0.35">
      <c r="F424" s="52">
        <f t="shared" si="22"/>
        <v>0</v>
      </c>
    </row>
    <row r="425" spans="6:6" x14ac:dyDescent="0.35">
      <c r="F425" s="52">
        <f t="shared" si="22"/>
        <v>0</v>
      </c>
    </row>
    <row r="426" spans="6:6" x14ac:dyDescent="0.35">
      <c r="F426" s="52">
        <f t="shared" si="22"/>
        <v>0</v>
      </c>
    </row>
    <row r="427" spans="6:6" x14ac:dyDescent="0.35">
      <c r="F427" s="52">
        <f t="shared" si="22"/>
        <v>0</v>
      </c>
    </row>
    <row r="428" spans="6:6" x14ac:dyDescent="0.35">
      <c r="F428" s="52">
        <f t="shared" si="22"/>
        <v>0</v>
      </c>
    </row>
    <row r="429" spans="6:6" x14ac:dyDescent="0.35">
      <c r="F429" s="52">
        <f t="shared" si="22"/>
        <v>0</v>
      </c>
    </row>
    <row r="430" spans="6:6" x14ac:dyDescent="0.35">
      <c r="F430" s="52">
        <f t="shared" si="22"/>
        <v>0</v>
      </c>
    </row>
    <row r="431" spans="6:6" x14ac:dyDescent="0.35">
      <c r="F431" s="52">
        <f t="shared" si="22"/>
        <v>0</v>
      </c>
    </row>
    <row r="432" spans="6:6" x14ac:dyDescent="0.35">
      <c r="F432" s="52">
        <f t="shared" si="22"/>
        <v>0</v>
      </c>
    </row>
    <row r="433" spans="6:6" x14ac:dyDescent="0.35">
      <c r="F433" s="52">
        <f t="shared" si="22"/>
        <v>0</v>
      </c>
    </row>
    <row r="434" spans="6:6" x14ac:dyDescent="0.35">
      <c r="F434" s="52">
        <f t="shared" si="22"/>
        <v>0</v>
      </c>
    </row>
    <row r="435" spans="6:6" x14ac:dyDescent="0.35">
      <c r="F435" s="52">
        <f t="shared" si="22"/>
        <v>0</v>
      </c>
    </row>
    <row r="436" spans="6:6" x14ac:dyDescent="0.35">
      <c r="F436" s="52">
        <f t="shared" si="22"/>
        <v>0</v>
      </c>
    </row>
    <row r="439" spans="6:6" x14ac:dyDescent="0.35">
      <c r="F439" s="52">
        <f>$D$438</f>
        <v>0</v>
      </c>
    </row>
    <row r="440" spans="6:6" x14ac:dyDescent="0.35">
      <c r="F440" s="52">
        <f t="shared" ref="F440:F454" si="23">$D$438</f>
        <v>0</v>
      </c>
    </row>
    <row r="441" spans="6:6" x14ac:dyDescent="0.35">
      <c r="F441" s="52">
        <f t="shared" si="23"/>
        <v>0</v>
      </c>
    </row>
    <row r="442" spans="6:6" x14ac:dyDescent="0.35">
      <c r="F442" s="52">
        <f t="shared" si="23"/>
        <v>0</v>
      </c>
    </row>
    <row r="443" spans="6:6" x14ac:dyDescent="0.35">
      <c r="F443" s="52">
        <f t="shared" si="23"/>
        <v>0</v>
      </c>
    </row>
    <row r="444" spans="6:6" x14ac:dyDescent="0.35">
      <c r="F444" s="52">
        <f t="shared" si="23"/>
        <v>0</v>
      </c>
    </row>
    <row r="445" spans="6:6" x14ac:dyDescent="0.35">
      <c r="F445" s="52">
        <f t="shared" si="23"/>
        <v>0</v>
      </c>
    </row>
    <row r="446" spans="6:6" x14ac:dyDescent="0.35">
      <c r="F446" s="52">
        <f t="shared" si="23"/>
        <v>0</v>
      </c>
    </row>
    <row r="447" spans="6:6" x14ac:dyDescent="0.35">
      <c r="F447" s="52">
        <f t="shared" si="23"/>
        <v>0</v>
      </c>
    </row>
    <row r="448" spans="6:6" x14ac:dyDescent="0.35">
      <c r="F448" s="52">
        <f t="shared" si="23"/>
        <v>0</v>
      </c>
    </row>
    <row r="449" spans="6:6" x14ac:dyDescent="0.35">
      <c r="F449" s="52">
        <f t="shared" si="23"/>
        <v>0</v>
      </c>
    </row>
    <row r="450" spans="6:6" x14ac:dyDescent="0.35">
      <c r="F450" s="52">
        <f t="shared" si="23"/>
        <v>0</v>
      </c>
    </row>
    <row r="451" spans="6:6" x14ac:dyDescent="0.35">
      <c r="F451" s="52">
        <f t="shared" si="23"/>
        <v>0</v>
      </c>
    </row>
    <row r="452" spans="6:6" x14ac:dyDescent="0.35">
      <c r="F452" s="52">
        <f t="shared" si="23"/>
        <v>0</v>
      </c>
    </row>
    <row r="453" spans="6:6" x14ac:dyDescent="0.35">
      <c r="F453" s="52">
        <f t="shared" si="23"/>
        <v>0</v>
      </c>
    </row>
    <row r="454" spans="6:6" x14ac:dyDescent="0.35">
      <c r="F454" s="52">
        <f t="shared" si="23"/>
        <v>0</v>
      </c>
    </row>
    <row r="457" spans="6:6" x14ac:dyDescent="0.35">
      <c r="F457" s="52">
        <f>$D$456</f>
        <v>0</v>
      </c>
    </row>
    <row r="458" spans="6:6" x14ac:dyDescent="0.35">
      <c r="F458" s="52">
        <f t="shared" ref="F458:F472" si="24">$D$456</f>
        <v>0</v>
      </c>
    </row>
    <row r="459" spans="6:6" x14ac:dyDescent="0.35">
      <c r="F459" s="52">
        <f t="shared" si="24"/>
        <v>0</v>
      </c>
    </row>
    <row r="460" spans="6:6" x14ac:dyDescent="0.35">
      <c r="F460" s="52">
        <f t="shared" si="24"/>
        <v>0</v>
      </c>
    </row>
    <row r="461" spans="6:6" x14ac:dyDescent="0.35">
      <c r="F461" s="52">
        <f t="shared" si="24"/>
        <v>0</v>
      </c>
    </row>
    <row r="462" spans="6:6" x14ac:dyDescent="0.35">
      <c r="F462" s="52">
        <f t="shared" si="24"/>
        <v>0</v>
      </c>
    </row>
    <row r="463" spans="6:6" x14ac:dyDescent="0.35">
      <c r="F463" s="52">
        <f t="shared" si="24"/>
        <v>0</v>
      </c>
    </row>
    <row r="464" spans="6:6" x14ac:dyDescent="0.35">
      <c r="F464" s="52">
        <f t="shared" si="24"/>
        <v>0</v>
      </c>
    </row>
    <row r="465" spans="6:6" x14ac:dyDescent="0.35">
      <c r="F465" s="52">
        <f t="shared" si="24"/>
        <v>0</v>
      </c>
    </row>
    <row r="466" spans="6:6" x14ac:dyDescent="0.35">
      <c r="F466" s="52">
        <f t="shared" si="24"/>
        <v>0</v>
      </c>
    </row>
    <row r="467" spans="6:6" x14ac:dyDescent="0.35">
      <c r="F467" s="52">
        <f t="shared" si="24"/>
        <v>0</v>
      </c>
    </row>
    <row r="468" spans="6:6" x14ac:dyDescent="0.35">
      <c r="F468" s="52">
        <f t="shared" si="24"/>
        <v>0</v>
      </c>
    </row>
    <row r="469" spans="6:6" x14ac:dyDescent="0.35">
      <c r="F469" s="52">
        <f t="shared" si="24"/>
        <v>0</v>
      </c>
    </row>
    <row r="470" spans="6:6" x14ac:dyDescent="0.35">
      <c r="F470" s="52">
        <f t="shared" si="24"/>
        <v>0</v>
      </c>
    </row>
    <row r="471" spans="6:6" x14ac:dyDescent="0.35">
      <c r="F471" s="52">
        <f t="shared" si="24"/>
        <v>0</v>
      </c>
    </row>
    <row r="472" spans="6:6" x14ac:dyDescent="0.35">
      <c r="F472" s="52">
        <f t="shared" si="24"/>
        <v>0</v>
      </c>
    </row>
    <row r="475" spans="6:6" x14ac:dyDescent="0.35">
      <c r="F475" s="52">
        <f>$D$474</f>
        <v>0</v>
      </c>
    </row>
    <row r="476" spans="6:6" x14ac:dyDescent="0.35">
      <c r="F476" s="52">
        <f t="shared" ref="F476:F490" si="25">$D$474</f>
        <v>0</v>
      </c>
    </row>
    <row r="477" spans="6:6" x14ac:dyDescent="0.35">
      <c r="F477" s="52">
        <f t="shared" si="25"/>
        <v>0</v>
      </c>
    </row>
    <row r="478" spans="6:6" x14ac:dyDescent="0.35">
      <c r="F478" s="52">
        <f t="shared" si="25"/>
        <v>0</v>
      </c>
    </row>
    <row r="479" spans="6:6" x14ac:dyDescent="0.35">
      <c r="F479" s="52">
        <f t="shared" si="25"/>
        <v>0</v>
      </c>
    </row>
    <row r="480" spans="6:6" x14ac:dyDescent="0.35">
      <c r="F480" s="52">
        <f t="shared" si="25"/>
        <v>0</v>
      </c>
    </row>
    <row r="481" spans="6:6" x14ac:dyDescent="0.35">
      <c r="F481" s="52">
        <f t="shared" si="25"/>
        <v>0</v>
      </c>
    </row>
    <row r="482" spans="6:6" x14ac:dyDescent="0.35">
      <c r="F482" s="52">
        <f t="shared" si="25"/>
        <v>0</v>
      </c>
    </row>
    <row r="483" spans="6:6" x14ac:dyDescent="0.35">
      <c r="F483" s="52">
        <f t="shared" si="25"/>
        <v>0</v>
      </c>
    </row>
    <row r="484" spans="6:6" x14ac:dyDescent="0.35">
      <c r="F484" s="52">
        <f t="shared" si="25"/>
        <v>0</v>
      </c>
    </row>
    <row r="485" spans="6:6" x14ac:dyDescent="0.35">
      <c r="F485" s="52">
        <f t="shared" si="25"/>
        <v>0</v>
      </c>
    </row>
    <row r="486" spans="6:6" x14ac:dyDescent="0.35">
      <c r="F486" s="52">
        <f t="shared" si="25"/>
        <v>0</v>
      </c>
    </row>
    <row r="487" spans="6:6" x14ac:dyDescent="0.35">
      <c r="F487" s="52">
        <f t="shared" si="25"/>
        <v>0</v>
      </c>
    </row>
    <row r="488" spans="6:6" x14ac:dyDescent="0.35">
      <c r="F488" s="52">
        <f t="shared" si="25"/>
        <v>0</v>
      </c>
    </row>
    <row r="489" spans="6:6" x14ac:dyDescent="0.35">
      <c r="F489" s="52">
        <f t="shared" si="25"/>
        <v>0</v>
      </c>
    </row>
    <row r="490" spans="6:6" x14ac:dyDescent="0.35">
      <c r="F490" s="52">
        <f t="shared" si="25"/>
        <v>0</v>
      </c>
    </row>
    <row r="493" spans="6:6" x14ac:dyDescent="0.35">
      <c r="F493" s="52">
        <f>$D$492</f>
        <v>0</v>
      </c>
    </row>
    <row r="494" spans="6:6" x14ac:dyDescent="0.35">
      <c r="F494" s="52">
        <f t="shared" ref="F494:F508" si="26">$D$492</f>
        <v>0</v>
      </c>
    </row>
    <row r="495" spans="6:6" x14ac:dyDescent="0.35">
      <c r="F495" s="52">
        <f t="shared" si="26"/>
        <v>0</v>
      </c>
    </row>
    <row r="496" spans="6:6" x14ac:dyDescent="0.35">
      <c r="F496" s="52">
        <f t="shared" si="26"/>
        <v>0</v>
      </c>
    </row>
    <row r="497" spans="6:6" x14ac:dyDescent="0.35">
      <c r="F497" s="52">
        <f t="shared" si="26"/>
        <v>0</v>
      </c>
    </row>
    <row r="498" spans="6:6" x14ac:dyDescent="0.35">
      <c r="F498" s="52">
        <f t="shared" si="26"/>
        <v>0</v>
      </c>
    </row>
    <row r="499" spans="6:6" x14ac:dyDescent="0.35">
      <c r="F499" s="52">
        <f t="shared" si="26"/>
        <v>0</v>
      </c>
    </row>
    <row r="500" spans="6:6" x14ac:dyDescent="0.35">
      <c r="F500" s="52">
        <f t="shared" si="26"/>
        <v>0</v>
      </c>
    </row>
    <row r="501" spans="6:6" x14ac:dyDescent="0.35">
      <c r="F501" s="52">
        <f t="shared" si="26"/>
        <v>0</v>
      </c>
    </row>
    <row r="502" spans="6:6" x14ac:dyDescent="0.35">
      <c r="F502" s="52">
        <f t="shared" si="26"/>
        <v>0</v>
      </c>
    </row>
    <row r="503" spans="6:6" x14ac:dyDescent="0.35">
      <c r="F503" s="52">
        <f t="shared" si="26"/>
        <v>0</v>
      </c>
    </row>
    <row r="504" spans="6:6" x14ac:dyDescent="0.35">
      <c r="F504" s="52">
        <f t="shared" si="26"/>
        <v>0</v>
      </c>
    </row>
    <row r="505" spans="6:6" x14ac:dyDescent="0.35">
      <c r="F505" s="52">
        <f t="shared" si="26"/>
        <v>0</v>
      </c>
    </row>
    <row r="506" spans="6:6" x14ac:dyDescent="0.35">
      <c r="F506" s="52">
        <f t="shared" si="26"/>
        <v>0</v>
      </c>
    </row>
    <row r="507" spans="6:6" x14ac:dyDescent="0.35">
      <c r="F507" s="52">
        <f t="shared" si="26"/>
        <v>0</v>
      </c>
    </row>
    <row r="508" spans="6:6" x14ac:dyDescent="0.35">
      <c r="F508" s="52">
        <f t="shared" si="26"/>
        <v>0</v>
      </c>
    </row>
    <row r="511" spans="6:6" x14ac:dyDescent="0.35">
      <c r="F511" s="52">
        <f>$D$510</f>
        <v>0</v>
      </c>
    </row>
    <row r="512" spans="6:6" x14ac:dyDescent="0.35">
      <c r="F512" s="52">
        <f t="shared" ref="F512:F526" si="27">$D$510</f>
        <v>0</v>
      </c>
    </row>
    <row r="513" spans="6:6" x14ac:dyDescent="0.35">
      <c r="F513" s="52">
        <f t="shared" si="27"/>
        <v>0</v>
      </c>
    </row>
    <row r="514" spans="6:6" x14ac:dyDescent="0.35">
      <c r="F514" s="52">
        <f t="shared" si="27"/>
        <v>0</v>
      </c>
    </row>
    <row r="515" spans="6:6" x14ac:dyDescent="0.35">
      <c r="F515" s="52">
        <f t="shared" si="27"/>
        <v>0</v>
      </c>
    </row>
    <row r="516" spans="6:6" x14ac:dyDescent="0.35">
      <c r="F516" s="52">
        <f t="shared" si="27"/>
        <v>0</v>
      </c>
    </row>
    <row r="517" spans="6:6" x14ac:dyDescent="0.35">
      <c r="F517" s="52">
        <f t="shared" si="27"/>
        <v>0</v>
      </c>
    </row>
    <row r="518" spans="6:6" x14ac:dyDescent="0.35">
      <c r="F518" s="52">
        <f t="shared" si="27"/>
        <v>0</v>
      </c>
    </row>
    <row r="519" spans="6:6" x14ac:dyDescent="0.35">
      <c r="F519" s="52">
        <f t="shared" si="27"/>
        <v>0</v>
      </c>
    </row>
    <row r="520" spans="6:6" x14ac:dyDescent="0.35">
      <c r="F520" s="52">
        <f t="shared" si="27"/>
        <v>0</v>
      </c>
    </row>
    <row r="521" spans="6:6" x14ac:dyDescent="0.35">
      <c r="F521" s="52">
        <f t="shared" si="27"/>
        <v>0</v>
      </c>
    </row>
    <row r="522" spans="6:6" x14ac:dyDescent="0.35">
      <c r="F522" s="52">
        <f t="shared" si="27"/>
        <v>0</v>
      </c>
    </row>
    <row r="523" spans="6:6" x14ac:dyDescent="0.35">
      <c r="F523" s="52">
        <f t="shared" si="27"/>
        <v>0</v>
      </c>
    </row>
    <row r="524" spans="6:6" x14ac:dyDescent="0.35">
      <c r="F524" s="52">
        <f t="shared" si="27"/>
        <v>0</v>
      </c>
    </row>
    <row r="525" spans="6:6" x14ac:dyDescent="0.35">
      <c r="F525" s="52">
        <f t="shared" si="27"/>
        <v>0</v>
      </c>
    </row>
    <row r="526" spans="6:6" x14ac:dyDescent="0.35">
      <c r="F526" s="52">
        <f t="shared" si="27"/>
        <v>0</v>
      </c>
    </row>
    <row r="529" spans="6:6" x14ac:dyDescent="0.35">
      <c r="F529" s="52">
        <f>$D$528</f>
        <v>0</v>
      </c>
    </row>
    <row r="530" spans="6:6" x14ac:dyDescent="0.35">
      <c r="F530" s="52">
        <f t="shared" ref="F530:F544" si="28">$D$528</f>
        <v>0</v>
      </c>
    </row>
    <row r="531" spans="6:6" x14ac:dyDescent="0.35">
      <c r="F531" s="52">
        <f t="shared" si="28"/>
        <v>0</v>
      </c>
    </row>
    <row r="532" spans="6:6" x14ac:dyDescent="0.35">
      <c r="F532" s="52">
        <f t="shared" si="28"/>
        <v>0</v>
      </c>
    </row>
    <row r="533" spans="6:6" x14ac:dyDescent="0.35">
      <c r="F533" s="52">
        <f t="shared" si="28"/>
        <v>0</v>
      </c>
    </row>
    <row r="534" spans="6:6" x14ac:dyDescent="0.35">
      <c r="F534" s="52">
        <f t="shared" si="28"/>
        <v>0</v>
      </c>
    </row>
    <row r="535" spans="6:6" x14ac:dyDescent="0.35">
      <c r="F535" s="52">
        <f t="shared" si="28"/>
        <v>0</v>
      </c>
    </row>
    <row r="536" spans="6:6" x14ac:dyDescent="0.35">
      <c r="F536" s="52">
        <f t="shared" si="28"/>
        <v>0</v>
      </c>
    </row>
    <row r="537" spans="6:6" x14ac:dyDescent="0.35">
      <c r="F537" s="52">
        <f t="shared" si="28"/>
        <v>0</v>
      </c>
    </row>
    <row r="538" spans="6:6" x14ac:dyDescent="0.35">
      <c r="F538" s="52">
        <f t="shared" si="28"/>
        <v>0</v>
      </c>
    </row>
    <row r="539" spans="6:6" x14ac:dyDescent="0.35">
      <c r="F539" s="52">
        <f t="shared" si="28"/>
        <v>0</v>
      </c>
    </row>
    <row r="540" spans="6:6" x14ac:dyDescent="0.35">
      <c r="F540" s="52">
        <f t="shared" si="28"/>
        <v>0</v>
      </c>
    </row>
    <row r="541" spans="6:6" x14ac:dyDescent="0.35">
      <c r="F541" s="52">
        <f t="shared" si="28"/>
        <v>0</v>
      </c>
    </row>
    <row r="542" spans="6:6" x14ac:dyDescent="0.35">
      <c r="F542" s="52">
        <f t="shared" si="28"/>
        <v>0</v>
      </c>
    </row>
    <row r="543" spans="6:6" x14ac:dyDescent="0.35">
      <c r="F543" s="52">
        <f t="shared" si="28"/>
        <v>0</v>
      </c>
    </row>
    <row r="544" spans="6:6" x14ac:dyDescent="0.35">
      <c r="F544" s="52">
        <f t="shared" si="28"/>
        <v>0</v>
      </c>
    </row>
    <row r="547" spans="6:6" x14ac:dyDescent="0.35">
      <c r="F547" s="52">
        <f>$D$546</f>
        <v>0</v>
      </c>
    </row>
    <row r="548" spans="6:6" x14ac:dyDescent="0.35">
      <c r="F548" s="52">
        <f t="shared" ref="F548:F562" si="29">$D$546</f>
        <v>0</v>
      </c>
    </row>
    <row r="549" spans="6:6" x14ac:dyDescent="0.35">
      <c r="F549" s="52">
        <f t="shared" si="29"/>
        <v>0</v>
      </c>
    </row>
    <row r="550" spans="6:6" x14ac:dyDescent="0.35">
      <c r="F550" s="52">
        <f t="shared" si="29"/>
        <v>0</v>
      </c>
    </row>
    <row r="551" spans="6:6" x14ac:dyDescent="0.35">
      <c r="F551" s="52">
        <f t="shared" si="29"/>
        <v>0</v>
      </c>
    </row>
    <row r="552" spans="6:6" x14ac:dyDescent="0.35">
      <c r="F552" s="52">
        <f t="shared" si="29"/>
        <v>0</v>
      </c>
    </row>
    <row r="553" spans="6:6" x14ac:dyDescent="0.35">
      <c r="F553" s="52">
        <f t="shared" si="29"/>
        <v>0</v>
      </c>
    </row>
    <row r="554" spans="6:6" x14ac:dyDescent="0.35">
      <c r="F554" s="52">
        <f t="shared" si="29"/>
        <v>0</v>
      </c>
    </row>
    <row r="555" spans="6:6" x14ac:dyDescent="0.35">
      <c r="F555" s="52">
        <f t="shared" si="29"/>
        <v>0</v>
      </c>
    </row>
    <row r="556" spans="6:6" x14ac:dyDescent="0.35">
      <c r="F556" s="52">
        <f t="shared" si="29"/>
        <v>0</v>
      </c>
    </row>
    <row r="557" spans="6:6" x14ac:dyDescent="0.35">
      <c r="F557" s="52">
        <f t="shared" si="29"/>
        <v>0</v>
      </c>
    </row>
    <row r="558" spans="6:6" x14ac:dyDescent="0.35">
      <c r="F558" s="52">
        <f t="shared" si="29"/>
        <v>0</v>
      </c>
    </row>
    <row r="559" spans="6:6" x14ac:dyDescent="0.35">
      <c r="F559" s="52">
        <f t="shared" si="29"/>
        <v>0</v>
      </c>
    </row>
    <row r="560" spans="6:6" x14ac:dyDescent="0.35">
      <c r="F560" s="52">
        <f t="shared" si="29"/>
        <v>0</v>
      </c>
    </row>
    <row r="561" spans="6:6" x14ac:dyDescent="0.35">
      <c r="F561" s="52">
        <f t="shared" si="29"/>
        <v>0</v>
      </c>
    </row>
    <row r="562" spans="6:6" x14ac:dyDescent="0.35">
      <c r="F562" s="52">
        <f t="shared" si="29"/>
        <v>0</v>
      </c>
    </row>
    <row r="565" spans="6:6" x14ac:dyDescent="0.35">
      <c r="F565" s="52">
        <f>$D$564</f>
        <v>0</v>
      </c>
    </row>
    <row r="566" spans="6:6" x14ac:dyDescent="0.35">
      <c r="F566" s="52">
        <f t="shared" ref="F566:F580" si="30">$D$564</f>
        <v>0</v>
      </c>
    </row>
    <row r="567" spans="6:6" x14ac:dyDescent="0.35">
      <c r="F567" s="52">
        <f t="shared" si="30"/>
        <v>0</v>
      </c>
    </row>
    <row r="568" spans="6:6" x14ac:dyDescent="0.35">
      <c r="F568" s="52">
        <f t="shared" si="30"/>
        <v>0</v>
      </c>
    </row>
    <row r="569" spans="6:6" x14ac:dyDescent="0.35">
      <c r="F569" s="52">
        <f t="shared" si="30"/>
        <v>0</v>
      </c>
    </row>
    <row r="570" spans="6:6" x14ac:dyDescent="0.35">
      <c r="F570" s="52">
        <f t="shared" si="30"/>
        <v>0</v>
      </c>
    </row>
    <row r="571" spans="6:6" x14ac:dyDescent="0.35">
      <c r="F571" s="52">
        <f t="shared" si="30"/>
        <v>0</v>
      </c>
    </row>
    <row r="572" spans="6:6" x14ac:dyDescent="0.35">
      <c r="F572" s="52">
        <f t="shared" si="30"/>
        <v>0</v>
      </c>
    </row>
    <row r="573" spans="6:6" x14ac:dyDescent="0.35">
      <c r="F573" s="52">
        <f t="shared" si="30"/>
        <v>0</v>
      </c>
    </row>
    <row r="574" spans="6:6" x14ac:dyDescent="0.35">
      <c r="F574" s="52">
        <f t="shared" si="30"/>
        <v>0</v>
      </c>
    </row>
    <row r="575" spans="6:6" x14ac:dyDescent="0.35">
      <c r="F575" s="52">
        <f t="shared" si="30"/>
        <v>0</v>
      </c>
    </row>
    <row r="576" spans="6:6" x14ac:dyDescent="0.35">
      <c r="F576" s="52">
        <f t="shared" si="30"/>
        <v>0</v>
      </c>
    </row>
    <row r="577" spans="6:6" x14ac:dyDescent="0.35">
      <c r="F577" s="52">
        <f t="shared" si="30"/>
        <v>0</v>
      </c>
    </row>
    <row r="578" spans="6:6" x14ac:dyDescent="0.35">
      <c r="F578" s="52">
        <f t="shared" si="30"/>
        <v>0</v>
      </c>
    </row>
    <row r="579" spans="6:6" x14ac:dyDescent="0.35">
      <c r="F579" s="52">
        <f t="shared" si="30"/>
        <v>0</v>
      </c>
    </row>
    <row r="580" spans="6:6" x14ac:dyDescent="0.35">
      <c r="F580" s="52">
        <f t="shared" si="30"/>
        <v>0</v>
      </c>
    </row>
    <row r="583" spans="6:6" x14ac:dyDescent="0.35">
      <c r="F583" s="52">
        <f>$D$582</f>
        <v>0</v>
      </c>
    </row>
    <row r="584" spans="6:6" x14ac:dyDescent="0.35">
      <c r="F584" s="52">
        <f t="shared" ref="F584:F598" si="31">$D$582</f>
        <v>0</v>
      </c>
    </row>
    <row r="585" spans="6:6" x14ac:dyDescent="0.35">
      <c r="F585" s="52">
        <f t="shared" si="31"/>
        <v>0</v>
      </c>
    </row>
    <row r="586" spans="6:6" x14ac:dyDescent="0.35">
      <c r="F586" s="52">
        <f t="shared" si="31"/>
        <v>0</v>
      </c>
    </row>
    <row r="587" spans="6:6" x14ac:dyDescent="0.35">
      <c r="F587" s="52">
        <f t="shared" si="31"/>
        <v>0</v>
      </c>
    </row>
    <row r="588" spans="6:6" x14ac:dyDescent="0.35">
      <c r="F588" s="52">
        <f t="shared" si="31"/>
        <v>0</v>
      </c>
    </row>
    <row r="589" spans="6:6" x14ac:dyDescent="0.35">
      <c r="F589" s="52">
        <f t="shared" si="31"/>
        <v>0</v>
      </c>
    </row>
    <row r="590" spans="6:6" x14ac:dyDescent="0.35">
      <c r="F590" s="52">
        <f t="shared" si="31"/>
        <v>0</v>
      </c>
    </row>
    <row r="591" spans="6:6" x14ac:dyDescent="0.35">
      <c r="F591" s="52">
        <f t="shared" si="31"/>
        <v>0</v>
      </c>
    </row>
    <row r="592" spans="6:6" x14ac:dyDescent="0.35">
      <c r="F592" s="52">
        <f t="shared" si="31"/>
        <v>0</v>
      </c>
    </row>
    <row r="593" spans="6:6" x14ac:dyDescent="0.35">
      <c r="F593" s="52">
        <f t="shared" si="31"/>
        <v>0</v>
      </c>
    </row>
    <row r="594" spans="6:6" x14ac:dyDescent="0.35">
      <c r="F594" s="52">
        <f t="shared" si="31"/>
        <v>0</v>
      </c>
    </row>
    <row r="595" spans="6:6" x14ac:dyDescent="0.35">
      <c r="F595" s="52">
        <f t="shared" si="31"/>
        <v>0</v>
      </c>
    </row>
    <row r="596" spans="6:6" x14ac:dyDescent="0.35">
      <c r="F596" s="52">
        <f t="shared" si="31"/>
        <v>0</v>
      </c>
    </row>
    <row r="597" spans="6:6" x14ac:dyDescent="0.35">
      <c r="F597" s="52">
        <f t="shared" si="31"/>
        <v>0</v>
      </c>
    </row>
    <row r="598" spans="6:6" x14ac:dyDescent="0.35">
      <c r="F598" s="52">
        <f t="shared" si="31"/>
        <v>0</v>
      </c>
    </row>
    <row r="601" spans="6:6" x14ac:dyDescent="0.35">
      <c r="F601" s="52">
        <f>$D$600</f>
        <v>0</v>
      </c>
    </row>
    <row r="602" spans="6:6" x14ac:dyDescent="0.35">
      <c r="F602" s="52">
        <f t="shared" ref="F602:F616" si="32">$D$600</f>
        <v>0</v>
      </c>
    </row>
    <row r="603" spans="6:6" x14ac:dyDescent="0.35">
      <c r="F603" s="52">
        <f t="shared" si="32"/>
        <v>0</v>
      </c>
    </row>
    <row r="604" spans="6:6" x14ac:dyDescent="0.35">
      <c r="F604" s="52">
        <f t="shared" si="32"/>
        <v>0</v>
      </c>
    </row>
    <row r="605" spans="6:6" x14ac:dyDescent="0.35">
      <c r="F605" s="52">
        <f t="shared" si="32"/>
        <v>0</v>
      </c>
    </row>
    <row r="606" spans="6:6" x14ac:dyDescent="0.35">
      <c r="F606" s="52">
        <f t="shared" si="32"/>
        <v>0</v>
      </c>
    </row>
    <row r="607" spans="6:6" x14ac:dyDescent="0.35">
      <c r="F607" s="52">
        <f t="shared" si="32"/>
        <v>0</v>
      </c>
    </row>
    <row r="608" spans="6:6" x14ac:dyDescent="0.35">
      <c r="F608" s="52">
        <f t="shared" si="32"/>
        <v>0</v>
      </c>
    </row>
    <row r="609" spans="6:6" x14ac:dyDescent="0.35">
      <c r="F609" s="52">
        <f t="shared" si="32"/>
        <v>0</v>
      </c>
    </row>
    <row r="610" spans="6:6" x14ac:dyDescent="0.35">
      <c r="F610" s="52">
        <f t="shared" si="32"/>
        <v>0</v>
      </c>
    </row>
    <row r="611" spans="6:6" x14ac:dyDescent="0.35">
      <c r="F611" s="52">
        <f t="shared" si="32"/>
        <v>0</v>
      </c>
    </row>
    <row r="612" spans="6:6" x14ac:dyDescent="0.35">
      <c r="F612" s="52">
        <f t="shared" si="32"/>
        <v>0</v>
      </c>
    </row>
    <row r="613" spans="6:6" x14ac:dyDescent="0.35">
      <c r="F613" s="52">
        <f t="shared" si="32"/>
        <v>0</v>
      </c>
    </row>
    <row r="614" spans="6:6" x14ac:dyDescent="0.35">
      <c r="F614" s="52">
        <f t="shared" si="32"/>
        <v>0</v>
      </c>
    </row>
    <row r="615" spans="6:6" x14ac:dyDescent="0.35">
      <c r="F615" s="52">
        <f t="shared" si="32"/>
        <v>0</v>
      </c>
    </row>
    <row r="616" spans="6:6" x14ac:dyDescent="0.35">
      <c r="F616" s="52">
        <f t="shared" si="32"/>
        <v>0</v>
      </c>
    </row>
    <row r="619" spans="6:6" x14ac:dyDescent="0.35">
      <c r="F619" s="52">
        <f>$D$618</f>
        <v>0</v>
      </c>
    </row>
    <row r="620" spans="6:6" x14ac:dyDescent="0.35">
      <c r="F620" s="52">
        <f t="shared" ref="F620:F634" si="33">$D$618</f>
        <v>0</v>
      </c>
    </row>
    <row r="621" spans="6:6" x14ac:dyDescent="0.35">
      <c r="F621" s="52">
        <f t="shared" si="33"/>
        <v>0</v>
      </c>
    </row>
    <row r="622" spans="6:6" x14ac:dyDescent="0.35">
      <c r="F622" s="52">
        <f t="shared" si="33"/>
        <v>0</v>
      </c>
    </row>
    <row r="623" spans="6:6" x14ac:dyDescent="0.35">
      <c r="F623" s="52">
        <f t="shared" si="33"/>
        <v>0</v>
      </c>
    </row>
    <row r="624" spans="6:6" x14ac:dyDescent="0.35">
      <c r="F624" s="52">
        <f t="shared" si="33"/>
        <v>0</v>
      </c>
    </row>
    <row r="625" spans="6:6" x14ac:dyDescent="0.35">
      <c r="F625" s="52">
        <f t="shared" si="33"/>
        <v>0</v>
      </c>
    </row>
    <row r="626" spans="6:6" x14ac:dyDescent="0.35">
      <c r="F626" s="52">
        <f t="shared" si="33"/>
        <v>0</v>
      </c>
    </row>
    <row r="627" spans="6:6" x14ac:dyDescent="0.35">
      <c r="F627" s="52">
        <f t="shared" si="33"/>
        <v>0</v>
      </c>
    </row>
    <row r="628" spans="6:6" x14ac:dyDescent="0.35">
      <c r="F628" s="52">
        <f t="shared" si="33"/>
        <v>0</v>
      </c>
    </row>
    <row r="629" spans="6:6" x14ac:dyDescent="0.35">
      <c r="F629" s="52">
        <f t="shared" si="33"/>
        <v>0</v>
      </c>
    </row>
    <row r="630" spans="6:6" x14ac:dyDescent="0.35">
      <c r="F630" s="52">
        <f t="shared" si="33"/>
        <v>0</v>
      </c>
    </row>
    <row r="631" spans="6:6" x14ac:dyDescent="0.35">
      <c r="F631" s="52">
        <f t="shared" si="33"/>
        <v>0</v>
      </c>
    </row>
    <row r="632" spans="6:6" x14ac:dyDescent="0.35">
      <c r="F632" s="52">
        <f t="shared" si="33"/>
        <v>0</v>
      </c>
    </row>
    <row r="633" spans="6:6" x14ac:dyDescent="0.35">
      <c r="F633" s="52">
        <f t="shared" si="33"/>
        <v>0</v>
      </c>
    </row>
    <row r="634" spans="6:6" x14ac:dyDescent="0.35">
      <c r="F634" s="52">
        <f t="shared" si="33"/>
        <v>0</v>
      </c>
    </row>
    <row r="637" spans="6:6" x14ac:dyDescent="0.35">
      <c r="F637" s="52">
        <f>$D$636</f>
        <v>0</v>
      </c>
    </row>
    <row r="638" spans="6:6" x14ac:dyDescent="0.35">
      <c r="F638" s="52">
        <f t="shared" ref="F638:F652" si="34">$D$636</f>
        <v>0</v>
      </c>
    </row>
    <row r="639" spans="6:6" x14ac:dyDescent="0.35">
      <c r="F639" s="52">
        <f t="shared" si="34"/>
        <v>0</v>
      </c>
    </row>
    <row r="640" spans="6:6" x14ac:dyDescent="0.35">
      <c r="F640" s="52">
        <f t="shared" si="34"/>
        <v>0</v>
      </c>
    </row>
    <row r="641" spans="6:6" x14ac:dyDescent="0.35">
      <c r="F641" s="52">
        <f t="shared" si="34"/>
        <v>0</v>
      </c>
    </row>
    <row r="642" spans="6:6" x14ac:dyDescent="0.35">
      <c r="F642" s="52">
        <f t="shared" si="34"/>
        <v>0</v>
      </c>
    </row>
    <row r="643" spans="6:6" x14ac:dyDescent="0.35">
      <c r="F643" s="52">
        <f t="shared" si="34"/>
        <v>0</v>
      </c>
    </row>
    <row r="644" spans="6:6" x14ac:dyDescent="0.35">
      <c r="F644" s="52">
        <f t="shared" si="34"/>
        <v>0</v>
      </c>
    </row>
    <row r="645" spans="6:6" x14ac:dyDescent="0.35">
      <c r="F645" s="52">
        <f t="shared" si="34"/>
        <v>0</v>
      </c>
    </row>
    <row r="646" spans="6:6" x14ac:dyDescent="0.35">
      <c r="F646" s="52">
        <f t="shared" si="34"/>
        <v>0</v>
      </c>
    </row>
    <row r="647" spans="6:6" x14ac:dyDescent="0.35">
      <c r="F647" s="52">
        <f t="shared" si="34"/>
        <v>0</v>
      </c>
    </row>
    <row r="648" spans="6:6" x14ac:dyDescent="0.35">
      <c r="F648" s="52">
        <f t="shared" si="34"/>
        <v>0</v>
      </c>
    </row>
    <row r="649" spans="6:6" x14ac:dyDescent="0.35">
      <c r="F649" s="52">
        <f t="shared" si="34"/>
        <v>0</v>
      </c>
    </row>
    <row r="650" spans="6:6" x14ac:dyDescent="0.35">
      <c r="F650" s="52">
        <f t="shared" si="34"/>
        <v>0</v>
      </c>
    </row>
    <row r="651" spans="6:6" x14ac:dyDescent="0.35">
      <c r="F651" s="52">
        <f t="shared" si="34"/>
        <v>0</v>
      </c>
    </row>
    <row r="652" spans="6:6" x14ac:dyDescent="0.35">
      <c r="F652" s="52">
        <f t="shared" si="34"/>
        <v>0</v>
      </c>
    </row>
    <row r="655" spans="6:6" x14ac:dyDescent="0.35">
      <c r="F655" s="52">
        <f>$D$654</f>
        <v>0</v>
      </c>
    </row>
    <row r="656" spans="6:6" x14ac:dyDescent="0.35">
      <c r="F656" s="52">
        <f t="shared" ref="F656:F670" si="35">$D$654</f>
        <v>0</v>
      </c>
    </row>
    <row r="657" spans="6:6" x14ac:dyDescent="0.35">
      <c r="F657" s="52">
        <f t="shared" si="35"/>
        <v>0</v>
      </c>
    </row>
    <row r="658" spans="6:6" x14ac:dyDescent="0.35">
      <c r="F658" s="52">
        <f t="shared" si="35"/>
        <v>0</v>
      </c>
    </row>
    <row r="659" spans="6:6" x14ac:dyDescent="0.35">
      <c r="F659" s="52">
        <f t="shared" si="35"/>
        <v>0</v>
      </c>
    </row>
    <row r="660" spans="6:6" x14ac:dyDescent="0.35">
      <c r="F660" s="52">
        <f t="shared" si="35"/>
        <v>0</v>
      </c>
    </row>
    <row r="661" spans="6:6" x14ac:dyDescent="0.35">
      <c r="F661" s="52">
        <f t="shared" si="35"/>
        <v>0</v>
      </c>
    </row>
    <row r="662" spans="6:6" x14ac:dyDescent="0.35">
      <c r="F662" s="52">
        <f t="shared" si="35"/>
        <v>0</v>
      </c>
    </row>
    <row r="663" spans="6:6" x14ac:dyDescent="0.35">
      <c r="F663" s="52">
        <f t="shared" si="35"/>
        <v>0</v>
      </c>
    </row>
    <row r="664" spans="6:6" x14ac:dyDescent="0.35">
      <c r="F664" s="52">
        <f t="shared" si="35"/>
        <v>0</v>
      </c>
    </row>
    <row r="665" spans="6:6" x14ac:dyDescent="0.35">
      <c r="F665" s="52">
        <f t="shared" si="35"/>
        <v>0</v>
      </c>
    </row>
    <row r="666" spans="6:6" x14ac:dyDescent="0.35">
      <c r="F666" s="52">
        <f t="shared" si="35"/>
        <v>0</v>
      </c>
    </row>
    <row r="667" spans="6:6" x14ac:dyDescent="0.35">
      <c r="F667" s="52">
        <f t="shared" si="35"/>
        <v>0</v>
      </c>
    </row>
    <row r="668" spans="6:6" x14ac:dyDescent="0.35">
      <c r="F668" s="52">
        <f t="shared" si="35"/>
        <v>0</v>
      </c>
    </row>
    <row r="669" spans="6:6" x14ac:dyDescent="0.35">
      <c r="F669" s="52">
        <f t="shared" si="35"/>
        <v>0</v>
      </c>
    </row>
    <row r="670" spans="6:6" x14ac:dyDescent="0.35">
      <c r="F670" s="52">
        <f t="shared" si="35"/>
        <v>0</v>
      </c>
    </row>
    <row r="673" spans="6:6" x14ac:dyDescent="0.35">
      <c r="F673" s="52">
        <f>$D$672</f>
        <v>0</v>
      </c>
    </row>
    <row r="674" spans="6:6" x14ac:dyDescent="0.35">
      <c r="F674" s="52">
        <f t="shared" ref="F674:F688" si="36">$D$672</f>
        <v>0</v>
      </c>
    </row>
    <row r="675" spans="6:6" x14ac:dyDescent="0.35">
      <c r="F675" s="52">
        <f t="shared" si="36"/>
        <v>0</v>
      </c>
    </row>
    <row r="676" spans="6:6" x14ac:dyDescent="0.35">
      <c r="F676" s="52">
        <f t="shared" si="36"/>
        <v>0</v>
      </c>
    </row>
    <row r="677" spans="6:6" x14ac:dyDescent="0.35">
      <c r="F677" s="52">
        <f t="shared" si="36"/>
        <v>0</v>
      </c>
    </row>
    <row r="678" spans="6:6" x14ac:dyDescent="0.35">
      <c r="F678" s="52">
        <f t="shared" si="36"/>
        <v>0</v>
      </c>
    </row>
    <row r="679" spans="6:6" x14ac:dyDescent="0.35">
      <c r="F679" s="52">
        <f t="shared" si="36"/>
        <v>0</v>
      </c>
    </row>
    <row r="680" spans="6:6" x14ac:dyDescent="0.35">
      <c r="F680" s="52">
        <f t="shared" si="36"/>
        <v>0</v>
      </c>
    </row>
    <row r="681" spans="6:6" x14ac:dyDescent="0.35">
      <c r="F681" s="52">
        <f t="shared" si="36"/>
        <v>0</v>
      </c>
    </row>
    <row r="682" spans="6:6" x14ac:dyDescent="0.35">
      <c r="F682" s="52">
        <f t="shared" si="36"/>
        <v>0</v>
      </c>
    </row>
    <row r="683" spans="6:6" x14ac:dyDescent="0.35">
      <c r="F683" s="52">
        <f t="shared" si="36"/>
        <v>0</v>
      </c>
    </row>
    <row r="684" spans="6:6" x14ac:dyDescent="0.35">
      <c r="F684" s="52">
        <f t="shared" si="36"/>
        <v>0</v>
      </c>
    </row>
    <row r="685" spans="6:6" x14ac:dyDescent="0.35">
      <c r="F685" s="52">
        <f t="shared" si="36"/>
        <v>0</v>
      </c>
    </row>
    <row r="686" spans="6:6" x14ac:dyDescent="0.35">
      <c r="F686" s="52">
        <f t="shared" si="36"/>
        <v>0</v>
      </c>
    </row>
    <row r="687" spans="6:6" x14ac:dyDescent="0.35">
      <c r="F687" s="52">
        <f t="shared" si="36"/>
        <v>0</v>
      </c>
    </row>
    <row r="688" spans="6:6" x14ac:dyDescent="0.35">
      <c r="F688" s="52">
        <f t="shared" si="36"/>
        <v>0</v>
      </c>
    </row>
    <row r="691" spans="6:6" x14ac:dyDescent="0.35">
      <c r="F691" s="52">
        <f>$D$690</f>
        <v>0</v>
      </c>
    </row>
    <row r="692" spans="6:6" x14ac:dyDescent="0.35">
      <c r="F692" s="52">
        <f t="shared" ref="F692:F706" si="37">$D$690</f>
        <v>0</v>
      </c>
    </row>
    <row r="693" spans="6:6" x14ac:dyDescent="0.35">
      <c r="F693" s="52">
        <f t="shared" si="37"/>
        <v>0</v>
      </c>
    </row>
    <row r="694" spans="6:6" x14ac:dyDescent="0.35">
      <c r="F694" s="52">
        <f t="shared" si="37"/>
        <v>0</v>
      </c>
    </row>
    <row r="695" spans="6:6" x14ac:dyDescent="0.35">
      <c r="F695" s="52">
        <f t="shared" si="37"/>
        <v>0</v>
      </c>
    </row>
    <row r="696" spans="6:6" x14ac:dyDescent="0.35">
      <c r="F696" s="52">
        <f t="shared" si="37"/>
        <v>0</v>
      </c>
    </row>
    <row r="697" spans="6:6" x14ac:dyDescent="0.35">
      <c r="F697" s="52">
        <f t="shared" si="37"/>
        <v>0</v>
      </c>
    </row>
    <row r="698" spans="6:6" x14ac:dyDescent="0.35">
      <c r="F698" s="52">
        <f t="shared" si="37"/>
        <v>0</v>
      </c>
    </row>
    <row r="699" spans="6:6" x14ac:dyDescent="0.35">
      <c r="F699" s="52">
        <f t="shared" si="37"/>
        <v>0</v>
      </c>
    </row>
    <row r="700" spans="6:6" x14ac:dyDescent="0.35">
      <c r="F700" s="52">
        <f t="shared" si="37"/>
        <v>0</v>
      </c>
    </row>
    <row r="701" spans="6:6" x14ac:dyDescent="0.35">
      <c r="F701" s="52">
        <f t="shared" si="37"/>
        <v>0</v>
      </c>
    </row>
    <row r="702" spans="6:6" x14ac:dyDescent="0.35">
      <c r="F702" s="52">
        <f t="shared" si="37"/>
        <v>0</v>
      </c>
    </row>
    <row r="703" spans="6:6" x14ac:dyDescent="0.35">
      <c r="F703" s="52">
        <f t="shared" si="37"/>
        <v>0</v>
      </c>
    </row>
    <row r="704" spans="6:6" x14ac:dyDescent="0.35">
      <c r="F704" s="52">
        <f t="shared" si="37"/>
        <v>0</v>
      </c>
    </row>
    <row r="705" spans="6:6" x14ac:dyDescent="0.35">
      <c r="F705" s="52">
        <f t="shared" si="37"/>
        <v>0</v>
      </c>
    </row>
    <row r="706" spans="6:6" x14ac:dyDescent="0.35">
      <c r="F706" s="52">
        <f t="shared" si="37"/>
        <v>0</v>
      </c>
    </row>
    <row r="709" spans="6:6" x14ac:dyDescent="0.35">
      <c r="F709" s="52">
        <f>$D$708</f>
        <v>0</v>
      </c>
    </row>
    <row r="710" spans="6:6" x14ac:dyDescent="0.35">
      <c r="F710" s="52">
        <f t="shared" ref="F710:F724" si="38">$D$708</f>
        <v>0</v>
      </c>
    </row>
    <row r="711" spans="6:6" x14ac:dyDescent="0.35">
      <c r="F711" s="52">
        <f t="shared" si="38"/>
        <v>0</v>
      </c>
    </row>
    <row r="712" spans="6:6" x14ac:dyDescent="0.35">
      <c r="F712" s="52">
        <f t="shared" si="38"/>
        <v>0</v>
      </c>
    </row>
    <row r="713" spans="6:6" x14ac:dyDescent="0.35">
      <c r="F713" s="52">
        <f t="shared" si="38"/>
        <v>0</v>
      </c>
    </row>
    <row r="714" spans="6:6" x14ac:dyDescent="0.35">
      <c r="F714" s="52">
        <f t="shared" si="38"/>
        <v>0</v>
      </c>
    </row>
    <row r="715" spans="6:6" x14ac:dyDescent="0.35">
      <c r="F715" s="52">
        <f t="shared" si="38"/>
        <v>0</v>
      </c>
    </row>
    <row r="716" spans="6:6" x14ac:dyDescent="0.35">
      <c r="F716" s="52">
        <f t="shared" si="38"/>
        <v>0</v>
      </c>
    </row>
    <row r="717" spans="6:6" x14ac:dyDescent="0.35">
      <c r="F717" s="52">
        <f t="shared" si="38"/>
        <v>0</v>
      </c>
    </row>
    <row r="718" spans="6:6" x14ac:dyDescent="0.35">
      <c r="F718" s="52">
        <f t="shared" si="38"/>
        <v>0</v>
      </c>
    </row>
    <row r="719" spans="6:6" x14ac:dyDescent="0.35">
      <c r="F719" s="52">
        <f t="shared" si="38"/>
        <v>0</v>
      </c>
    </row>
    <row r="720" spans="6:6" x14ac:dyDescent="0.35">
      <c r="F720" s="52">
        <f t="shared" si="38"/>
        <v>0</v>
      </c>
    </row>
    <row r="721" spans="6:6" x14ac:dyDescent="0.35">
      <c r="F721" s="52">
        <f t="shared" si="38"/>
        <v>0</v>
      </c>
    </row>
    <row r="722" spans="6:6" x14ac:dyDescent="0.35">
      <c r="F722" s="52">
        <f t="shared" si="38"/>
        <v>0</v>
      </c>
    </row>
    <row r="723" spans="6:6" x14ac:dyDescent="0.35">
      <c r="F723" s="52">
        <f t="shared" si="38"/>
        <v>0</v>
      </c>
    </row>
    <row r="724" spans="6:6" x14ac:dyDescent="0.35">
      <c r="F724" s="52">
        <f t="shared" si="38"/>
        <v>0</v>
      </c>
    </row>
    <row r="727" spans="6:6" x14ac:dyDescent="0.35">
      <c r="F727" s="52">
        <f>$D$726</f>
        <v>0</v>
      </c>
    </row>
    <row r="728" spans="6:6" x14ac:dyDescent="0.35">
      <c r="F728" s="52">
        <f t="shared" ref="F728:F742" si="39">$D$726</f>
        <v>0</v>
      </c>
    </row>
    <row r="729" spans="6:6" x14ac:dyDescent="0.35">
      <c r="F729" s="52">
        <f t="shared" si="39"/>
        <v>0</v>
      </c>
    </row>
    <row r="730" spans="6:6" x14ac:dyDescent="0.35">
      <c r="F730" s="52">
        <f t="shared" si="39"/>
        <v>0</v>
      </c>
    </row>
    <row r="731" spans="6:6" x14ac:dyDescent="0.35">
      <c r="F731" s="52">
        <f t="shared" si="39"/>
        <v>0</v>
      </c>
    </row>
    <row r="732" spans="6:6" x14ac:dyDescent="0.35">
      <c r="F732" s="52">
        <f t="shared" si="39"/>
        <v>0</v>
      </c>
    </row>
    <row r="733" spans="6:6" x14ac:dyDescent="0.35">
      <c r="F733" s="52">
        <f t="shared" si="39"/>
        <v>0</v>
      </c>
    </row>
    <row r="734" spans="6:6" x14ac:dyDescent="0.35">
      <c r="F734" s="52">
        <f t="shared" si="39"/>
        <v>0</v>
      </c>
    </row>
    <row r="735" spans="6:6" x14ac:dyDescent="0.35">
      <c r="F735" s="52">
        <f t="shared" si="39"/>
        <v>0</v>
      </c>
    </row>
    <row r="736" spans="6:6" x14ac:dyDescent="0.35">
      <c r="F736" s="52">
        <f t="shared" si="39"/>
        <v>0</v>
      </c>
    </row>
    <row r="737" spans="6:6" x14ac:dyDescent="0.35">
      <c r="F737" s="52">
        <f t="shared" si="39"/>
        <v>0</v>
      </c>
    </row>
    <row r="738" spans="6:6" x14ac:dyDescent="0.35">
      <c r="F738" s="52">
        <f t="shared" si="39"/>
        <v>0</v>
      </c>
    </row>
    <row r="739" spans="6:6" x14ac:dyDescent="0.35">
      <c r="F739" s="52">
        <f t="shared" si="39"/>
        <v>0</v>
      </c>
    </row>
    <row r="740" spans="6:6" x14ac:dyDescent="0.35">
      <c r="F740" s="52">
        <f t="shared" si="39"/>
        <v>0</v>
      </c>
    </row>
    <row r="741" spans="6:6" x14ac:dyDescent="0.35">
      <c r="F741" s="52">
        <f t="shared" si="39"/>
        <v>0</v>
      </c>
    </row>
    <row r="742" spans="6:6" x14ac:dyDescent="0.35">
      <c r="F742" s="52">
        <f t="shared" si="39"/>
        <v>0</v>
      </c>
    </row>
    <row r="745" spans="6:6" x14ac:dyDescent="0.35">
      <c r="F745" s="52">
        <f>$D$744</f>
        <v>0</v>
      </c>
    </row>
    <row r="746" spans="6:6" x14ac:dyDescent="0.35">
      <c r="F746" s="52">
        <f t="shared" ref="F746:F760" si="40">$D$744</f>
        <v>0</v>
      </c>
    </row>
    <row r="747" spans="6:6" x14ac:dyDescent="0.35">
      <c r="F747" s="52">
        <f t="shared" si="40"/>
        <v>0</v>
      </c>
    </row>
    <row r="748" spans="6:6" x14ac:dyDescent="0.35">
      <c r="F748" s="52">
        <f t="shared" si="40"/>
        <v>0</v>
      </c>
    </row>
    <row r="749" spans="6:6" x14ac:dyDescent="0.35">
      <c r="F749" s="52">
        <f t="shared" si="40"/>
        <v>0</v>
      </c>
    </row>
    <row r="750" spans="6:6" x14ac:dyDescent="0.35">
      <c r="F750" s="52">
        <f t="shared" si="40"/>
        <v>0</v>
      </c>
    </row>
    <row r="751" spans="6:6" x14ac:dyDescent="0.35">
      <c r="F751" s="52">
        <f t="shared" si="40"/>
        <v>0</v>
      </c>
    </row>
    <row r="752" spans="6:6" x14ac:dyDescent="0.35">
      <c r="F752" s="52">
        <f t="shared" si="40"/>
        <v>0</v>
      </c>
    </row>
    <row r="753" spans="6:6" x14ac:dyDescent="0.35">
      <c r="F753" s="52">
        <f t="shared" si="40"/>
        <v>0</v>
      </c>
    </row>
    <row r="754" spans="6:6" x14ac:dyDescent="0.35">
      <c r="F754" s="52">
        <f t="shared" si="40"/>
        <v>0</v>
      </c>
    </row>
    <row r="755" spans="6:6" x14ac:dyDescent="0.35">
      <c r="F755" s="52">
        <f t="shared" si="40"/>
        <v>0</v>
      </c>
    </row>
    <row r="756" spans="6:6" x14ac:dyDescent="0.35">
      <c r="F756" s="52">
        <f t="shared" si="40"/>
        <v>0</v>
      </c>
    </row>
    <row r="757" spans="6:6" x14ac:dyDescent="0.35">
      <c r="F757" s="52">
        <f t="shared" si="40"/>
        <v>0</v>
      </c>
    </row>
    <row r="758" spans="6:6" x14ac:dyDescent="0.35">
      <c r="F758" s="52">
        <f t="shared" si="40"/>
        <v>0</v>
      </c>
    </row>
    <row r="759" spans="6:6" x14ac:dyDescent="0.35">
      <c r="F759" s="52">
        <f t="shared" si="40"/>
        <v>0</v>
      </c>
    </row>
    <row r="760" spans="6:6" x14ac:dyDescent="0.35">
      <c r="F760" s="52">
        <f t="shared" si="40"/>
        <v>0</v>
      </c>
    </row>
    <row r="763" spans="6:6" x14ac:dyDescent="0.35">
      <c r="F763" s="52">
        <f>$D$762</f>
        <v>0</v>
      </c>
    </row>
    <row r="764" spans="6:6" x14ac:dyDescent="0.35">
      <c r="F764" s="52">
        <f t="shared" ref="F764:F778" si="41">$D$762</f>
        <v>0</v>
      </c>
    </row>
    <row r="765" spans="6:6" x14ac:dyDescent="0.35">
      <c r="F765" s="52">
        <f t="shared" si="41"/>
        <v>0</v>
      </c>
    </row>
    <row r="766" spans="6:6" x14ac:dyDescent="0.35">
      <c r="F766" s="52">
        <f t="shared" si="41"/>
        <v>0</v>
      </c>
    </row>
    <row r="767" spans="6:6" x14ac:dyDescent="0.35">
      <c r="F767" s="52">
        <f t="shared" si="41"/>
        <v>0</v>
      </c>
    </row>
    <row r="768" spans="6:6" x14ac:dyDescent="0.35">
      <c r="F768" s="52">
        <f t="shared" si="41"/>
        <v>0</v>
      </c>
    </row>
    <row r="769" spans="6:6" x14ac:dyDescent="0.35">
      <c r="F769" s="52">
        <f t="shared" si="41"/>
        <v>0</v>
      </c>
    </row>
    <row r="770" spans="6:6" x14ac:dyDescent="0.35">
      <c r="F770" s="52">
        <f t="shared" si="41"/>
        <v>0</v>
      </c>
    </row>
    <row r="771" spans="6:6" x14ac:dyDescent="0.35">
      <c r="F771" s="52">
        <f t="shared" si="41"/>
        <v>0</v>
      </c>
    </row>
    <row r="772" spans="6:6" x14ac:dyDescent="0.35">
      <c r="F772" s="52">
        <f t="shared" si="41"/>
        <v>0</v>
      </c>
    </row>
    <row r="773" spans="6:6" x14ac:dyDescent="0.35">
      <c r="F773" s="52">
        <f t="shared" si="41"/>
        <v>0</v>
      </c>
    </row>
    <row r="774" spans="6:6" x14ac:dyDescent="0.35">
      <c r="F774" s="52">
        <f t="shared" si="41"/>
        <v>0</v>
      </c>
    </row>
    <row r="775" spans="6:6" x14ac:dyDescent="0.35">
      <c r="F775" s="52">
        <f t="shared" si="41"/>
        <v>0</v>
      </c>
    </row>
    <row r="776" spans="6:6" x14ac:dyDescent="0.35">
      <c r="F776" s="52">
        <f t="shared" si="41"/>
        <v>0</v>
      </c>
    </row>
    <row r="777" spans="6:6" x14ac:dyDescent="0.35">
      <c r="F777" s="52">
        <f t="shared" si="41"/>
        <v>0</v>
      </c>
    </row>
    <row r="778" spans="6:6" x14ac:dyDescent="0.35">
      <c r="F778" s="52">
        <f t="shared" si="41"/>
        <v>0</v>
      </c>
    </row>
    <row r="781" spans="6:6" x14ac:dyDescent="0.35">
      <c r="F781" s="52">
        <f>$D$780</f>
        <v>0</v>
      </c>
    </row>
    <row r="782" spans="6:6" x14ac:dyDescent="0.35">
      <c r="F782" s="52">
        <f t="shared" ref="F782:F796" si="42">$D$780</f>
        <v>0</v>
      </c>
    </row>
    <row r="783" spans="6:6" x14ac:dyDescent="0.35">
      <c r="F783" s="52">
        <f t="shared" si="42"/>
        <v>0</v>
      </c>
    </row>
    <row r="784" spans="6:6" x14ac:dyDescent="0.35">
      <c r="F784" s="52">
        <f t="shared" si="42"/>
        <v>0</v>
      </c>
    </row>
    <row r="785" spans="6:6" x14ac:dyDescent="0.35">
      <c r="F785" s="52">
        <f t="shared" si="42"/>
        <v>0</v>
      </c>
    </row>
    <row r="786" spans="6:6" x14ac:dyDescent="0.35">
      <c r="F786" s="52">
        <f t="shared" si="42"/>
        <v>0</v>
      </c>
    </row>
    <row r="787" spans="6:6" x14ac:dyDescent="0.35">
      <c r="F787" s="52">
        <f t="shared" si="42"/>
        <v>0</v>
      </c>
    </row>
    <row r="788" spans="6:6" x14ac:dyDescent="0.35">
      <c r="F788" s="52">
        <f t="shared" si="42"/>
        <v>0</v>
      </c>
    </row>
    <row r="789" spans="6:6" x14ac:dyDescent="0.35">
      <c r="F789" s="52">
        <f t="shared" si="42"/>
        <v>0</v>
      </c>
    </row>
    <row r="790" spans="6:6" x14ac:dyDescent="0.35">
      <c r="F790" s="52">
        <f t="shared" si="42"/>
        <v>0</v>
      </c>
    </row>
    <row r="791" spans="6:6" x14ac:dyDescent="0.35">
      <c r="F791" s="52">
        <f t="shared" si="42"/>
        <v>0</v>
      </c>
    </row>
    <row r="792" spans="6:6" x14ac:dyDescent="0.35">
      <c r="F792" s="52">
        <f t="shared" si="42"/>
        <v>0</v>
      </c>
    </row>
    <row r="793" spans="6:6" x14ac:dyDescent="0.35">
      <c r="F793" s="52">
        <f t="shared" si="42"/>
        <v>0</v>
      </c>
    </row>
    <row r="794" spans="6:6" x14ac:dyDescent="0.35">
      <c r="F794" s="52">
        <f t="shared" si="42"/>
        <v>0</v>
      </c>
    </row>
    <row r="795" spans="6:6" x14ac:dyDescent="0.35">
      <c r="F795" s="52">
        <f t="shared" si="42"/>
        <v>0</v>
      </c>
    </row>
    <row r="796" spans="6:6" x14ac:dyDescent="0.35">
      <c r="F796" s="52">
        <f t="shared" si="42"/>
        <v>0</v>
      </c>
    </row>
    <row r="799" spans="6:6" x14ac:dyDescent="0.35">
      <c r="F799" s="52">
        <f>$D$798</f>
        <v>0</v>
      </c>
    </row>
    <row r="800" spans="6:6" x14ac:dyDescent="0.35">
      <c r="F800" s="52">
        <f t="shared" ref="F800:F814" si="43">$D$798</f>
        <v>0</v>
      </c>
    </row>
    <row r="801" spans="6:6" x14ac:dyDescent="0.35">
      <c r="F801" s="52">
        <f t="shared" si="43"/>
        <v>0</v>
      </c>
    </row>
    <row r="802" spans="6:6" x14ac:dyDescent="0.35">
      <c r="F802" s="52">
        <f t="shared" si="43"/>
        <v>0</v>
      </c>
    </row>
    <row r="803" spans="6:6" x14ac:dyDescent="0.35">
      <c r="F803" s="52">
        <f t="shared" si="43"/>
        <v>0</v>
      </c>
    </row>
    <row r="804" spans="6:6" x14ac:dyDescent="0.35">
      <c r="F804" s="52">
        <f t="shared" si="43"/>
        <v>0</v>
      </c>
    </row>
    <row r="805" spans="6:6" x14ac:dyDescent="0.35">
      <c r="F805" s="52">
        <f t="shared" si="43"/>
        <v>0</v>
      </c>
    </row>
    <row r="806" spans="6:6" x14ac:dyDescent="0.35">
      <c r="F806" s="52">
        <f t="shared" si="43"/>
        <v>0</v>
      </c>
    </row>
    <row r="807" spans="6:6" x14ac:dyDescent="0.35">
      <c r="F807" s="52">
        <f t="shared" si="43"/>
        <v>0</v>
      </c>
    </row>
    <row r="808" spans="6:6" x14ac:dyDescent="0.35">
      <c r="F808" s="52">
        <f t="shared" si="43"/>
        <v>0</v>
      </c>
    </row>
    <row r="809" spans="6:6" x14ac:dyDescent="0.35">
      <c r="F809" s="52">
        <f t="shared" si="43"/>
        <v>0</v>
      </c>
    </row>
    <row r="810" spans="6:6" x14ac:dyDescent="0.35">
      <c r="F810" s="52">
        <f t="shared" si="43"/>
        <v>0</v>
      </c>
    </row>
    <row r="811" spans="6:6" x14ac:dyDescent="0.35">
      <c r="F811" s="52">
        <f t="shared" si="43"/>
        <v>0</v>
      </c>
    </row>
    <row r="812" spans="6:6" x14ac:dyDescent="0.35">
      <c r="F812" s="52">
        <f t="shared" si="43"/>
        <v>0</v>
      </c>
    </row>
    <row r="813" spans="6:6" x14ac:dyDescent="0.35">
      <c r="F813" s="52">
        <f t="shared" si="43"/>
        <v>0</v>
      </c>
    </row>
    <row r="814" spans="6:6" x14ac:dyDescent="0.35">
      <c r="F814" s="52">
        <f t="shared" si="43"/>
        <v>0</v>
      </c>
    </row>
    <row r="817" spans="6:6" x14ac:dyDescent="0.35">
      <c r="F817" s="52">
        <f>$D$816</f>
        <v>0</v>
      </c>
    </row>
    <row r="818" spans="6:6" x14ac:dyDescent="0.35">
      <c r="F818" s="52">
        <f t="shared" ref="F818:F832" si="44">$D$816</f>
        <v>0</v>
      </c>
    </row>
    <row r="819" spans="6:6" x14ac:dyDescent="0.35">
      <c r="F819" s="52">
        <f t="shared" si="44"/>
        <v>0</v>
      </c>
    </row>
    <row r="820" spans="6:6" x14ac:dyDescent="0.35">
      <c r="F820" s="52">
        <f t="shared" si="44"/>
        <v>0</v>
      </c>
    </row>
    <row r="821" spans="6:6" x14ac:dyDescent="0.35">
      <c r="F821" s="52">
        <f t="shared" si="44"/>
        <v>0</v>
      </c>
    </row>
    <row r="822" spans="6:6" x14ac:dyDescent="0.35">
      <c r="F822" s="52">
        <f t="shared" si="44"/>
        <v>0</v>
      </c>
    </row>
    <row r="823" spans="6:6" x14ac:dyDescent="0.35">
      <c r="F823" s="52">
        <f t="shared" si="44"/>
        <v>0</v>
      </c>
    </row>
    <row r="824" spans="6:6" x14ac:dyDescent="0.35">
      <c r="F824" s="52">
        <f t="shared" si="44"/>
        <v>0</v>
      </c>
    </row>
    <row r="825" spans="6:6" x14ac:dyDescent="0.35">
      <c r="F825" s="52">
        <f t="shared" si="44"/>
        <v>0</v>
      </c>
    </row>
    <row r="826" spans="6:6" x14ac:dyDescent="0.35">
      <c r="F826" s="52">
        <f t="shared" si="44"/>
        <v>0</v>
      </c>
    </row>
    <row r="827" spans="6:6" x14ac:dyDescent="0.35">
      <c r="F827" s="52">
        <f t="shared" si="44"/>
        <v>0</v>
      </c>
    </row>
    <row r="828" spans="6:6" x14ac:dyDescent="0.35">
      <c r="F828" s="52">
        <f t="shared" si="44"/>
        <v>0</v>
      </c>
    </row>
    <row r="829" spans="6:6" x14ac:dyDescent="0.35">
      <c r="F829" s="52">
        <f t="shared" si="44"/>
        <v>0</v>
      </c>
    </row>
    <row r="830" spans="6:6" x14ac:dyDescent="0.35">
      <c r="F830" s="52">
        <f t="shared" si="44"/>
        <v>0</v>
      </c>
    </row>
    <row r="831" spans="6:6" x14ac:dyDescent="0.35">
      <c r="F831" s="52">
        <f t="shared" si="44"/>
        <v>0</v>
      </c>
    </row>
    <row r="832" spans="6:6" x14ac:dyDescent="0.35">
      <c r="F832" s="52">
        <f t="shared" si="44"/>
        <v>0</v>
      </c>
    </row>
    <row r="835" spans="6:6" x14ac:dyDescent="0.35">
      <c r="F835" s="52">
        <f>$D$834</f>
        <v>0</v>
      </c>
    </row>
    <row r="836" spans="6:6" x14ac:dyDescent="0.35">
      <c r="F836" s="52">
        <f t="shared" ref="F836:F850" si="45">$D$834</f>
        <v>0</v>
      </c>
    </row>
    <row r="837" spans="6:6" x14ac:dyDescent="0.35">
      <c r="F837" s="52">
        <f t="shared" si="45"/>
        <v>0</v>
      </c>
    </row>
    <row r="838" spans="6:6" x14ac:dyDescent="0.35">
      <c r="F838" s="52">
        <f t="shared" si="45"/>
        <v>0</v>
      </c>
    </row>
    <row r="839" spans="6:6" x14ac:dyDescent="0.35">
      <c r="F839" s="52">
        <f t="shared" si="45"/>
        <v>0</v>
      </c>
    </row>
    <row r="840" spans="6:6" x14ac:dyDescent="0.35">
      <c r="F840" s="52">
        <f t="shared" si="45"/>
        <v>0</v>
      </c>
    </row>
    <row r="841" spans="6:6" x14ac:dyDescent="0.35">
      <c r="F841" s="52">
        <f t="shared" si="45"/>
        <v>0</v>
      </c>
    </row>
    <row r="842" spans="6:6" x14ac:dyDescent="0.35">
      <c r="F842" s="52">
        <f t="shared" si="45"/>
        <v>0</v>
      </c>
    </row>
    <row r="843" spans="6:6" x14ac:dyDescent="0.35">
      <c r="F843" s="52">
        <f t="shared" si="45"/>
        <v>0</v>
      </c>
    </row>
    <row r="844" spans="6:6" x14ac:dyDescent="0.35">
      <c r="F844" s="52">
        <f t="shared" si="45"/>
        <v>0</v>
      </c>
    </row>
    <row r="845" spans="6:6" x14ac:dyDescent="0.35">
      <c r="F845" s="52">
        <f t="shared" si="45"/>
        <v>0</v>
      </c>
    </row>
    <row r="846" spans="6:6" x14ac:dyDescent="0.35">
      <c r="F846" s="52">
        <f t="shared" si="45"/>
        <v>0</v>
      </c>
    </row>
    <row r="847" spans="6:6" x14ac:dyDescent="0.35">
      <c r="F847" s="52">
        <f t="shared" si="45"/>
        <v>0</v>
      </c>
    </row>
    <row r="848" spans="6:6" x14ac:dyDescent="0.35">
      <c r="F848" s="52">
        <f t="shared" si="45"/>
        <v>0</v>
      </c>
    </row>
    <row r="849" spans="6:6" x14ac:dyDescent="0.35">
      <c r="F849" s="52">
        <f t="shared" si="45"/>
        <v>0</v>
      </c>
    </row>
    <row r="850" spans="6:6" x14ac:dyDescent="0.35">
      <c r="F850" s="52">
        <f t="shared" si="45"/>
        <v>0</v>
      </c>
    </row>
    <row r="853" spans="6:6" x14ac:dyDescent="0.35">
      <c r="F853" s="52">
        <f>$D$852</f>
        <v>0</v>
      </c>
    </row>
    <row r="854" spans="6:6" x14ac:dyDescent="0.35">
      <c r="F854" s="52">
        <f t="shared" ref="F854:F868" si="46">$D$852</f>
        <v>0</v>
      </c>
    </row>
    <row r="855" spans="6:6" x14ac:dyDescent="0.35">
      <c r="F855" s="52">
        <f t="shared" si="46"/>
        <v>0</v>
      </c>
    </row>
    <row r="856" spans="6:6" x14ac:dyDescent="0.35">
      <c r="F856" s="52">
        <f t="shared" si="46"/>
        <v>0</v>
      </c>
    </row>
    <row r="857" spans="6:6" x14ac:dyDescent="0.35">
      <c r="F857" s="52">
        <f t="shared" si="46"/>
        <v>0</v>
      </c>
    </row>
    <row r="858" spans="6:6" x14ac:dyDescent="0.35">
      <c r="F858" s="52">
        <f t="shared" si="46"/>
        <v>0</v>
      </c>
    </row>
    <row r="859" spans="6:6" x14ac:dyDescent="0.35">
      <c r="F859" s="52">
        <f t="shared" si="46"/>
        <v>0</v>
      </c>
    </row>
    <row r="860" spans="6:6" x14ac:dyDescent="0.35">
      <c r="F860" s="52">
        <f t="shared" si="46"/>
        <v>0</v>
      </c>
    </row>
    <row r="861" spans="6:6" x14ac:dyDescent="0.35">
      <c r="F861" s="52">
        <f t="shared" si="46"/>
        <v>0</v>
      </c>
    </row>
    <row r="862" spans="6:6" x14ac:dyDescent="0.35">
      <c r="F862" s="52">
        <f t="shared" si="46"/>
        <v>0</v>
      </c>
    </row>
    <row r="863" spans="6:6" x14ac:dyDescent="0.35">
      <c r="F863" s="52">
        <f t="shared" si="46"/>
        <v>0</v>
      </c>
    </row>
    <row r="864" spans="6:6" x14ac:dyDescent="0.35">
      <c r="F864" s="52">
        <f t="shared" si="46"/>
        <v>0</v>
      </c>
    </row>
    <row r="865" spans="6:6" x14ac:dyDescent="0.35">
      <c r="F865" s="52">
        <f t="shared" si="46"/>
        <v>0</v>
      </c>
    </row>
    <row r="866" spans="6:6" x14ac:dyDescent="0.35">
      <c r="F866" s="52">
        <f t="shared" si="46"/>
        <v>0</v>
      </c>
    </row>
    <row r="867" spans="6:6" x14ac:dyDescent="0.35">
      <c r="F867" s="52">
        <f t="shared" si="46"/>
        <v>0</v>
      </c>
    </row>
    <row r="868" spans="6:6" x14ac:dyDescent="0.35">
      <c r="F868" s="52">
        <f t="shared" si="46"/>
        <v>0</v>
      </c>
    </row>
    <row r="871" spans="6:6" x14ac:dyDescent="0.35">
      <c r="F871" s="52">
        <f>$D$870</f>
        <v>0</v>
      </c>
    </row>
    <row r="872" spans="6:6" x14ac:dyDescent="0.35">
      <c r="F872" s="52">
        <f t="shared" ref="F872:F886" si="47">$D$870</f>
        <v>0</v>
      </c>
    </row>
    <row r="873" spans="6:6" x14ac:dyDescent="0.35">
      <c r="F873" s="52">
        <f t="shared" si="47"/>
        <v>0</v>
      </c>
    </row>
    <row r="874" spans="6:6" x14ac:dyDescent="0.35">
      <c r="F874" s="52">
        <f t="shared" si="47"/>
        <v>0</v>
      </c>
    </row>
    <row r="875" spans="6:6" x14ac:dyDescent="0.35">
      <c r="F875" s="52">
        <f t="shared" si="47"/>
        <v>0</v>
      </c>
    </row>
    <row r="876" spans="6:6" x14ac:dyDescent="0.35">
      <c r="F876" s="52">
        <f t="shared" si="47"/>
        <v>0</v>
      </c>
    </row>
    <row r="877" spans="6:6" x14ac:dyDescent="0.35">
      <c r="F877" s="52">
        <f t="shared" si="47"/>
        <v>0</v>
      </c>
    </row>
    <row r="878" spans="6:6" x14ac:dyDescent="0.35">
      <c r="F878" s="52">
        <f t="shared" si="47"/>
        <v>0</v>
      </c>
    </row>
    <row r="879" spans="6:6" x14ac:dyDescent="0.35">
      <c r="F879" s="52">
        <f t="shared" si="47"/>
        <v>0</v>
      </c>
    </row>
    <row r="880" spans="6:6" x14ac:dyDescent="0.35">
      <c r="F880" s="52">
        <f t="shared" si="47"/>
        <v>0</v>
      </c>
    </row>
    <row r="881" spans="6:6" x14ac:dyDescent="0.35">
      <c r="F881" s="52">
        <f t="shared" si="47"/>
        <v>0</v>
      </c>
    </row>
    <row r="882" spans="6:6" x14ac:dyDescent="0.35">
      <c r="F882" s="52">
        <f t="shared" si="47"/>
        <v>0</v>
      </c>
    </row>
    <row r="883" spans="6:6" x14ac:dyDescent="0.35">
      <c r="F883" s="52">
        <f t="shared" si="47"/>
        <v>0</v>
      </c>
    </row>
    <row r="884" spans="6:6" x14ac:dyDescent="0.35">
      <c r="F884" s="52">
        <f t="shared" si="47"/>
        <v>0</v>
      </c>
    </row>
    <row r="885" spans="6:6" x14ac:dyDescent="0.35">
      <c r="F885" s="52">
        <f t="shared" si="47"/>
        <v>0</v>
      </c>
    </row>
    <row r="886" spans="6:6" x14ac:dyDescent="0.35">
      <c r="F886" s="52">
        <f t="shared" si="47"/>
        <v>0</v>
      </c>
    </row>
    <row r="887" spans="6:6" x14ac:dyDescent="0.35">
      <c r="F887" s="2"/>
    </row>
    <row r="888" spans="6:6" x14ac:dyDescent="0.35">
      <c r="F888" s="2"/>
    </row>
    <row r="889" spans="6:6" x14ac:dyDescent="0.35">
      <c r="F889" s="2"/>
    </row>
    <row r="890" spans="6:6" x14ac:dyDescent="0.35">
      <c r="F890" s="2"/>
    </row>
    <row r="891" spans="6:6" x14ac:dyDescent="0.35">
      <c r="F891" s="2"/>
    </row>
    <row r="892" spans="6:6" x14ac:dyDescent="0.35">
      <c r="F892" s="2"/>
    </row>
    <row r="893" spans="6:6" x14ac:dyDescent="0.35">
      <c r="F893" s="2"/>
    </row>
    <row r="894" spans="6:6" x14ac:dyDescent="0.35">
      <c r="F894" s="2"/>
    </row>
    <row r="895" spans="6:6" x14ac:dyDescent="0.35">
      <c r="F895" s="2"/>
    </row>
    <row r="896" spans="6:6" x14ac:dyDescent="0.35">
      <c r="F896" s="2"/>
    </row>
    <row r="897" spans="6:6" x14ac:dyDescent="0.35">
      <c r="F897" s="2"/>
    </row>
    <row r="898" spans="6:6" x14ac:dyDescent="0.35">
      <c r="F898" s="2"/>
    </row>
    <row r="899" spans="6:6" x14ac:dyDescent="0.35">
      <c r="F899" s="2"/>
    </row>
    <row r="900" spans="6:6" x14ac:dyDescent="0.35">
      <c r="F900" s="2"/>
    </row>
    <row r="901" spans="6:6" x14ac:dyDescent="0.35">
      <c r="F901" s="2"/>
    </row>
    <row r="902" spans="6:6" x14ac:dyDescent="0.35">
      <c r="F902" s="2"/>
    </row>
    <row r="903" spans="6:6" x14ac:dyDescent="0.35">
      <c r="F903" s="2"/>
    </row>
    <row r="904" spans="6:6" x14ac:dyDescent="0.35">
      <c r="F904" s="2"/>
    </row>
    <row r="905" spans="6:6" x14ac:dyDescent="0.35">
      <c r="F905" s="2"/>
    </row>
    <row r="906" spans="6:6" x14ac:dyDescent="0.35">
      <c r="F906" s="2"/>
    </row>
    <row r="907" spans="6:6" x14ac:dyDescent="0.35">
      <c r="F907" s="2"/>
    </row>
    <row r="908" spans="6:6" x14ac:dyDescent="0.35">
      <c r="F908" s="2"/>
    </row>
    <row r="909" spans="6:6" x14ac:dyDescent="0.35">
      <c r="F909" s="2"/>
    </row>
    <row r="910" spans="6:6" x14ac:dyDescent="0.35">
      <c r="F910" s="2"/>
    </row>
    <row r="911" spans="6:6" x14ac:dyDescent="0.35">
      <c r="F911" s="2"/>
    </row>
    <row r="912" spans="6:6" x14ac:dyDescent="0.35">
      <c r="F912" s="2"/>
    </row>
    <row r="913" spans="6:6" x14ac:dyDescent="0.35">
      <c r="F913" s="2"/>
    </row>
    <row r="914" spans="6:6" x14ac:dyDescent="0.35">
      <c r="F914" s="2"/>
    </row>
    <row r="915" spans="6:6" x14ac:dyDescent="0.35">
      <c r="F915" s="2"/>
    </row>
    <row r="916" spans="6:6" x14ac:dyDescent="0.35">
      <c r="F916" s="2"/>
    </row>
    <row r="917" spans="6:6" x14ac:dyDescent="0.35">
      <c r="F917" s="2"/>
    </row>
    <row r="918" spans="6:6" x14ac:dyDescent="0.35">
      <c r="F918" s="2"/>
    </row>
    <row r="919" spans="6:6" x14ac:dyDescent="0.35">
      <c r="F919" s="2"/>
    </row>
    <row r="920" spans="6:6" x14ac:dyDescent="0.35">
      <c r="F920" s="2"/>
    </row>
    <row r="921" spans="6:6" x14ac:dyDescent="0.35">
      <c r="F921" s="2"/>
    </row>
    <row r="922" spans="6:6" x14ac:dyDescent="0.35">
      <c r="F922" s="2"/>
    </row>
    <row r="923" spans="6:6" x14ac:dyDescent="0.35">
      <c r="F923" s="2"/>
    </row>
    <row r="924" spans="6:6" x14ac:dyDescent="0.35">
      <c r="F924" s="2"/>
    </row>
    <row r="925" spans="6:6" x14ac:dyDescent="0.35">
      <c r="F925" s="2"/>
    </row>
    <row r="926" spans="6:6" x14ac:dyDescent="0.35">
      <c r="F926" s="2"/>
    </row>
    <row r="927" spans="6:6" x14ac:dyDescent="0.35">
      <c r="F927" s="2"/>
    </row>
    <row r="928" spans="6:6" x14ac:dyDescent="0.35">
      <c r="F928" s="2"/>
    </row>
    <row r="929" spans="6:6" x14ac:dyDescent="0.35">
      <c r="F929" s="2"/>
    </row>
    <row r="930" spans="6:6" x14ac:dyDescent="0.35">
      <c r="F930" s="2"/>
    </row>
    <row r="931" spans="6:6" x14ac:dyDescent="0.35">
      <c r="F931" s="2"/>
    </row>
    <row r="932" spans="6:6" x14ac:dyDescent="0.35">
      <c r="F932" s="2"/>
    </row>
    <row r="933" spans="6:6" x14ac:dyDescent="0.35">
      <c r="F933" s="2"/>
    </row>
    <row r="934" spans="6:6" x14ac:dyDescent="0.35">
      <c r="F934" s="2"/>
    </row>
    <row r="935" spans="6:6" x14ac:dyDescent="0.35">
      <c r="F935" s="2"/>
    </row>
    <row r="936" spans="6:6" x14ac:dyDescent="0.35">
      <c r="F936" s="2"/>
    </row>
    <row r="937" spans="6:6" x14ac:dyDescent="0.35">
      <c r="F937" s="2"/>
    </row>
    <row r="938" spans="6:6" x14ac:dyDescent="0.35">
      <c r="F938" s="2"/>
    </row>
    <row r="939" spans="6:6" x14ac:dyDescent="0.35">
      <c r="F939" s="2"/>
    </row>
    <row r="940" spans="6:6" x14ac:dyDescent="0.35">
      <c r="F940" s="2"/>
    </row>
    <row r="941" spans="6:6" x14ac:dyDescent="0.35">
      <c r="F941" s="2"/>
    </row>
    <row r="942" spans="6:6" x14ac:dyDescent="0.35">
      <c r="F942" s="2"/>
    </row>
    <row r="943" spans="6:6" x14ac:dyDescent="0.35">
      <c r="F943" s="2"/>
    </row>
    <row r="944" spans="6:6" x14ac:dyDescent="0.35">
      <c r="F944" s="2"/>
    </row>
    <row r="945" spans="6:6" x14ac:dyDescent="0.35">
      <c r="F945" s="2"/>
    </row>
    <row r="946" spans="6:6" x14ac:dyDescent="0.35">
      <c r="F946" s="2"/>
    </row>
    <row r="947" spans="6:6" x14ac:dyDescent="0.35">
      <c r="F947" s="2"/>
    </row>
    <row r="948" spans="6:6" x14ac:dyDescent="0.35">
      <c r="F948" s="2"/>
    </row>
    <row r="949" spans="6:6" x14ac:dyDescent="0.35">
      <c r="F949" s="2"/>
    </row>
    <row r="950" spans="6:6" x14ac:dyDescent="0.35">
      <c r="F950" s="2"/>
    </row>
    <row r="951" spans="6:6" x14ac:dyDescent="0.35">
      <c r="F951" s="2"/>
    </row>
    <row r="952" spans="6:6" x14ac:dyDescent="0.35">
      <c r="F952" s="2"/>
    </row>
    <row r="953" spans="6:6" x14ac:dyDescent="0.35">
      <c r="F953" s="2"/>
    </row>
    <row r="954" spans="6:6" x14ac:dyDescent="0.35">
      <c r="F954" s="2"/>
    </row>
    <row r="955" spans="6:6" x14ac:dyDescent="0.35">
      <c r="F955" s="2"/>
    </row>
    <row r="956" spans="6:6" x14ac:dyDescent="0.35">
      <c r="F956" s="2"/>
    </row>
    <row r="957" spans="6:6" x14ac:dyDescent="0.35">
      <c r="F957" s="2"/>
    </row>
    <row r="958" spans="6:6" x14ac:dyDescent="0.35">
      <c r="F958" s="2"/>
    </row>
    <row r="959" spans="6:6" x14ac:dyDescent="0.35">
      <c r="F959" s="2"/>
    </row>
    <row r="960" spans="6:6" x14ac:dyDescent="0.35">
      <c r="F960" s="2"/>
    </row>
    <row r="961" spans="6:6" x14ac:dyDescent="0.35">
      <c r="F961" s="2"/>
    </row>
    <row r="962" spans="6:6" x14ac:dyDescent="0.35">
      <c r="F962" s="2"/>
    </row>
    <row r="963" spans="6:6" x14ac:dyDescent="0.35">
      <c r="F963" s="2"/>
    </row>
    <row r="964" spans="6:6" x14ac:dyDescent="0.35">
      <c r="F964" s="2"/>
    </row>
    <row r="965" spans="6:6" x14ac:dyDescent="0.35">
      <c r="F965" s="2"/>
    </row>
    <row r="966" spans="6:6" x14ac:dyDescent="0.35">
      <c r="F966" s="2"/>
    </row>
    <row r="967" spans="6:6" x14ac:dyDescent="0.35">
      <c r="F967" s="2"/>
    </row>
    <row r="968" spans="6:6" x14ac:dyDescent="0.35">
      <c r="F968" s="2"/>
    </row>
    <row r="969" spans="6:6" x14ac:dyDescent="0.35">
      <c r="F969" s="2"/>
    </row>
    <row r="970" spans="6:6" x14ac:dyDescent="0.35">
      <c r="F970" s="2"/>
    </row>
    <row r="971" spans="6:6" x14ac:dyDescent="0.35">
      <c r="F971" s="2"/>
    </row>
    <row r="972" spans="6:6" x14ac:dyDescent="0.35">
      <c r="F972" s="2"/>
    </row>
    <row r="973" spans="6:6" x14ac:dyDescent="0.35">
      <c r="F973" s="2"/>
    </row>
    <row r="974" spans="6:6" x14ac:dyDescent="0.35">
      <c r="F974" s="2"/>
    </row>
    <row r="975" spans="6:6" x14ac:dyDescent="0.35">
      <c r="F975" s="2"/>
    </row>
    <row r="976" spans="6:6" x14ac:dyDescent="0.35">
      <c r="F976" s="2"/>
    </row>
    <row r="977" spans="6:6" x14ac:dyDescent="0.35">
      <c r="F977" s="2"/>
    </row>
    <row r="978" spans="6:6" x14ac:dyDescent="0.35">
      <c r="F978" s="2"/>
    </row>
    <row r="979" spans="6:6" x14ac:dyDescent="0.35">
      <c r="F979" s="2"/>
    </row>
    <row r="980" spans="6:6" x14ac:dyDescent="0.35">
      <c r="F980" s="2"/>
    </row>
    <row r="981" spans="6:6" x14ac:dyDescent="0.35">
      <c r="F981" s="2"/>
    </row>
    <row r="982" spans="6:6" x14ac:dyDescent="0.35">
      <c r="F982" s="2"/>
    </row>
    <row r="983" spans="6:6" x14ac:dyDescent="0.35">
      <c r="F983" s="2"/>
    </row>
    <row r="984" spans="6:6" x14ac:dyDescent="0.35">
      <c r="F984" s="2"/>
    </row>
    <row r="985" spans="6:6" x14ac:dyDescent="0.35">
      <c r="F985" s="2"/>
    </row>
    <row r="986" spans="6:6" x14ac:dyDescent="0.35">
      <c r="F986" s="2"/>
    </row>
    <row r="987" spans="6:6" x14ac:dyDescent="0.35">
      <c r="F987" s="2"/>
    </row>
    <row r="988" spans="6:6" x14ac:dyDescent="0.35">
      <c r="F988" s="2"/>
    </row>
    <row r="989" spans="6:6" x14ac:dyDescent="0.35">
      <c r="F989" s="2"/>
    </row>
    <row r="990" spans="6:6" x14ac:dyDescent="0.35">
      <c r="F990" s="2"/>
    </row>
    <row r="991" spans="6:6" x14ac:dyDescent="0.35">
      <c r="F991" s="2"/>
    </row>
    <row r="992" spans="6:6" x14ac:dyDescent="0.35">
      <c r="F992" s="2"/>
    </row>
    <row r="993" spans="6:6" x14ac:dyDescent="0.35">
      <c r="F993" s="2"/>
    </row>
    <row r="994" spans="6:6" x14ac:dyDescent="0.35">
      <c r="F994" s="2"/>
    </row>
    <row r="995" spans="6:6" x14ac:dyDescent="0.35">
      <c r="F995" s="2"/>
    </row>
    <row r="996" spans="6:6" x14ac:dyDescent="0.35">
      <c r="F996" s="2"/>
    </row>
    <row r="997" spans="6:6" x14ac:dyDescent="0.35">
      <c r="F997" s="2"/>
    </row>
    <row r="998" spans="6:6" x14ac:dyDescent="0.35">
      <c r="F998" s="2"/>
    </row>
    <row r="999" spans="6:6" x14ac:dyDescent="0.35">
      <c r="F999" s="2"/>
    </row>
    <row r="1000" spans="6:6" x14ac:dyDescent="0.35">
      <c r="F1000" s="2"/>
    </row>
    <row r="1001" spans="6:6" x14ac:dyDescent="0.35">
      <c r="F1001" s="2"/>
    </row>
    <row r="1002" spans="6:6" x14ac:dyDescent="0.35">
      <c r="F1002" s="2"/>
    </row>
    <row r="1003" spans="6:6" x14ac:dyDescent="0.35">
      <c r="F1003" s="2"/>
    </row>
    <row r="1004" spans="6:6" x14ac:dyDescent="0.35">
      <c r="F1004" s="2"/>
    </row>
    <row r="1005" spans="6:6" x14ac:dyDescent="0.35">
      <c r="F1005" s="2"/>
    </row>
    <row r="1006" spans="6:6" x14ac:dyDescent="0.35">
      <c r="F1006" s="2"/>
    </row>
    <row r="1007" spans="6:6" x14ac:dyDescent="0.35">
      <c r="F1007" s="2"/>
    </row>
    <row r="1008" spans="6:6" x14ac:dyDescent="0.35">
      <c r="F1008" s="2"/>
    </row>
    <row r="1009" spans="6:6" x14ac:dyDescent="0.35">
      <c r="F1009" s="2"/>
    </row>
    <row r="1010" spans="6:6" x14ac:dyDescent="0.35">
      <c r="F1010" s="2"/>
    </row>
    <row r="1011" spans="6:6" x14ac:dyDescent="0.35">
      <c r="F1011" s="2"/>
    </row>
    <row r="1012" spans="6:6" x14ac:dyDescent="0.35">
      <c r="F1012" s="2"/>
    </row>
    <row r="1013" spans="6:6" x14ac:dyDescent="0.35">
      <c r="F1013" s="2"/>
    </row>
    <row r="1014" spans="6:6" x14ac:dyDescent="0.35">
      <c r="F1014" s="2"/>
    </row>
    <row r="1015" spans="6:6" x14ac:dyDescent="0.35">
      <c r="F1015" s="2"/>
    </row>
    <row r="1016" spans="6:6" x14ac:dyDescent="0.35">
      <c r="F1016" s="2"/>
    </row>
    <row r="1017" spans="6:6" x14ac:dyDescent="0.35">
      <c r="F1017" s="2"/>
    </row>
    <row r="1018" spans="6:6" x14ac:dyDescent="0.35">
      <c r="F1018" s="2"/>
    </row>
    <row r="1019" spans="6:6" x14ac:dyDescent="0.35">
      <c r="F1019" s="2"/>
    </row>
    <row r="1020" spans="6:6" x14ac:dyDescent="0.35">
      <c r="F1020" s="2"/>
    </row>
    <row r="1021" spans="6:6" x14ac:dyDescent="0.35">
      <c r="F1021" s="2"/>
    </row>
    <row r="1022" spans="6:6" x14ac:dyDescent="0.35">
      <c r="F1022" s="2"/>
    </row>
    <row r="1023" spans="6:6" x14ac:dyDescent="0.35">
      <c r="F1023" s="2"/>
    </row>
    <row r="1024" spans="6:6" x14ac:dyDescent="0.35">
      <c r="F1024" s="2"/>
    </row>
    <row r="1025" spans="6:6" x14ac:dyDescent="0.35">
      <c r="F1025" s="2"/>
    </row>
    <row r="1026" spans="6:6" x14ac:dyDescent="0.35">
      <c r="F1026" s="2"/>
    </row>
    <row r="1027" spans="6:6" x14ac:dyDescent="0.35">
      <c r="F1027" s="2"/>
    </row>
    <row r="1028" spans="6:6" x14ac:dyDescent="0.35">
      <c r="F1028" s="2"/>
    </row>
    <row r="1029" spans="6:6" x14ac:dyDescent="0.35">
      <c r="F1029" s="2"/>
    </row>
    <row r="1030" spans="6:6" x14ac:dyDescent="0.35">
      <c r="F1030" s="2"/>
    </row>
    <row r="1031" spans="6:6" x14ac:dyDescent="0.35">
      <c r="F1031" s="2"/>
    </row>
    <row r="1032" spans="6:6" x14ac:dyDescent="0.35">
      <c r="F1032" s="2"/>
    </row>
    <row r="1033" spans="6:6" x14ac:dyDescent="0.35">
      <c r="F1033" s="2"/>
    </row>
    <row r="1034" spans="6:6" x14ac:dyDescent="0.35">
      <c r="F1034" s="2"/>
    </row>
    <row r="1035" spans="6:6" x14ac:dyDescent="0.35">
      <c r="F1035" s="2"/>
    </row>
    <row r="1036" spans="6:6" x14ac:dyDescent="0.35">
      <c r="F1036" s="2"/>
    </row>
    <row r="1037" spans="6:6" x14ac:dyDescent="0.35">
      <c r="F1037" s="2"/>
    </row>
    <row r="1038" spans="6:6" x14ac:dyDescent="0.35">
      <c r="F1038" s="2"/>
    </row>
    <row r="1039" spans="6:6" x14ac:dyDescent="0.35">
      <c r="F1039" s="2"/>
    </row>
    <row r="1040" spans="6:6" x14ac:dyDescent="0.35">
      <c r="F1040" s="2"/>
    </row>
    <row r="1041" spans="6:6" x14ac:dyDescent="0.35">
      <c r="F1041" s="2"/>
    </row>
    <row r="1042" spans="6:6" x14ac:dyDescent="0.35">
      <c r="F1042" s="2"/>
    </row>
    <row r="1043" spans="6:6" x14ac:dyDescent="0.35">
      <c r="F1043" s="2"/>
    </row>
    <row r="1044" spans="6:6" x14ac:dyDescent="0.35">
      <c r="F1044" s="2"/>
    </row>
    <row r="1045" spans="6:6" x14ac:dyDescent="0.35">
      <c r="F1045" s="2"/>
    </row>
    <row r="1046" spans="6:6" x14ac:dyDescent="0.35">
      <c r="F1046" s="2"/>
    </row>
    <row r="1047" spans="6:6" x14ac:dyDescent="0.35">
      <c r="F1047" s="2"/>
    </row>
    <row r="1048" spans="6:6" x14ac:dyDescent="0.35">
      <c r="F1048" s="2"/>
    </row>
    <row r="1049" spans="6:6" x14ac:dyDescent="0.35">
      <c r="F1049" s="2"/>
    </row>
    <row r="1050" spans="6:6" x14ac:dyDescent="0.35">
      <c r="F1050" s="2"/>
    </row>
    <row r="1051" spans="6:6" x14ac:dyDescent="0.35">
      <c r="F1051" s="2"/>
    </row>
    <row r="1052" spans="6:6" x14ac:dyDescent="0.35">
      <c r="F1052" s="2"/>
    </row>
    <row r="1053" spans="6:6" x14ac:dyDescent="0.35">
      <c r="F1053" s="2"/>
    </row>
    <row r="1054" spans="6:6" x14ac:dyDescent="0.35">
      <c r="F1054" s="2"/>
    </row>
    <row r="1055" spans="6:6" x14ac:dyDescent="0.35">
      <c r="F1055" s="2"/>
    </row>
    <row r="1056" spans="6:6" x14ac:dyDescent="0.35">
      <c r="F1056" s="2"/>
    </row>
    <row r="1057" spans="6:6" x14ac:dyDescent="0.35">
      <c r="F1057" s="2"/>
    </row>
    <row r="1058" spans="6:6" x14ac:dyDescent="0.35">
      <c r="F1058" s="2"/>
    </row>
    <row r="1059" spans="6:6" x14ac:dyDescent="0.35">
      <c r="F1059" s="2"/>
    </row>
    <row r="1060" spans="6:6" x14ac:dyDescent="0.35">
      <c r="F1060" s="2"/>
    </row>
    <row r="1061" spans="6:6" x14ac:dyDescent="0.35">
      <c r="F1061" s="2"/>
    </row>
    <row r="1062" spans="6:6" x14ac:dyDescent="0.35">
      <c r="F1062" s="2"/>
    </row>
    <row r="1063" spans="6:6" x14ac:dyDescent="0.35">
      <c r="F1063" s="2"/>
    </row>
    <row r="1064" spans="6:6" x14ac:dyDescent="0.35">
      <c r="F1064" s="2"/>
    </row>
    <row r="1065" spans="6:6" x14ac:dyDescent="0.35">
      <c r="F1065" s="2"/>
    </row>
    <row r="1066" spans="6:6" x14ac:dyDescent="0.35">
      <c r="F1066" s="2"/>
    </row>
    <row r="1067" spans="6:6" x14ac:dyDescent="0.35">
      <c r="F1067" s="2"/>
    </row>
    <row r="1068" spans="6:6" x14ac:dyDescent="0.35">
      <c r="F1068" s="2"/>
    </row>
    <row r="1069" spans="6:6" x14ac:dyDescent="0.35">
      <c r="F1069" s="2"/>
    </row>
    <row r="1070" spans="6:6" x14ac:dyDescent="0.35">
      <c r="F1070" s="2"/>
    </row>
    <row r="1071" spans="6:6" x14ac:dyDescent="0.35">
      <c r="F1071" s="2"/>
    </row>
    <row r="1072" spans="6:6" x14ac:dyDescent="0.35">
      <c r="F1072" s="2"/>
    </row>
    <row r="1073" spans="6:6" x14ac:dyDescent="0.35">
      <c r="F1073" s="2"/>
    </row>
    <row r="1074" spans="6:6" x14ac:dyDescent="0.35">
      <c r="F1074" s="2"/>
    </row>
    <row r="1075" spans="6:6" x14ac:dyDescent="0.35">
      <c r="F1075" s="2"/>
    </row>
    <row r="1076" spans="6:6" x14ac:dyDescent="0.35">
      <c r="F1076" s="2"/>
    </row>
    <row r="1077" spans="6:6" x14ac:dyDescent="0.35">
      <c r="F1077" s="2"/>
    </row>
    <row r="1078" spans="6:6" x14ac:dyDescent="0.35">
      <c r="F1078" s="2"/>
    </row>
    <row r="1079" spans="6:6" x14ac:dyDescent="0.35">
      <c r="F1079" s="2"/>
    </row>
    <row r="1080" spans="6:6" x14ac:dyDescent="0.35">
      <c r="F1080" s="2"/>
    </row>
    <row r="1081" spans="6:6" x14ac:dyDescent="0.35">
      <c r="F1081" s="2"/>
    </row>
    <row r="1082" spans="6:6" x14ac:dyDescent="0.35">
      <c r="F1082" s="2"/>
    </row>
    <row r="1083" spans="6:6" x14ac:dyDescent="0.35">
      <c r="F1083" s="2"/>
    </row>
    <row r="1084" spans="6:6" x14ac:dyDescent="0.35">
      <c r="F1084" s="2"/>
    </row>
    <row r="1085" spans="6:6" x14ac:dyDescent="0.35">
      <c r="F1085" s="2"/>
    </row>
    <row r="1086" spans="6:6" x14ac:dyDescent="0.35">
      <c r="F1086" s="2"/>
    </row>
    <row r="1087" spans="6:6" x14ac:dyDescent="0.35">
      <c r="F1087" s="2"/>
    </row>
    <row r="1088" spans="6:6" x14ac:dyDescent="0.35">
      <c r="F1088" s="2"/>
    </row>
    <row r="1089" spans="6:6" x14ac:dyDescent="0.35">
      <c r="F1089" s="2"/>
    </row>
    <row r="1090" spans="6:6" x14ac:dyDescent="0.35">
      <c r="F1090" s="2"/>
    </row>
    <row r="1091" spans="6:6" x14ac:dyDescent="0.35">
      <c r="F1091" s="2"/>
    </row>
    <row r="1092" spans="6:6" x14ac:dyDescent="0.35">
      <c r="F1092" s="2"/>
    </row>
    <row r="1093" spans="6:6" x14ac:dyDescent="0.35">
      <c r="F1093" s="2"/>
    </row>
    <row r="1094" spans="6:6" x14ac:dyDescent="0.35">
      <c r="F1094" s="2"/>
    </row>
    <row r="1095" spans="6:6" x14ac:dyDescent="0.35">
      <c r="F1095" s="2"/>
    </row>
    <row r="1096" spans="6:6" x14ac:dyDescent="0.35">
      <c r="F1096" s="2"/>
    </row>
    <row r="1097" spans="6:6" x14ac:dyDescent="0.35">
      <c r="F1097" s="2"/>
    </row>
    <row r="1098" spans="6:6" x14ac:dyDescent="0.35">
      <c r="F1098" s="2"/>
    </row>
    <row r="1099" spans="6:6" x14ac:dyDescent="0.35">
      <c r="F1099" s="2"/>
    </row>
    <row r="1100" spans="6:6" x14ac:dyDescent="0.35">
      <c r="F1100" s="2"/>
    </row>
    <row r="1101" spans="6:6" x14ac:dyDescent="0.35">
      <c r="F1101" s="2"/>
    </row>
    <row r="1102" spans="6:6" x14ac:dyDescent="0.35">
      <c r="F1102" s="2"/>
    </row>
    <row r="1103" spans="6:6" x14ac:dyDescent="0.35">
      <c r="F1103" s="2"/>
    </row>
    <row r="1104" spans="6:6" x14ac:dyDescent="0.35">
      <c r="F1104" s="2"/>
    </row>
    <row r="1105" spans="6:6" x14ac:dyDescent="0.35">
      <c r="F1105" s="2"/>
    </row>
    <row r="1106" spans="6:6" x14ac:dyDescent="0.35">
      <c r="F1106" s="2"/>
    </row>
    <row r="1107" spans="6:6" x14ac:dyDescent="0.35">
      <c r="F1107" s="2"/>
    </row>
    <row r="1108" spans="6:6" x14ac:dyDescent="0.35">
      <c r="F1108" s="2"/>
    </row>
    <row r="1109" spans="6:6" x14ac:dyDescent="0.35">
      <c r="F1109" s="2"/>
    </row>
    <row r="1110" spans="6:6" x14ac:dyDescent="0.35">
      <c r="F1110" s="2"/>
    </row>
    <row r="1111" spans="6:6" x14ac:dyDescent="0.35">
      <c r="F1111" s="2"/>
    </row>
    <row r="1112" spans="6:6" x14ac:dyDescent="0.35">
      <c r="F1112" s="2"/>
    </row>
    <row r="1113" spans="6:6" x14ac:dyDescent="0.35">
      <c r="F1113" s="2"/>
    </row>
    <row r="1114" spans="6:6" x14ac:dyDescent="0.35">
      <c r="F1114" s="2"/>
    </row>
    <row r="1115" spans="6:6" x14ac:dyDescent="0.35">
      <c r="F1115" s="2"/>
    </row>
    <row r="1116" spans="6:6" x14ac:dyDescent="0.35">
      <c r="F1116" s="2"/>
    </row>
    <row r="1117" spans="6:6" x14ac:dyDescent="0.35">
      <c r="F1117" s="2"/>
    </row>
    <row r="1118" spans="6:6" x14ac:dyDescent="0.35">
      <c r="F1118" s="2"/>
    </row>
    <row r="1119" spans="6:6" x14ac:dyDescent="0.35">
      <c r="F1119" s="2"/>
    </row>
    <row r="1120" spans="6:6" x14ac:dyDescent="0.35">
      <c r="F1120" s="2"/>
    </row>
    <row r="1121" spans="6:6" x14ac:dyDescent="0.35">
      <c r="F1121" s="2"/>
    </row>
    <row r="1122" spans="6:6" x14ac:dyDescent="0.35">
      <c r="F1122" s="2"/>
    </row>
    <row r="1123" spans="6:6" x14ac:dyDescent="0.35">
      <c r="F1123" s="2"/>
    </row>
    <row r="1124" spans="6:6" x14ac:dyDescent="0.35">
      <c r="F1124" s="2"/>
    </row>
    <row r="1125" spans="6:6" x14ac:dyDescent="0.35">
      <c r="F1125" s="2"/>
    </row>
    <row r="1126" spans="6:6" x14ac:dyDescent="0.35">
      <c r="F1126" s="2"/>
    </row>
    <row r="1127" spans="6:6" x14ac:dyDescent="0.35">
      <c r="F1127" s="2"/>
    </row>
    <row r="1128" spans="6:6" x14ac:dyDescent="0.35">
      <c r="F1128" s="2"/>
    </row>
    <row r="1129" spans="6:6" x14ac:dyDescent="0.35">
      <c r="F1129" s="2"/>
    </row>
    <row r="1130" spans="6:6" x14ac:dyDescent="0.35">
      <c r="F1130" s="2"/>
    </row>
    <row r="1131" spans="6:6" x14ac:dyDescent="0.35">
      <c r="F1131" s="2"/>
    </row>
    <row r="1132" spans="6:6" x14ac:dyDescent="0.35">
      <c r="F1132" s="2"/>
    </row>
    <row r="1133" spans="6:6" x14ac:dyDescent="0.35">
      <c r="F1133" s="2"/>
    </row>
    <row r="1134" spans="6:6" x14ac:dyDescent="0.35">
      <c r="F1134" s="2"/>
    </row>
    <row r="1135" spans="6:6" x14ac:dyDescent="0.35">
      <c r="F1135" s="2"/>
    </row>
    <row r="1136" spans="6:6" x14ac:dyDescent="0.35">
      <c r="F1136" s="2"/>
    </row>
    <row r="1137" spans="6:6" x14ac:dyDescent="0.35">
      <c r="F1137" s="2"/>
    </row>
    <row r="1138" spans="6:6" x14ac:dyDescent="0.35">
      <c r="F1138" s="2"/>
    </row>
    <row r="1139" spans="6:6" x14ac:dyDescent="0.35">
      <c r="F1139" s="2"/>
    </row>
    <row r="1140" spans="6:6" x14ac:dyDescent="0.35">
      <c r="F1140" s="2"/>
    </row>
    <row r="1141" spans="6:6" x14ac:dyDescent="0.35">
      <c r="F1141" s="2"/>
    </row>
    <row r="1142" spans="6:6" x14ac:dyDescent="0.35">
      <c r="F1142" s="2"/>
    </row>
    <row r="1143" spans="6:6" x14ac:dyDescent="0.35">
      <c r="F1143" s="2"/>
    </row>
    <row r="1144" spans="6:6" x14ac:dyDescent="0.35">
      <c r="F1144" s="2"/>
    </row>
    <row r="1145" spans="6:6" x14ac:dyDescent="0.35">
      <c r="F1145" s="2"/>
    </row>
    <row r="1146" spans="6:6" x14ac:dyDescent="0.35">
      <c r="F1146" s="2"/>
    </row>
    <row r="1147" spans="6:6" x14ac:dyDescent="0.35">
      <c r="F1147" s="2"/>
    </row>
    <row r="1148" spans="6:6" x14ac:dyDescent="0.35">
      <c r="F1148" s="2"/>
    </row>
    <row r="1149" spans="6:6" x14ac:dyDescent="0.35">
      <c r="F1149" s="2"/>
    </row>
    <row r="1150" spans="6:6" x14ac:dyDescent="0.35">
      <c r="F1150" s="2"/>
    </row>
    <row r="1151" spans="6:6" x14ac:dyDescent="0.35">
      <c r="F1151" s="2"/>
    </row>
    <row r="1152" spans="6:6" x14ac:dyDescent="0.35">
      <c r="F1152" s="2"/>
    </row>
    <row r="1153" spans="6:6" x14ac:dyDescent="0.35">
      <c r="F1153" s="2"/>
    </row>
    <row r="1154" spans="6:6" x14ac:dyDescent="0.35">
      <c r="F1154" s="2"/>
    </row>
    <row r="1155" spans="6:6" x14ac:dyDescent="0.35">
      <c r="F1155" s="2"/>
    </row>
    <row r="1156" spans="6:6" x14ac:dyDescent="0.35">
      <c r="F1156" s="2"/>
    </row>
    <row r="1157" spans="6:6" x14ac:dyDescent="0.35">
      <c r="F1157" s="2"/>
    </row>
    <row r="1158" spans="6:6" x14ac:dyDescent="0.35">
      <c r="F1158" s="2"/>
    </row>
    <row r="1159" spans="6:6" x14ac:dyDescent="0.35">
      <c r="F1159" s="2"/>
    </row>
    <row r="1160" spans="6:6" x14ac:dyDescent="0.35">
      <c r="F1160" s="2"/>
    </row>
    <row r="1161" spans="6:6" x14ac:dyDescent="0.35">
      <c r="F1161" s="2"/>
    </row>
    <row r="1162" spans="6:6" x14ac:dyDescent="0.35">
      <c r="F1162" s="2"/>
    </row>
    <row r="1163" spans="6:6" x14ac:dyDescent="0.35">
      <c r="F1163" s="2"/>
    </row>
    <row r="1164" spans="6:6" x14ac:dyDescent="0.35">
      <c r="F1164" s="2"/>
    </row>
    <row r="1165" spans="6:6" x14ac:dyDescent="0.35">
      <c r="F1165" s="2"/>
    </row>
    <row r="1166" spans="6:6" x14ac:dyDescent="0.35">
      <c r="F1166" s="2"/>
    </row>
    <row r="1167" spans="6:6" x14ac:dyDescent="0.35">
      <c r="F1167" s="2"/>
    </row>
    <row r="1168" spans="6:6" x14ac:dyDescent="0.35">
      <c r="F1168" s="2"/>
    </row>
    <row r="1169" spans="6:6" x14ac:dyDescent="0.35">
      <c r="F1169" s="2"/>
    </row>
    <row r="1170" spans="6:6" x14ac:dyDescent="0.35">
      <c r="F1170" s="2"/>
    </row>
    <row r="1171" spans="6:6" x14ac:dyDescent="0.35">
      <c r="F1171" s="2"/>
    </row>
    <row r="1172" spans="6:6" x14ac:dyDescent="0.35">
      <c r="F1172" s="2"/>
    </row>
    <row r="1173" spans="6:6" x14ac:dyDescent="0.35">
      <c r="F1173" s="2"/>
    </row>
    <row r="1174" spans="6:6" x14ac:dyDescent="0.35">
      <c r="F1174" s="2"/>
    </row>
    <row r="1175" spans="6:6" x14ac:dyDescent="0.35">
      <c r="F1175" s="2"/>
    </row>
    <row r="1176" spans="6:6" x14ac:dyDescent="0.35">
      <c r="F1176" s="2"/>
    </row>
    <row r="1177" spans="6:6" x14ac:dyDescent="0.35">
      <c r="F1177" s="2"/>
    </row>
    <row r="1178" spans="6:6" x14ac:dyDescent="0.35">
      <c r="F1178" s="2"/>
    </row>
    <row r="1179" spans="6:6" x14ac:dyDescent="0.35">
      <c r="F1179" s="2"/>
    </row>
    <row r="1180" spans="6:6" x14ac:dyDescent="0.35">
      <c r="F1180" s="2"/>
    </row>
    <row r="1181" spans="6:6" x14ac:dyDescent="0.35">
      <c r="F1181" s="2"/>
    </row>
    <row r="1182" spans="6:6" x14ac:dyDescent="0.35">
      <c r="F1182" s="2"/>
    </row>
    <row r="1183" spans="6:6" x14ac:dyDescent="0.35">
      <c r="F1183" s="2"/>
    </row>
    <row r="1184" spans="6:6" x14ac:dyDescent="0.35">
      <c r="F1184" s="2"/>
    </row>
    <row r="1185" spans="6:6" x14ac:dyDescent="0.35">
      <c r="F1185" s="2"/>
    </row>
    <row r="1186" spans="6:6" x14ac:dyDescent="0.35">
      <c r="F1186" s="2"/>
    </row>
    <row r="1187" spans="6:6" x14ac:dyDescent="0.35">
      <c r="F1187" s="2"/>
    </row>
    <row r="1188" spans="6:6" x14ac:dyDescent="0.35">
      <c r="F1188" s="2"/>
    </row>
    <row r="1189" spans="6:6" x14ac:dyDescent="0.35">
      <c r="F1189" s="2"/>
    </row>
    <row r="1190" spans="6:6" x14ac:dyDescent="0.35">
      <c r="F1190" s="2"/>
    </row>
    <row r="1191" spans="6:6" x14ac:dyDescent="0.35">
      <c r="F1191" s="2"/>
    </row>
    <row r="1192" spans="6:6" x14ac:dyDescent="0.35">
      <c r="F1192" s="2"/>
    </row>
    <row r="1193" spans="6:6" x14ac:dyDescent="0.35">
      <c r="F1193" s="2"/>
    </row>
    <row r="1194" spans="6:6" x14ac:dyDescent="0.35">
      <c r="F1194" s="2"/>
    </row>
    <row r="1195" spans="6:6" x14ac:dyDescent="0.35">
      <c r="F1195" s="2"/>
    </row>
    <row r="1196" spans="6:6" x14ac:dyDescent="0.35">
      <c r="F1196" s="2"/>
    </row>
    <row r="1197" spans="6:6" x14ac:dyDescent="0.35">
      <c r="F1197" s="2"/>
    </row>
    <row r="1198" spans="6:6" x14ac:dyDescent="0.35">
      <c r="F1198" s="2"/>
    </row>
    <row r="1199" spans="6:6" x14ac:dyDescent="0.35">
      <c r="F1199" s="2"/>
    </row>
    <row r="1200" spans="6:6" x14ac:dyDescent="0.35">
      <c r="F1200" s="2"/>
    </row>
    <row r="1201" spans="6:6" x14ac:dyDescent="0.35">
      <c r="F1201" s="2"/>
    </row>
    <row r="1202" spans="6:6" x14ac:dyDescent="0.35">
      <c r="F1202" s="2"/>
    </row>
    <row r="1203" spans="6:6" x14ac:dyDescent="0.35">
      <c r="F1203" s="2"/>
    </row>
    <row r="1204" spans="6:6" x14ac:dyDescent="0.35">
      <c r="F1204" s="2"/>
    </row>
    <row r="1205" spans="6:6" x14ac:dyDescent="0.35">
      <c r="F1205" s="2"/>
    </row>
    <row r="1206" spans="6:6" x14ac:dyDescent="0.35">
      <c r="F1206" s="2"/>
    </row>
    <row r="1207" spans="6:6" x14ac:dyDescent="0.35">
      <c r="F1207" s="2"/>
    </row>
    <row r="1208" spans="6:6" x14ac:dyDescent="0.35">
      <c r="F1208" s="2"/>
    </row>
    <row r="1209" spans="6:6" x14ac:dyDescent="0.35">
      <c r="F1209" s="2"/>
    </row>
    <row r="1210" spans="6:6" x14ac:dyDescent="0.35">
      <c r="F1210" s="2"/>
    </row>
    <row r="1211" spans="6:6" x14ac:dyDescent="0.35">
      <c r="F1211" s="2"/>
    </row>
    <row r="1212" spans="6:6" x14ac:dyDescent="0.35">
      <c r="F1212" s="2"/>
    </row>
    <row r="1213" spans="6:6" x14ac:dyDescent="0.35">
      <c r="F1213" s="2"/>
    </row>
    <row r="1214" spans="6:6" x14ac:dyDescent="0.35">
      <c r="F1214" s="2"/>
    </row>
    <row r="1215" spans="6:6" x14ac:dyDescent="0.35">
      <c r="F1215" s="2"/>
    </row>
    <row r="1216" spans="6:6" x14ac:dyDescent="0.35">
      <c r="F1216" s="2"/>
    </row>
    <row r="1217" spans="6:6" x14ac:dyDescent="0.35">
      <c r="F1217" s="2"/>
    </row>
    <row r="1218" spans="6:6" x14ac:dyDescent="0.35">
      <c r="F1218" s="2"/>
    </row>
    <row r="1219" spans="6:6" x14ac:dyDescent="0.35">
      <c r="F1219" s="2"/>
    </row>
    <row r="1220" spans="6:6" x14ac:dyDescent="0.35">
      <c r="F1220" s="2"/>
    </row>
    <row r="1221" spans="6:6" x14ac:dyDescent="0.35">
      <c r="F1221" s="2"/>
    </row>
    <row r="1222" spans="6:6" x14ac:dyDescent="0.35">
      <c r="F1222" s="2"/>
    </row>
    <row r="1223" spans="6:6" x14ac:dyDescent="0.35">
      <c r="F1223" s="2"/>
    </row>
    <row r="1224" spans="6:6" x14ac:dyDescent="0.35">
      <c r="F1224" s="2"/>
    </row>
    <row r="1225" spans="6:6" x14ac:dyDescent="0.35">
      <c r="F1225" s="2"/>
    </row>
    <row r="1226" spans="6:6" x14ac:dyDescent="0.35">
      <c r="F1226" s="2"/>
    </row>
    <row r="1227" spans="6:6" x14ac:dyDescent="0.35">
      <c r="F1227" s="2"/>
    </row>
    <row r="1228" spans="6:6" x14ac:dyDescent="0.35">
      <c r="F1228" s="2"/>
    </row>
    <row r="1229" spans="6:6" x14ac:dyDescent="0.35">
      <c r="F1229" s="2"/>
    </row>
    <row r="1230" spans="6:6" x14ac:dyDescent="0.35">
      <c r="F1230" s="2"/>
    </row>
    <row r="1231" spans="6:6" x14ac:dyDescent="0.35">
      <c r="F1231" s="2"/>
    </row>
    <row r="1232" spans="6:6" x14ac:dyDescent="0.35">
      <c r="F1232" s="2"/>
    </row>
    <row r="1233" spans="6:6" x14ac:dyDescent="0.35">
      <c r="F1233" s="2"/>
    </row>
    <row r="1234" spans="6:6" x14ac:dyDescent="0.35">
      <c r="F1234" s="2"/>
    </row>
    <row r="1235" spans="6:6" x14ac:dyDescent="0.35">
      <c r="F1235" s="2"/>
    </row>
    <row r="1236" spans="6:6" x14ac:dyDescent="0.35">
      <c r="F1236" s="2"/>
    </row>
    <row r="1237" spans="6:6" x14ac:dyDescent="0.35">
      <c r="F1237" s="2"/>
    </row>
    <row r="1238" spans="6:6" x14ac:dyDescent="0.35">
      <c r="F1238" s="2"/>
    </row>
    <row r="1239" spans="6:6" x14ac:dyDescent="0.35">
      <c r="F1239" s="2"/>
    </row>
    <row r="1240" spans="6:6" x14ac:dyDescent="0.35">
      <c r="F1240" s="2"/>
    </row>
    <row r="1241" spans="6:6" x14ac:dyDescent="0.35">
      <c r="F1241" s="2"/>
    </row>
    <row r="1242" spans="6:6" x14ac:dyDescent="0.35">
      <c r="F1242" s="2"/>
    </row>
    <row r="1243" spans="6:6" x14ac:dyDescent="0.35">
      <c r="F1243" s="2"/>
    </row>
    <row r="1244" spans="6:6" x14ac:dyDescent="0.35">
      <c r="F1244" s="2"/>
    </row>
    <row r="1245" spans="6:6" x14ac:dyDescent="0.35">
      <c r="F1245" s="2"/>
    </row>
    <row r="1246" spans="6:6" x14ac:dyDescent="0.35">
      <c r="F1246" s="2"/>
    </row>
    <row r="1247" spans="6:6" x14ac:dyDescent="0.35">
      <c r="F1247" s="2"/>
    </row>
    <row r="1248" spans="6:6" x14ac:dyDescent="0.35">
      <c r="F1248" s="2"/>
    </row>
    <row r="1249" spans="6:6" x14ac:dyDescent="0.35">
      <c r="F1249" s="2"/>
    </row>
    <row r="1250" spans="6:6" x14ac:dyDescent="0.35">
      <c r="F1250" s="2"/>
    </row>
    <row r="1251" spans="6:6" x14ac:dyDescent="0.35">
      <c r="F1251" s="2"/>
    </row>
    <row r="1252" spans="6:6" x14ac:dyDescent="0.35">
      <c r="F1252" s="2"/>
    </row>
    <row r="1253" spans="6:6" x14ac:dyDescent="0.35">
      <c r="F1253" s="2"/>
    </row>
    <row r="1254" spans="6:6" x14ac:dyDescent="0.35">
      <c r="F1254" s="2"/>
    </row>
    <row r="1255" spans="6:6" x14ac:dyDescent="0.35">
      <c r="F1255" s="2"/>
    </row>
    <row r="1256" spans="6:6" x14ac:dyDescent="0.35">
      <c r="F1256" s="2"/>
    </row>
    <row r="1257" spans="6:6" x14ac:dyDescent="0.35">
      <c r="F1257" s="2"/>
    </row>
    <row r="1258" spans="6:6" x14ac:dyDescent="0.35">
      <c r="F1258" s="2"/>
    </row>
    <row r="1259" spans="6:6" x14ac:dyDescent="0.35">
      <c r="F1259" s="2"/>
    </row>
    <row r="1260" spans="6:6" x14ac:dyDescent="0.35">
      <c r="F1260" s="2"/>
    </row>
    <row r="1261" spans="6:6" x14ac:dyDescent="0.35">
      <c r="F1261" s="2"/>
    </row>
    <row r="1262" spans="6:6" x14ac:dyDescent="0.35">
      <c r="F1262" s="2"/>
    </row>
    <row r="1263" spans="6:6" x14ac:dyDescent="0.35">
      <c r="F1263" s="2"/>
    </row>
    <row r="1264" spans="6:6" x14ac:dyDescent="0.35">
      <c r="F1264" s="2"/>
    </row>
    <row r="1265" spans="6:6" x14ac:dyDescent="0.35">
      <c r="F1265" s="2"/>
    </row>
    <row r="1266" spans="6:6" x14ac:dyDescent="0.35">
      <c r="F1266" s="2"/>
    </row>
    <row r="1267" spans="6:6" x14ac:dyDescent="0.35">
      <c r="F1267" s="2"/>
    </row>
    <row r="1268" spans="6:6" x14ac:dyDescent="0.35">
      <c r="F1268" s="2"/>
    </row>
    <row r="1269" spans="6:6" x14ac:dyDescent="0.35">
      <c r="F1269" s="2"/>
    </row>
    <row r="1270" spans="6:6" x14ac:dyDescent="0.35">
      <c r="F1270" s="2"/>
    </row>
    <row r="1271" spans="6:6" x14ac:dyDescent="0.35">
      <c r="F1271" s="2"/>
    </row>
    <row r="1272" spans="6:6" x14ac:dyDescent="0.35">
      <c r="F1272" s="2"/>
    </row>
    <row r="1273" spans="6:6" x14ac:dyDescent="0.35">
      <c r="F1273" s="2"/>
    </row>
    <row r="1274" spans="6:6" x14ac:dyDescent="0.35">
      <c r="F1274" s="2"/>
    </row>
    <row r="1275" spans="6:6" x14ac:dyDescent="0.35">
      <c r="F1275" s="2"/>
    </row>
    <row r="1276" spans="6:6" x14ac:dyDescent="0.35">
      <c r="F1276" s="2"/>
    </row>
    <row r="1277" spans="6:6" x14ac:dyDescent="0.35">
      <c r="F1277" s="2"/>
    </row>
    <row r="1278" spans="6:6" x14ac:dyDescent="0.35">
      <c r="F1278" s="2"/>
    </row>
    <row r="1279" spans="6:6" x14ac:dyDescent="0.35">
      <c r="F1279" s="2"/>
    </row>
    <row r="1280" spans="6:6" x14ac:dyDescent="0.35">
      <c r="F1280" s="2"/>
    </row>
    <row r="1281" spans="6:6" x14ac:dyDescent="0.35">
      <c r="F1281" s="2"/>
    </row>
    <row r="1282" spans="6:6" x14ac:dyDescent="0.35">
      <c r="F1282" s="2"/>
    </row>
    <row r="1283" spans="6:6" x14ac:dyDescent="0.35">
      <c r="F1283" s="2"/>
    </row>
    <row r="1284" spans="6:6" x14ac:dyDescent="0.35">
      <c r="F1284" s="2"/>
    </row>
    <row r="1285" spans="6:6" x14ac:dyDescent="0.35">
      <c r="F1285" s="2"/>
    </row>
    <row r="1286" spans="6:6" x14ac:dyDescent="0.35">
      <c r="F1286" s="2"/>
    </row>
    <row r="1287" spans="6:6" x14ac:dyDescent="0.35">
      <c r="F1287" s="2"/>
    </row>
    <row r="1288" spans="6:6" x14ac:dyDescent="0.35">
      <c r="F1288" s="2"/>
    </row>
    <row r="1289" spans="6:6" x14ac:dyDescent="0.35">
      <c r="F1289" s="2"/>
    </row>
    <row r="1290" spans="6:6" x14ac:dyDescent="0.35">
      <c r="F1290" s="2"/>
    </row>
    <row r="1291" spans="6:6" x14ac:dyDescent="0.35">
      <c r="F1291" s="2"/>
    </row>
    <row r="1292" spans="6:6" x14ac:dyDescent="0.35">
      <c r="F1292" s="2"/>
    </row>
    <row r="1293" spans="6:6" x14ac:dyDescent="0.35">
      <c r="F1293" s="2"/>
    </row>
    <row r="1294" spans="6:6" x14ac:dyDescent="0.35">
      <c r="F1294" s="2"/>
    </row>
    <row r="1295" spans="6:6" x14ac:dyDescent="0.35">
      <c r="F1295" s="2"/>
    </row>
    <row r="1296" spans="6:6" x14ac:dyDescent="0.35">
      <c r="F1296" s="2"/>
    </row>
    <row r="1297" spans="6:6" x14ac:dyDescent="0.35">
      <c r="F1297" s="2"/>
    </row>
    <row r="1298" spans="6:6" x14ac:dyDescent="0.35">
      <c r="F1298" s="2"/>
    </row>
    <row r="1299" spans="6:6" x14ac:dyDescent="0.35">
      <c r="F1299" s="2"/>
    </row>
    <row r="1300" spans="6:6" x14ac:dyDescent="0.35">
      <c r="F1300" s="2"/>
    </row>
    <row r="1301" spans="6:6" x14ac:dyDescent="0.35">
      <c r="F1301" s="2"/>
    </row>
    <row r="1302" spans="6:6" x14ac:dyDescent="0.35">
      <c r="F1302" s="2"/>
    </row>
    <row r="1303" spans="6:6" x14ac:dyDescent="0.35">
      <c r="F1303" s="2"/>
    </row>
    <row r="1304" spans="6:6" x14ac:dyDescent="0.35">
      <c r="F1304" s="2"/>
    </row>
    <row r="1305" spans="6:6" x14ac:dyDescent="0.35">
      <c r="F1305" s="2"/>
    </row>
    <row r="1306" spans="6:6" x14ac:dyDescent="0.35">
      <c r="F1306" s="2"/>
    </row>
    <row r="1307" spans="6:6" x14ac:dyDescent="0.35">
      <c r="F1307" s="2"/>
    </row>
    <row r="1308" spans="6:6" x14ac:dyDescent="0.35">
      <c r="F1308" s="2"/>
    </row>
    <row r="1309" spans="6:6" x14ac:dyDescent="0.35">
      <c r="F1309" s="2"/>
    </row>
    <row r="1310" spans="6:6" x14ac:dyDescent="0.35">
      <c r="F1310" s="2"/>
    </row>
    <row r="1311" spans="6:6" x14ac:dyDescent="0.35">
      <c r="F1311" s="2"/>
    </row>
    <row r="1312" spans="6:6" x14ac:dyDescent="0.35">
      <c r="F1312" s="2"/>
    </row>
    <row r="1313" spans="6:6" x14ac:dyDescent="0.35">
      <c r="F1313" s="2"/>
    </row>
    <row r="1314" spans="6:6" x14ac:dyDescent="0.35">
      <c r="F1314" s="2"/>
    </row>
    <row r="1315" spans="6:6" x14ac:dyDescent="0.35">
      <c r="F1315" s="2"/>
    </row>
    <row r="1316" spans="6:6" x14ac:dyDescent="0.35">
      <c r="F1316" s="2"/>
    </row>
    <row r="1317" spans="6:6" x14ac:dyDescent="0.35">
      <c r="F1317" s="2"/>
    </row>
    <row r="1318" spans="6:6" x14ac:dyDescent="0.35">
      <c r="F1318" s="2"/>
    </row>
    <row r="1319" spans="6:6" x14ac:dyDescent="0.35">
      <c r="F1319" s="2"/>
    </row>
    <row r="1320" spans="6:6" x14ac:dyDescent="0.35">
      <c r="F1320" s="2"/>
    </row>
    <row r="1321" spans="6:6" x14ac:dyDescent="0.35">
      <c r="F1321" s="2"/>
    </row>
    <row r="1322" spans="6:6" x14ac:dyDescent="0.35">
      <c r="F1322" s="2"/>
    </row>
    <row r="1323" spans="6:6" x14ac:dyDescent="0.35">
      <c r="F1323" s="2"/>
    </row>
    <row r="1324" spans="6:6" x14ac:dyDescent="0.35">
      <c r="F1324" s="2"/>
    </row>
    <row r="1325" spans="6:6" x14ac:dyDescent="0.35">
      <c r="F1325" s="2"/>
    </row>
    <row r="1326" spans="6:6" x14ac:dyDescent="0.35">
      <c r="F1326" s="2"/>
    </row>
    <row r="1327" spans="6:6" x14ac:dyDescent="0.35">
      <c r="F1327" s="2"/>
    </row>
    <row r="1328" spans="6:6" x14ac:dyDescent="0.35">
      <c r="F1328" s="2"/>
    </row>
    <row r="1329" spans="6:6" x14ac:dyDescent="0.35">
      <c r="F1329" s="2"/>
    </row>
    <row r="1330" spans="6:6" x14ac:dyDescent="0.35">
      <c r="F1330" s="2"/>
    </row>
    <row r="1331" spans="6:6" x14ac:dyDescent="0.35">
      <c r="F1331" s="2"/>
    </row>
    <row r="1332" spans="6:6" x14ac:dyDescent="0.35">
      <c r="F1332" s="2"/>
    </row>
    <row r="1333" spans="6:6" x14ac:dyDescent="0.35">
      <c r="F1333" s="2"/>
    </row>
    <row r="1334" spans="6:6" x14ac:dyDescent="0.35">
      <c r="F1334" s="2"/>
    </row>
    <row r="1335" spans="6:6" x14ac:dyDescent="0.35">
      <c r="F1335" s="2"/>
    </row>
    <row r="1336" spans="6:6" x14ac:dyDescent="0.35">
      <c r="F1336" s="2"/>
    </row>
    <row r="1337" spans="6:6" x14ac:dyDescent="0.35">
      <c r="F1337" s="2"/>
    </row>
    <row r="1338" spans="6:6" x14ac:dyDescent="0.35">
      <c r="F1338" s="2"/>
    </row>
    <row r="1339" spans="6:6" x14ac:dyDescent="0.35">
      <c r="F1339" s="2"/>
    </row>
    <row r="1340" spans="6:6" x14ac:dyDescent="0.35">
      <c r="F1340" s="2"/>
    </row>
    <row r="1341" spans="6:6" x14ac:dyDescent="0.35">
      <c r="F1341" s="2"/>
    </row>
    <row r="1342" spans="6:6" x14ac:dyDescent="0.35">
      <c r="F1342" s="2"/>
    </row>
    <row r="1343" spans="6:6" x14ac:dyDescent="0.35">
      <c r="F1343" s="2"/>
    </row>
    <row r="1344" spans="6:6" x14ac:dyDescent="0.35">
      <c r="F1344" s="2"/>
    </row>
    <row r="1345" spans="6:6" x14ac:dyDescent="0.35">
      <c r="F1345" s="2"/>
    </row>
    <row r="1346" spans="6:6" x14ac:dyDescent="0.35">
      <c r="F1346" s="2"/>
    </row>
    <row r="1347" spans="6:6" x14ac:dyDescent="0.35">
      <c r="F1347" s="2"/>
    </row>
    <row r="1348" spans="6:6" x14ac:dyDescent="0.35">
      <c r="F1348" s="2"/>
    </row>
    <row r="1349" spans="6:6" x14ac:dyDescent="0.35">
      <c r="F1349" s="2"/>
    </row>
    <row r="1350" spans="6:6" x14ac:dyDescent="0.35">
      <c r="F1350" s="2"/>
    </row>
    <row r="1351" spans="6:6" x14ac:dyDescent="0.35">
      <c r="F1351" s="2"/>
    </row>
    <row r="1352" spans="6:6" x14ac:dyDescent="0.35">
      <c r="F1352" s="2"/>
    </row>
    <row r="1353" spans="6:6" x14ac:dyDescent="0.35">
      <c r="F1353" s="2"/>
    </row>
    <row r="1354" spans="6:6" x14ac:dyDescent="0.35">
      <c r="F1354" s="2"/>
    </row>
    <row r="1355" spans="6:6" x14ac:dyDescent="0.35">
      <c r="F1355" s="2"/>
    </row>
    <row r="1356" spans="6:6" x14ac:dyDescent="0.35">
      <c r="F1356" s="2"/>
    </row>
    <row r="1357" spans="6:6" x14ac:dyDescent="0.35">
      <c r="F1357" s="2"/>
    </row>
    <row r="1358" spans="6:6" x14ac:dyDescent="0.35">
      <c r="F1358" s="2"/>
    </row>
    <row r="1359" spans="6:6" x14ac:dyDescent="0.35">
      <c r="F1359" s="2"/>
    </row>
    <row r="1360" spans="6:6" x14ac:dyDescent="0.35">
      <c r="F1360" s="2"/>
    </row>
    <row r="1361" spans="6:6" x14ac:dyDescent="0.35">
      <c r="F1361" s="2"/>
    </row>
    <row r="1362" spans="6:6" x14ac:dyDescent="0.35">
      <c r="F1362" s="2"/>
    </row>
    <row r="1363" spans="6:6" x14ac:dyDescent="0.35">
      <c r="F1363" s="2"/>
    </row>
    <row r="1364" spans="6:6" x14ac:dyDescent="0.35">
      <c r="F1364" s="2"/>
    </row>
    <row r="1365" spans="6:6" x14ac:dyDescent="0.35">
      <c r="F1365" s="2"/>
    </row>
    <row r="1366" spans="6:6" x14ac:dyDescent="0.35">
      <c r="F1366" s="2"/>
    </row>
    <row r="1367" spans="6:6" x14ac:dyDescent="0.35">
      <c r="F1367" s="2"/>
    </row>
    <row r="1368" spans="6:6" x14ac:dyDescent="0.35">
      <c r="F1368" s="2"/>
    </row>
    <row r="1369" spans="6:6" x14ac:dyDescent="0.35">
      <c r="F1369" s="2"/>
    </row>
    <row r="1370" spans="6:6" x14ac:dyDescent="0.35">
      <c r="F1370" s="2"/>
    </row>
    <row r="1371" spans="6:6" x14ac:dyDescent="0.35">
      <c r="F1371" s="2"/>
    </row>
    <row r="1372" spans="6:6" x14ac:dyDescent="0.35">
      <c r="F1372" s="2"/>
    </row>
    <row r="1373" spans="6:6" x14ac:dyDescent="0.35">
      <c r="F1373" s="2"/>
    </row>
    <row r="1374" spans="6:6" x14ac:dyDescent="0.35">
      <c r="F1374" s="2"/>
    </row>
    <row r="1375" spans="6:6" x14ac:dyDescent="0.35">
      <c r="F1375" s="2"/>
    </row>
    <row r="1376" spans="6:6" x14ac:dyDescent="0.35">
      <c r="F1376" s="2"/>
    </row>
    <row r="1377" spans="6:6" x14ac:dyDescent="0.35">
      <c r="F1377" s="2"/>
    </row>
    <row r="1378" spans="6:6" x14ac:dyDescent="0.35">
      <c r="F1378" s="2"/>
    </row>
    <row r="1379" spans="6:6" x14ac:dyDescent="0.35">
      <c r="F1379" s="2"/>
    </row>
    <row r="1380" spans="6:6" x14ac:dyDescent="0.35">
      <c r="F1380" s="2"/>
    </row>
    <row r="1381" spans="6:6" x14ac:dyDescent="0.35">
      <c r="F1381" s="2"/>
    </row>
    <row r="1382" spans="6:6" x14ac:dyDescent="0.35">
      <c r="F1382" s="2"/>
    </row>
    <row r="1383" spans="6:6" x14ac:dyDescent="0.35">
      <c r="F1383" s="2"/>
    </row>
    <row r="1384" spans="6:6" x14ac:dyDescent="0.35">
      <c r="F1384" s="2"/>
    </row>
    <row r="1385" spans="6:6" x14ac:dyDescent="0.35">
      <c r="F1385" s="2"/>
    </row>
    <row r="1386" spans="6:6" x14ac:dyDescent="0.35">
      <c r="F1386" s="2"/>
    </row>
    <row r="1387" spans="6:6" x14ac:dyDescent="0.35">
      <c r="F1387" s="2"/>
    </row>
    <row r="1388" spans="6:6" x14ac:dyDescent="0.35">
      <c r="F1388" s="2"/>
    </row>
    <row r="1389" spans="6:6" x14ac:dyDescent="0.35">
      <c r="F1389" s="2"/>
    </row>
    <row r="1390" spans="6:6" x14ac:dyDescent="0.35">
      <c r="F1390" s="2"/>
    </row>
    <row r="1391" spans="6:6" x14ac:dyDescent="0.35">
      <c r="F1391" s="2"/>
    </row>
    <row r="1392" spans="6:6" x14ac:dyDescent="0.35">
      <c r="F1392" s="2"/>
    </row>
    <row r="1393" spans="6:6" x14ac:dyDescent="0.35">
      <c r="F1393" s="2"/>
    </row>
    <row r="1394" spans="6:6" x14ac:dyDescent="0.35">
      <c r="F1394" s="2"/>
    </row>
    <row r="1395" spans="6:6" x14ac:dyDescent="0.35">
      <c r="F1395" s="2"/>
    </row>
    <row r="1396" spans="6:6" x14ac:dyDescent="0.35">
      <c r="F1396" s="2"/>
    </row>
    <row r="1397" spans="6:6" x14ac:dyDescent="0.35">
      <c r="F1397" s="2"/>
    </row>
    <row r="1398" spans="6:6" x14ac:dyDescent="0.35">
      <c r="F1398" s="2"/>
    </row>
    <row r="1399" spans="6:6" x14ac:dyDescent="0.35">
      <c r="F1399" s="2"/>
    </row>
    <row r="1400" spans="6:6" x14ac:dyDescent="0.35">
      <c r="F1400" s="2"/>
    </row>
    <row r="1401" spans="6:6" x14ac:dyDescent="0.35">
      <c r="F1401" s="2"/>
    </row>
    <row r="1402" spans="6:6" x14ac:dyDescent="0.35">
      <c r="F1402" s="2"/>
    </row>
    <row r="1403" spans="6:6" x14ac:dyDescent="0.35">
      <c r="F1403" s="2"/>
    </row>
    <row r="1404" spans="6:6" x14ac:dyDescent="0.35">
      <c r="F1404" s="2"/>
    </row>
    <row r="1405" spans="6:6" x14ac:dyDescent="0.35">
      <c r="F1405" s="2"/>
    </row>
    <row r="1406" spans="6:6" x14ac:dyDescent="0.35">
      <c r="F1406" s="2"/>
    </row>
    <row r="1407" spans="6:6" x14ac:dyDescent="0.35">
      <c r="F1407" s="2"/>
    </row>
    <row r="1408" spans="6:6" x14ac:dyDescent="0.35">
      <c r="F1408" s="2"/>
    </row>
    <row r="1409" spans="6:6" x14ac:dyDescent="0.35">
      <c r="F1409" s="2"/>
    </row>
    <row r="1410" spans="6:6" x14ac:dyDescent="0.35">
      <c r="F1410" s="2"/>
    </row>
    <row r="1411" spans="6:6" x14ac:dyDescent="0.35">
      <c r="F1411" s="2"/>
    </row>
    <row r="1412" spans="6:6" x14ac:dyDescent="0.35">
      <c r="F1412" s="2"/>
    </row>
    <row r="1413" spans="6:6" x14ac:dyDescent="0.35">
      <c r="F1413" s="2"/>
    </row>
    <row r="1414" spans="6:6" x14ac:dyDescent="0.35">
      <c r="F1414" s="2"/>
    </row>
    <row r="1415" spans="6:6" x14ac:dyDescent="0.35">
      <c r="F1415" s="2"/>
    </row>
    <row r="1416" spans="6:6" x14ac:dyDescent="0.35">
      <c r="F1416" s="2"/>
    </row>
    <row r="1417" spans="6:6" x14ac:dyDescent="0.35">
      <c r="F1417" s="2"/>
    </row>
    <row r="1418" spans="6:6" x14ac:dyDescent="0.35">
      <c r="F1418" s="2"/>
    </row>
    <row r="1419" spans="6:6" x14ac:dyDescent="0.35">
      <c r="F1419" s="2"/>
    </row>
    <row r="1420" spans="6:6" x14ac:dyDescent="0.35">
      <c r="F1420" s="2"/>
    </row>
    <row r="1421" spans="6:6" x14ac:dyDescent="0.35">
      <c r="F1421" s="2"/>
    </row>
    <row r="1422" spans="6:6" x14ac:dyDescent="0.35">
      <c r="F1422" s="2"/>
    </row>
    <row r="1423" spans="6:6" x14ac:dyDescent="0.35">
      <c r="F1423" s="2"/>
    </row>
    <row r="1424" spans="6:6" x14ac:dyDescent="0.35">
      <c r="F1424" s="2"/>
    </row>
    <row r="1425" spans="6:6" x14ac:dyDescent="0.35">
      <c r="F1425" s="2"/>
    </row>
    <row r="1426" spans="6:6" x14ac:dyDescent="0.35">
      <c r="F1426" s="2"/>
    </row>
    <row r="1427" spans="6:6" x14ac:dyDescent="0.35">
      <c r="F1427" s="2"/>
    </row>
    <row r="1428" spans="6:6" x14ac:dyDescent="0.35">
      <c r="F1428" s="2"/>
    </row>
    <row r="1429" spans="6:6" x14ac:dyDescent="0.35">
      <c r="F1429" s="2"/>
    </row>
    <row r="1430" spans="6:6" x14ac:dyDescent="0.35">
      <c r="F1430" s="2"/>
    </row>
    <row r="1431" spans="6:6" x14ac:dyDescent="0.35">
      <c r="F1431" s="2"/>
    </row>
    <row r="1432" spans="6:6" x14ac:dyDescent="0.35">
      <c r="F1432" s="2"/>
    </row>
    <row r="1433" spans="6:6" x14ac:dyDescent="0.35">
      <c r="F1433" s="2"/>
    </row>
    <row r="1434" spans="6:6" x14ac:dyDescent="0.35">
      <c r="F1434" s="2"/>
    </row>
    <row r="1435" spans="6:6" x14ac:dyDescent="0.35">
      <c r="F1435" s="2"/>
    </row>
    <row r="1436" spans="6:6" x14ac:dyDescent="0.35">
      <c r="F1436" s="2"/>
    </row>
    <row r="1437" spans="6:6" x14ac:dyDescent="0.35">
      <c r="F1437" s="2"/>
    </row>
    <row r="1438" spans="6:6" x14ac:dyDescent="0.35">
      <c r="F1438" s="2"/>
    </row>
    <row r="1439" spans="6:6" x14ac:dyDescent="0.35">
      <c r="F1439" s="2"/>
    </row>
    <row r="1440" spans="6:6" x14ac:dyDescent="0.35">
      <c r="F1440" s="2"/>
    </row>
    <row r="1441" spans="6:6" x14ac:dyDescent="0.35">
      <c r="F1441" s="2"/>
    </row>
    <row r="1442" spans="6:6" x14ac:dyDescent="0.35">
      <c r="F1442" s="2"/>
    </row>
    <row r="1443" spans="6:6" x14ac:dyDescent="0.35">
      <c r="F1443" s="2"/>
    </row>
    <row r="1444" spans="6:6" x14ac:dyDescent="0.35">
      <c r="F1444" s="2"/>
    </row>
    <row r="1445" spans="6:6" x14ac:dyDescent="0.35">
      <c r="F1445" s="2"/>
    </row>
    <row r="1446" spans="6:6" x14ac:dyDescent="0.35">
      <c r="F1446" s="2"/>
    </row>
    <row r="1447" spans="6:6" x14ac:dyDescent="0.35">
      <c r="F1447" s="2"/>
    </row>
    <row r="1448" spans="6:6" x14ac:dyDescent="0.35">
      <c r="F1448" s="2"/>
    </row>
    <row r="1449" spans="6:6" x14ac:dyDescent="0.35">
      <c r="F1449" s="2"/>
    </row>
    <row r="1450" spans="6:6" x14ac:dyDescent="0.35">
      <c r="F1450" s="2"/>
    </row>
    <row r="1451" spans="6:6" x14ac:dyDescent="0.35">
      <c r="F1451" s="2"/>
    </row>
    <row r="1452" spans="6:6" x14ac:dyDescent="0.35">
      <c r="F1452" s="2"/>
    </row>
    <row r="1453" spans="6:6" x14ac:dyDescent="0.35">
      <c r="F1453" s="2"/>
    </row>
    <row r="1454" spans="6:6" x14ac:dyDescent="0.35">
      <c r="F1454" s="2"/>
    </row>
    <row r="1455" spans="6:6" x14ac:dyDescent="0.35">
      <c r="F1455" s="2"/>
    </row>
    <row r="1456" spans="6:6" x14ac:dyDescent="0.35">
      <c r="F1456" s="2"/>
    </row>
    <row r="1457" spans="6:6" x14ac:dyDescent="0.35">
      <c r="F1457" s="2"/>
    </row>
    <row r="1458" spans="6:6" x14ac:dyDescent="0.35">
      <c r="F1458" s="2"/>
    </row>
    <row r="1459" spans="6:6" x14ac:dyDescent="0.35">
      <c r="F1459" s="2"/>
    </row>
    <row r="1460" spans="6:6" x14ac:dyDescent="0.35">
      <c r="F1460" s="2"/>
    </row>
    <row r="1461" spans="6:6" x14ac:dyDescent="0.35">
      <c r="F1461" s="2"/>
    </row>
    <row r="1462" spans="6:6" x14ac:dyDescent="0.35">
      <c r="F1462" s="2"/>
    </row>
    <row r="1463" spans="6:6" x14ac:dyDescent="0.35">
      <c r="F1463" s="2"/>
    </row>
    <row r="1464" spans="6:6" x14ac:dyDescent="0.35">
      <c r="F1464" s="2"/>
    </row>
    <row r="1465" spans="6:6" x14ac:dyDescent="0.35">
      <c r="F1465" s="2"/>
    </row>
    <row r="1466" spans="6:6" x14ac:dyDescent="0.35">
      <c r="F1466" s="2"/>
    </row>
    <row r="1467" spans="6:6" x14ac:dyDescent="0.35">
      <c r="F1467" s="2"/>
    </row>
    <row r="1468" spans="6:6" x14ac:dyDescent="0.35">
      <c r="F1468" s="2"/>
    </row>
    <row r="1469" spans="6:6" x14ac:dyDescent="0.35">
      <c r="F1469" s="2"/>
    </row>
    <row r="1470" spans="6:6" x14ac:dyDescent="0.35">
      <c r="F1470" s="2"/>
    </row>
    <row r="1471" spans="6:6" x14ac:dyDescent="0.35">
      <c r="F1471" s="2"/>
    </row>
    <row r="1472" spans="6:6" x14ac:dyDescent="0.35">
      <c r="F1472" s="2"/>
    </row>
    <row r="1473" spans="6:6" x14ac:dyDescent="0.35">
      <c r="F1473" s="2"/>
    </row>
    <row r="1474" spans="6:6" x14ac:dyDescent="0.35">
      <c r="F1474" s="2"/>
    </row>
    <row r="1475" spans="6:6" x14ac:dyDescent="0.35">
      <c r="F1475" s="2"/>
    </row>
    <row r="1476" spans="6:6" x14ac:dyDescent="0.35">
      <c r="F1476" s="2"/>
    </row>
    <row r="1477" spans="6:6" x14ac:dyDescent="0.35">
      <c r="F1477" s="2"/>
    </row>
    <row r="1478" spans="6:6" x14ac:dyDescent="0.35">
      <c r="F1478" s="2"/>
    </row>
    <row r="1479" spans="6:6" x14ac:dyDescent="0.35">
      <c r="F1479" s="2"/>
    </row>
    <row r="1480" spans="6:6" x14ac:dyDescent="0.35">
      <c r="F1480" s="2"/>
    </row>
    <row r="1481" spans="6:6" x14ac:dyDescent="0.35">
      <c r="F1481" s="2"/>
    </row>
    <row r="1482" spans="6:6" x14ac:dyDescent="0.35">
      <c r="F1482" s="2"/>
    </row>
    <row r="1483" spans="6:6" x14ac:dyDescent="0.35">
      <c r="F1483" s="2"/>
    </row>
    <row r="1484" spans="6:6" x14ac:dyDescent="0.35">
      <c r="F1484" s="2"/>
    </row>
    <row r="1485" spans="6:6" x14ac:dyDescent="0.35">
      <c r="F1485" s="2"/>
    </row>
    <row r="1486" spans="6:6" x14ac:dyDescent="0.35">
      <c r="F1486" s="2"/>
    </row>
    <row r="1487" spans="6:6" x14ac:dyDescent="0.35">
      <c r="F1487" s="2"/>
    </row>
    <row r="1488" spans="6:6" x14ac:dyDescent="0.35">
      <c r="F1488" s="2"/>
    </row>
    <row r="1489" spans="6:6" x14ac:dyDescent="0.35">
      <c r="F1489" s="2"/>
    </row>
    <row r="1490" spans="6:6" x14ac:dyDescent="0.35">
      <c r="F1490" s="2"/>
    </row>
    <row r="1491" spans="6:6" x14ac:dyDescent="0.35">
      <c r="F1491" s="2"/>
    </row>
    <row r="1492" spans="6:6" x14ac:dyDescent="0.35">
      <c r="F1492" s="2"/>
    </row>
    <row r="1493" spans="6:6" x14ac:dyDescent="0.35">
      <c r="F1493" s="2"/>
    </row>
    <row r="1494" spans="6:6" x14ac:dyDescent="0.35">
      <c r="F1494" s="2"/>
    </row>
    <row r="1495" spans="6:6" x14ac:dyDescent="0.35">
      <c r="F1495" s="2"/>
    </row>
    <row r="1496" spans="6:6" x14ac:dyDescent="0.35">
      <c r="F1496" s="2"/>
    </row>
    <row r="1497" spans="6:6" x14ac:dyDescent="0.35">
      <c r="F1497" s="2"/>
    </row>
    <row r="1498" spans="6:6" x14ac:dyDescent="0.35">
      <c r="F1498" s="2"/>
    </row>
    <row r="1499" spans="6:6" x14ac:dyDescent="0.35">
      <c r="F1499" s="2"/>
    </row>
    <row r="1500" spans="6:6" x14ac:dyDescent="0.35">
      <c r="F1500" s="2"/>
    </row>
    <row r="1501" spans="6:6" x14ac:dyDescent="0.35">
      <c r="F1501" s="2"/>
    </row>
    <row r="1502" spans="6:6" x14ac:dyDescent="0.35">
      <c r="F1502" s="2"/>
    </row>
    <row r="1503" spans="6:6" x14ac:dyDescent="0.35">
      <c r="F1503" s="2"/>
    </row>
    <row r="1504" spans="6:6" x14ac:dyDescent="0.35">
      <c r="F1504" s="2"/>
    </row>
    <row r="1505" spans="6:6" x14ac:dyDescent="0.35">
      <c r="F1505" s="2"/>
    </row>
    <row r="1506" spans="6:6" x14ac:dyDescent="0.35">
      <c r="F1506" s="2"/>
    </row>
    <row r="1507" spans="6:6" x14ac:dyDescent="0.35">
      <c r="F1507" s="2"/>
    </row>
    <row r="1508" spans="6:6" x14ac:dyDescent="0.35">
      <c r="F1508" s="2"/>
    </row>
    <row r="1509" spans="6:6" x14ac:dyDescent="0.35">
      <c r="F1509" s="2"/>
    </row>
    <row r="1510" spans="6:6" x14ac:dyDescent="0.35">
      <c r="F1510" s="2"/>
    </row>
    <row r="1511" spans="6:6" x14ac:dyDescent="0.35">
      <c r="F1511" s="2"/>
    </row>
    <row r="1512" spans="6:6" x14ac:dyDescent="0.35">
      <c r="F1512" s="2"/>
    </row>
    <row r="1513" spans="6:6" x14ac:dyDescent="0.35">
      <c r="F1513" s="2"/>
    </row>
    <row r="1514" spans="6:6" x14ac:dyDescent="0.35">
      <c r="F1514" s="2"/>
    </row>
    <row r="1515" spans="6:6" x14ac:dyDescent="0.35">
      <c r="F1515" s="2"/>
    </row>
    <row r="1516" spans="6:6" x14ac:dyDescent="0.35">
      <c r="F1516" s="2"/>
    </row>
    <row r="1517" spans="6:6" x14ac:dyDescent="0.35">
      <c r="F1517" s="2"/>
    </row>
    <row r="1518" spans="6:6" x14ac:dyDescent="0.35">
      <c r="F1518" s="2"/>
    </row>
    <row r="1519" spans="6:6" x14ac:dyDescent="0.35">
      <c r="F1519" s="2"/>
    </row>
    <row r="1520" spans="6:6" x14ac:dyDescent="0.35">
      <c r="F1520" s="2"/>
    </row>
    <row r="1521" spans="6:6" x14ac:dyDescent="0.35">
      <c r="F1521" s="2"/>
    </row>
    <row r="1522" spans="6:6" x14ac:dyDescent="0.35">
      <c r="F1522" s="2"/>
    </row>
    <row r="1523" spans="6:6" x14ac:dyDescent="0.35">
      <c r="F1523" s="2"/>
    </row>
    <row r="1524" spans="6:6" x14ac:dyDescent="0.35">
      <c r="F1524" s="2"/>
    </row>
    <row r="1525" spans="6:6" x14ac:dyDescent="0.35">
      <c r="F1525" s="2"/>
    </row>
    <row r="1526" spans="6:6" x14ac:dyDescent="0.35">
      <c r="F1526" s="2"/>
    </row>
    <row r="1527" spans="6:6" x14ac:dyDescent="0.35">
      <c r="F1527" s="2"/>
    </row>
    <row r="1528" spans="6:6" x14ac:dyDescent="0.35">
      <c r="F1528" s="2"/>
    </row>
    <row r="1529" spans="6:6" x14ac:dyDescent="0.35">
      <c r="F1529" s="2"/>
    </row>
    <row r="1530" spans="6:6" x14ac:dyDescent="0.35">
      <c r="F1530" s="2"/>
    </row>
    <row r="1531" spans="6:6" x14ac:dyDescent="0.35">
      <c r="F1531" s="2"/>
    </row>
    <row r="1532" spans="6:6" x14ac:dyDescent="0.35">
      <c r="F1532" s="2"/>
    </row>
    <row r="1533" spans="6:6" x14ac:dyDescent="0.35">
      <c r="F1533" s="2"/>
    </row>
    <row r="1534" spans="6:6" x14ac:dyDescent="0.35">
      <c r="F1534" s="2"/>
    </row>
    <row r="1535" spans="6:6" x14ac:dyDescent="0.35">
      <c r="F1535" s="2"/>
    </row>
    <row r="1536" spans="6:6" x14ac:dyDescent="0.35">
      <c r="F1536" s="2"/>
    </row>
    <row r="1537" spans="6:6" x14ac:dyDescent="0.35">
      <c r="F1537" s="2"/>
    </row>
    <row r="1538" spans="6:6" x14ac:dyDescent="0.35">
      <c r="F1538" s="2"/>
    </row>
    <row r="1539" spans="6:6" x14ac:dyDescent="0.35">
      <c r="F1539" s="2"/>
    </row>
    <row r="1540" spans="6:6" x14ac:dyDescent="0.35">
      <c r="F1540" s="2"/>
    </row>
    <row r="1541" spans="6:6" x14ac:dyDescent="0.35">
      <c r="F1541" s="2"/>
    </row>
    <row r="1542" spans="6:6" x14ac:dyDescent="0.35">
      <c r="F1542" s="2"/>
    </row>
    <row r="1543" spans="6:6" x14ac:dyDescent="0.35">
      <c r="F1543" s="2"/>
    </row>
    <row r="1544" spans="6:6" x14ac:dyDescent="0.35">
      <c r="F1544" s="2"/>
    </row>
    <row r="1545" spans="6:6" x14ac:dyDescent="0.35">
      <c r="F1545" s="2"/>
    </row>
    <row r="1546" spans="6:6" x14ac:dyDescent="0.35">
      <c r="F1546" s="2"/>
    </row>
    <row r="1547" spans="6:6" x14ac:dyDescent="0.35">
      <c r="F1547" s="2"/>
    </row>
    <row r="1548" spans="6:6" x14ac:dyDescent="0.35">
      <c r="F1548" s="2"/>
    </row>
    <row r="1549" spans="6:6" x14ac:dyDescent="0.35">
      <c r="F1549" s="2"/>
    </row>
    <row r="1550" spans="6:6" x14ac:dyDescent="0.35">
      <c r="F1550" s="2"/>
    </row>
    <row r="1551" spans="6:6" x14ac:dyDescent="0.35">
      <c r="F1551" s="2"/>
    </row>
    <row r="1552" spans="6:6" x14ac:dyDescent="0.35">
      <c r="F1552" s="2"/>
    </row>
    <row r="1553" spans="6:6" x14ac:dyDescent="0.35">
      <c r="F1553" s="2"/>
    </row>
    <row r="1554" spans="6:6" x14ac:dyDescent="0.35">
      <c r="F1554" s="2"/>
    </row>
    <row r="1555" spans="6:6" x14ac:dyDescent="0.35">
      <c r="F1555" s="2"/>
    </row>
    <row r="1556" spans="6:6" x14ac:dyDescent="0.35">
      <c r="F1556" s="2"/>
    </row>
    <row r="1557" spans="6:6" x14ac:dyDescent="0.35">
      <c r="F1557" s="2"/>
    </row>
    <row r="1558" spans="6:6" x14ac:dyDescent="0.35">
      <c r="F1558" s="2"/>
    </row>
    <row r="1559" spans="6:6" x14ac:dyDescent="0.35">
      <c r="F1559" s="2"/>
    </row>
    <row r="1560" spans="6:6" x14ac:dyDescent="0.35">
      <c r="F1560" s="2"/>
    </row>
    <row r="1561" spans="6:6" x14ac:dyDescent="0.35">
      <c r="F1561" s="2"/>
    </row>
    <row r="1562" spans="6:6" x14ac:dyDescent="0.35">
      <c r="F1562" s="2"/>
    </row>
    <row r="1563" spans="6:6" x14ac:dyDescent="0.35">
      <c r="F1563" s="2"/>
    </row>
    <row r="1564" spans="6:6" x14ac:dyDescent="0.35">
      <c r="F1564" s="2"/>
    </row>
    <row r="1565" spans="6:6" x14ac:dyDescent="0.35">
      <c r="F1565" s="2"/>
    </row>
    <row r="1566" spans="6:6" x14ac:dyDescent="0.35">
      <c r="F1566" s="2"/>
    </row>
    <row r="1567" spans="6:6" x14ac:dyDescent="0.35">
      <c r="F1567" s="2"/>
    </row>
    <row r="1568" spans="6:6" x14ac:dyDescent="0.35">
      <c r="F1568" s="2"/>
    </row>
    <row r="1569" spans="6:6" x14ac:dyDescent="0.35">
      <c r="F1569" s="2"/>
    </row>
    <row r="1570" spans="6:6" x14ac:dyDescent="0.35">
      <c r="F1570" s="2"/>
    </row>
    <row r="1571" spans="6:6" x14ac:dyDescent="0.35">
      <c r="F1571" s="2"/>
    </row>
    <row r="1572" spans="6:6" x14ac:dyDescent="0.35">
      <c r="F1572" s="2"/>
    </row>
    <row r="1573" spans="6:6" x14ac:dyDescent="0.35">
      <c r="F1573" s="2"/>
    </row>
    <row r="1574" spans="6:6" x14ac:dyDescent="0.35">
      <c r="F1574" s="2"/>
    </row>
    <row r="1575" spans="6:6" x14ac:dyDescent="0.35">
      <c r="F1575" s="2"/>
    </row>
    <row r="1576" spans="6:6" x14ac:dyDescent="0.35">
      <c r="F1576" s="2"/>
    </row>
    <row r="1577" spans="6:6" x14ac:dyDescent="0.35">
      <c r="F1577" s="2"/>
    </row>
    <row r="1578" spans="6:6" x14ac:dyDescent="0.35">
      <c r="F1578" s="2"/>
    </row>
    <row r="1579" spans="6:6" x14ac:dyDescent="0.35">
      <c r="F1579" s="2"/>
    </row>
    <row r="1580" spans="6:6" x14ac:dyDescent="0.35">
      <c r="F1580" s="2"/>
    </row>
    <row r="1581" spans="6:6" x14ac:dyDescent="0.35">
      <c r="F1581" s="2"/>
    </row>
    <row r="1582" spans="6:6" x14ac:dyDescent="0.35">
      <c r="F1582" s="2"/>
    </row>
    <row r="1583" spans="6:6" x14ac:dyDescent="0.35">
      <c r="F1583" s="2"/>
    </row>
    <row r="1584" spans="6:6" x14ac:dyDescent="0.35">
      <c r="F1584" s="2"/>
    </row>
    <row r="1585" spans="6:6" x14ac:dyDescent="0.35">
      <c r="F1585" s="2"/>
    </row>
    <row r="1586" spans="6:6" x14ac:dyDescent="0.35">
      <c r="F1586" s="2"/>
    </row>
    <row r="1587" spans="6:6" x14ac:dyDescent="0.35">
      <c r="F1587" s="2"/>
    </row>
    <row r="1588" spans="6:6" x14ac:dyDescent="0.35">
      <c r="F1588" s="2"/>
    </row>
    <row r="1589" spans="6:6" x14ac:dyDescent="0.35">
      <c r="F1589" s="2"/>
    </row>
    <row r="1590" spans="6:6" x14ac:dyDescent="0.35">
      <c r="F1590" s="2"/>
    </row>
    <row r="1591" spans="6:6" x14ac:dyDescent="0.35">
      <c r="F1591" s="2"/>
    </row>
    <row r="1592" spans="6:6" x14ac:dyDescent="0.35">
      <c r="F1592" s="2"/>
    </row>
    <row r="1593" spans="6:6" x14ac:dyDescent="0.35">
      <c r="F1593" s="2"/>
    </row>
    <row r="1594" spans="6:6" x14ac:dyDescent="0.35">
      <c r="F1594" s="2"/>
    </row>
    <row r="1595" spans="6:6" x14ac:dyDescent="0.35">
      <c r="F1595" s="2"/>
    </row>
    <row r="1596" spans="6:6" x14ac:dyDescent="0.35">
      <c r="F1596" s="2"/>
    </row>
    <row r="1597" spans="6:6" x14ac:dyDescent="0.35">
      <c r="F1597" s="2"/>
    </row>
    <row r="1598" spans="6:6" x14ac:dyDescent="0.35">
      <c r="F1598" s="2"/>
    </row>
    <row r="1599" spans="6:6" x14ac:dyDescent="0.35">
      <c r="F1599" s="2"/>
    </row>
    <row r="1600" spans="6:6" x14ac:dyDescent="0.35">
      <c r="F1600" s="2"/>
    </row>
    <row r="1601" spans="6:6" x14ac:dyDescent="0.35">
      <c r="F1601" s="2"/>
    </row>
    <row r="1602" spans="6:6" x14ac:dyDescent="0.35">
      <c r="F1602" s="2"/>
    </row>
    <row r="1603" spans="6:6" x14ac:dyDescent="0.35">
      <c r="F1603" s="2"/>
    </row>
    <row r="1604" spans="6:6" x14ac:dyDescent="0.35">
      <c r="F1604" s="2"/>
    </row>
    <row r="1605" spans="6:6" x14ac:dyDescent="0.35">
      <c r="F1605" s="2"/>
    </row>
    <row r="1606" spans="6:6" x14ac:dyDescent="0.35">
      <c r="F1606" s="2"/>
    </row>
    <row r="1607" spans="6:6" x14ac:dyDescent="0.35">
      <c r="F1607" s="2"/>
    </row>
    <row r="1608" spans="6:6" x14ac:dyDescent="0.35">
      <c r="F1608" s="2"/>
    </row>
    <row r="1609" spans="6:6" x14ac:dyDescent="0.35">
      <c r="F1609" s="2"/>
    </row>
    <row r="1610" spans="6:6" x14ac:dyDescent="0.35">
      <c r="F1610" s="2"/>
    </row>
    <row r="1611" spans="6:6" x14ac:dyDescent="0.35">
      <c r="F1611" s="2"/>
    </row>
    <row r="1612" spans="6:6" x14ac:dyDescent="0.35">
      <c r="F1612" s="2"/>
    </row>
    <row r="1613" spans="6:6" x14ac:dyDescent="0.35">
      <c r="F1613" s="2"/>
    </row>
    <row r="1614" spans="6:6" x14ac:dyDescent="0.35">
      <c r="F1614" s="2"/>
    </row>
    <row r="1615" spans="6:6" x14ac:dyDescent="0.35">
      <c r="F1615" s="2"/>
    </row>
    <row r="1616" spans="6:6" x14ac:dyDescent="0.35">
      <c r="F1616" s="2"/>
    </row>
    <row r="1617" spans="6:6" x14ac:dyDescent="0.35">
      <c r="F1617" s="2"/>
    </row>
    <row r="1618" spans="6:6" x14ac:dyDescent="0.35">
      <c r="F1618" s="2"/>
    </row>
    <row r="1619" spans="6:6" x14ac:dyDescent="0.35">
      <c r="F1619" s="2"/>
    </row>
    <row r="1620" spans="6:6" x14ac:dyDescent="0.35">
      <c r="F1620" s="2"/>
    </row>
    <row r="1621" spans="6:6" x14ac:dyDescent="0.35">
      <c r="F1621" s="2"/>
    </row>
    <row r="1622" spans="6:6" x14ac:dyDescent="0.35">
      <c r="F1622" s="2"/>
    </row>
    <row r="1623" spans="6:6" x14ac:dyDescent="0.35">
      <c r="F1623" s="2"/>
    </row>
    <row r="1624" spans="6:6" x14ac:dyDescent="0.35">
      <c r="F1624" s="2"/>
    </row>
    <row r="1625" spans="6:6" x14ac:dyDescent="0.35">
      <c r="F1625" s="2"/>
    </row>
    <row r="1626" spans="6:6" x14ac:dyDescent="0.35">
      <c r="F1626" s="2"/>
    </row>
    <row r="1627" spans="6:6" x14ac:dyDescent="0.35">
      <c r="F1627" s="2"/>
    </row>
    <row r="1628" spans="6:6" x14ac:dyDescent="0.35">
      <c r="F1628" s="2"/>
    </row>
    <row r="1629" spans="6:6" x14ac:dyDescent="0.35">
      <c r="F1629" s="2"/>
    </row>
    <row r="1630" spans="6:6" x14ac:dyDescent="0.35">
      <c r="F1630" s="2"/>
    </row>
    <row r="1631" spans="6:6" x14ac:dyDescent="0.35">
      <c r="F1631" s="2"/>
    </row>
    <row r="1632" spans="6:6" x14ac:dyDescent="0.35">
      <c r="F1632" s="2"/>
    </row>
    <row r="1633" spans="6:6" x14ac:dyDescent="0.35">
      <c r="F1633" s="2"/>
    </row>
    <row r="1634" spans="6:6" x14ac:dyDescent="0.35">
      <c r="F1634" s="2"/>
    </row>
    <row r="1635" spans="6:6" x14ac:dyDescent="0.35">
      <c r="F1635" s="2"/>
    </row>
    <row r="1636" spans="6:6" x14ac:dyDescent="0.35">
      <c r="F1636" s="2"/>
    </row>
    <row r="1637" spans="6:6" x14ac:dyDescent="0.35">
      <c r="F1637" s="2"/>
    </row>
    <row r="1638" spans="6:6" x14ac:dyDescent="0.35">
      <c r="F1638" s="2"/>
    </row>
    <row r="1639" spans="6:6" x14ac:dyDescent="0.35">
      <c r="F1639" s="2"/>
    </row>
    <row r="1640" spans="6:6" x14ac:dyDescent="0.35">
      <c r="F1640" s="2"/>
    </row>
    <row r="1641" spans="6:6" x14ac:dyDescent="0.35">
      <c r="F1641" s="2"/>
    </row>
    <row r="1642" spans="6:6" x14ac:dyDescent="0.35">
      <c r="F1642" s="2"/>
    </row>
    <row r="1643" spans="6:6" x14ac:dyDescent="0.35">
      <c r="F1643" s="2"/>
    </row>
    <row r="1644" spans="6:6" x14ac:dyDescent="0.35">
      <c r="F1644" s="2"/>
    </row>
    <row r="1645" spans="6:6" x14ac:dyDescent="0.35">
      <c r="F1645" s="2"/>
    </row>
    <row r="1646" spans="6:6" x14ac:dyDescent="0.35">
      <c r="F1646" s="2"/>
    </row>
    <row r="1647" spans="6:6" x14ac:dyDescent="0.35">
      <c r="F1647" s="2"/>
    </row>
    <row r="1648" spans="6:6" x14ac:dyDescent="0.35">
      <c r="F1648" s="2"/>
    </row>
    <row r="1649" spans="6:6" x14ac:dyDescent="0.35">
      <c r="F1649" s="2"/>
    </row>
    <row r="1650" spans="6:6" x14ac:dyDescent="0.35">
      <c r="F1650" s="2"/>
    </row>
    <row r="1651" spans="6:6" x14ac:dyDescent="0.35">
      <c r="F1651" s="2"/>
    </row>
    <row r="1652" spans="6:6" x14ac:dyDescent="0.35">
      <c r="F1652" s="2"/>
    </row>
    <row r="1653" spans="6:6" x14ac:dyDescent="0.35">
      <c r="F1653" s="2"/>
    </row>
    <row r="1654" spans="6:6" x14ac:dyDescent="0.35">
      <c r="F1654" s="2"/>
    </row>
    <row r="1655" spans="6:6" x14ac:dyDescent="0.35">
      <c r="F1655" s="2"/>
    </row>
    <row r="1656" spans="6:6" x14ac:dyDescent="0.35">
      <c r="F1656" s="2"/>
    </row>
    <row r="1657" spans="6:6" x14ac:dyDescent="0.35">
      <c r="F1657" s="2"/>
    </row>
    <row r="1658" spans="6:6" x14ac:dyDescent="0.35">
      <c r="F1658" s="2"/>
    </row>
    <row r="1659" spans="6:6" x14ac:dyDescent="0.35">
      <c r="F1659" s="2"/>
    </row>
    <row r="1660" spans="6:6" x14ac:dyDescent="0.35">
      <c r="F1660" s="2"/>
    </row>
    <row r="1661" spans="6:6" x14ac:dyDescent="0.35">
      <c r="F1661" s="2"/>
    </row>
    <row r="1662" spans="6:6" x14ac:dyDescent="0.35">
      <c r="F1662" s="2"/>
    </row>
    <row r="1663" spans="6:6" x14ac:dyDescent="0.35">
      <c r="F1663" s="2"/>
    </row>
    <row r="1664" spans="6:6" x14ac:dyDescent="0.35">
      <c r="F1664" s="2"/>
    </row>
    <row r="1665" spans="6:6" x14ac:dyDescent="0.35">
      <c r="F1665" s="2"/>
    </row>
    <row r="1666" spans="6:6" x14ac:dyDescent="0.35">
      <c r="F1666" s="2"/>
    </row>
    <row r="1667" spans="6:6" x14ac:dyDescent="0.35">
      <c r="F1667" s="2"/>
    </row>
    <row r="1668" spans="6:6" x14ac:dyDescent="0.35">
      <c r="F1668" s="2"/>
    </row>
    <row r="1669" spans="6:6" x14ac:dyDescent="0.35">
      <c r="F1669" s="2"/>
    </row>
    <row r="1670" spans="6:6" x14ac:dyDescent="0.35">
      <c r="F1670" s="2"/>
    </row>
    <row r="1671" spans="6:6" x14ac:dyDescent="0.35">
      <c r="F1671" s="2"/>
    </row>
    <row r="1672" spans="6:6" x14ac:dyDescent="0.35">
      <c r="F1672" s="2"/>
    </row>
    <row r="1673" spans="6:6" x14ac:dyDescent="0.35">
      <c r="F1673" s="2"/>
    </row>
    <row r="1674" spans="6:6" x14ac:dyDescent="0.35">
      <c r="F1674" s="2"/>
    </row>
    <row r="1675" spans="6:6" x14ac:dyDescent="0.35">
      <c r="F1675" s="2"/>
    </row>
    <row r="1676" spans="6:6" x14ac:dyDescent="0.35">
      <c r="F1676" s="2"/>
    </row>
    <row r="1677" spans="6:6" x14ac:dyDescent="0.35">
      <c r="F1677" s="2"/>
    </row>
    <row r="1678" spans="6:6" x14ac:dyDescent="0.35">
      <c r="F1678" s="2"/>
    </row>
    <row r="1679" spans="6:6" x14ac:dyDescent="0.35">
      <c r="F1679" s="2"/>
    </row>
    <row r="1680" spans="6:6" x14ac:dyDescent="0.35">
      <c r="F1680" s="2"/>
    </row>
    <row r="1681" spans="6:6" x14ac:dyDescent="0.35">
      <c r="F1681" s="2"/>
    </row>
    <row r="1682" spans="6:6" x14ac:dyDescent="0.35">
      <c r="F1682" s="2"/>
    </row>
    <row r="1683" spans="6:6" x14ac:dyDescent="0.35">
      <c r="F1683" s="2"/>
    </row>
    <row r="1684" spans="6:6" x14ac:dyDescent="0.35">
      <c r="F1684" s="2"/>
    </row>
    <row r="1685" spans="6:6" x14ac:dyDescent="0.35">
      <c r="F1685" s="2"/>
    </row>
    <row r="1686" spans="6:6" x14ac:dyDescent="0.35">
      <c r="F1686" s="2"/>
    </row>
    <row r="1687" spans="6:6" x14ac:dyDescent="0.35">
      <c r="F1687" s="2"/>
    </row>
    <row r="1688" spans="6:6" x14ac:dyDescent="0.35">
      <c r="F1688" s="2"/>
    </row>
    <row r="1689" spans="6:6" x14ac:dyDescent="0.35">
      <c r="F1689" s="2"/>
    </row>
    <row r="1690" spans="6:6" x14ac:dyDescent="0.35">
      <c r="F1690" s="2"/>
    </row>
    <row r="1691" spans="6:6" x14ac:dyDescent="0.35">
      <c r="F1691" s="2"/>
    </row>
    <row r="1692" spans="6:6" x14ac:dyDescent="0.35">
      <c r="F1692" s="2"/>
    </row>
    <row r="1693" spans="6:6" x14ac:dyDescent="0.35">
      <c r="F1693" s="2"/>
    </row>
    <row r="1694" spans="6:6" x14ac:dyDescent="0.35">
      <c r="F1694" s="2"/>
    </row>
    <row r="1695" spans="6:6" x14ac:dyDescent="0.35">
      <c r="F1695" s="2"/>
    </row>
    <row r="1696" spans="6:6" x14ac:dyDescent="0.35">
      <c r="F1696" s="2"/>
    </row>
    <row r="1697" spans="6:6" x14ac:dyDescent="0.35">
      <c r="F1697" s="2"/>
    </row>
    <row r="1698" spans="6:6" x14ac:dyDescent="0.35">
      <c r="F1698" s="2"/>
    </row>
    <row r="1699" spans="6:6" x14ac:dyDescent="0.35">
      <c r="F1699" s="2"/>
    </row>
    <row r="1700" spans="6:6" x14ac:dyDescent="0.35">
      <c r="F1700" s="2"/>
    </row>
    <row r="1701" spans="6:6" x14ac:dyDescent="0.35">
      <c r="F1701" s="2"/>
    </row>
    <row r="1702" spans="6:6" x14ac:dyDescent="0.35">
      <c r="F1702" s="2"/>
    </row>
    <row r="1703" spans="6:6" x14ac:dyDescent="0.35">
      <c r="F1703" s="2"/>
    </row>
    <row r="1704" spans="6:6" x14ac:dyDescent="0.35">
      <c r="F1704" s="2"/>
    </row>
    <row r="1705" spans="6:6" x14ac:dyDescent="0.35">
      <c r="F1705" s="2"/>
    </row>
    <row r="1706" spans="6:6" x14ac:dyDescent="0.35">
      <c r="F1706" s="2"/>
    </row>
    <row r="1707" spans="6:6" x14ac:dyDescent="0.35">
      <c r="F1707" s="2"/>
    </row>
    <row r="1708" spans="6:6" x14ac:dyDescent="0.35">
      <c r="F1708" s="2"/>
    </row>
    <row r="1709" spans="6:6" x14ac:dyDescent="0.35">
      <c r="F1709" s="2"/>
    </row>
    <row r="1710" spans="6:6" x14ac:dyDescent="0.35">
      <c r="F1710" s="2"/>
    </row>
    <row r="1711" spans="6:6" x14ac:dyDescent="0.35">
      <c r="F1711" s="2"/>
    </row>
    <row r="1712" spans="6:6" x14ac:dyDescent="0.35">
      <c r="F1712" s="2"/>
    </row>
    <row r="1713" spans="6:6" x14ac:dyDescent="0.35">
      <c r="F1713" s="2"/>
    </row>
    <row r="1714" spans="6:6" x14ac:dyDescent="0.35">
      <c r="F1714" s="2"/>
    </row>
    <row r="1715" spans="6:6" x14ac:dyDescent="0.35">
      <c r="F1715" s="2"/>
    </row>
    <row r="1716" spans="6:6" x14ac:dyDescent="0.35">
      <c r="F1716" s="2"/>
    </row>
    <row r="1717" spans="6:6" x14ac:dyDescent="0.35">
      <c r="F1717" s="2"/>
    </row>
    <row r="1718" spans="6:6" x14ac:dyDescent="0.35">
      <c r="F1718" s="2"/>
    </row>
    <row r="1719" spans="6:6" x14ac:dyDescent="0.35">
      <c r="F1719" s="2"/>
    </row>
    <row r="1720" spans="6:6" x14ac:dyDescent="0.35">
      <c r="F1720" s="2"/>
    </row>
    <row r="1721" spans="6:6" x14ac:dyDescent="0.35">
      <c r="F1721" s="2"/>
    </row>
    <row r="1722" spans="6:6" x14ac:dyDescent="0.35">
      <c r="F1722" s="2"/>
    </row>
    <row r="1723" spans="6:6" x14ac:dyDescent="0.35">
      <c r="F1723" s="2"/>
    </row>
    <row r="1724" spans="6:6" x14ac:dyDescent="0.35">
      <c r="F1724" s="2"/>
    </row>
    <row r="1725" spans="6:6" x14ac:dyDescent="0.35">
      <c r="F1725" s="2"/>
    </row>
    <row r="1726" spans="6:6" x14ac:dyDescent="0.35">
      <c r="F1726" s="2"/>
    </row>
    <row r="1727" spans="6:6" x14ac:dyDescent="0.35">
      <c r="F1727" s="2"/>
    </row>
    <row r="1728" spans="6:6" x14ac:dyDescent="0.35">
      <c r="F1728" s="2"/>
    </row>
    <row r="1729" spans="6:6" x14ac:dyDescent="0.35">
      <c r="F1729" s="2"/>
    </row>
    <row r="1730" spans="6:6" x14ac:dyDescent="0.35">
      <c r="F1730" s="2"/>
    </row>
    <row r="1731" spans="6:6" x14ac:dyDescent="0.35">
      <c r="F1731" s="2"/>
    </row>
    <row r="1732" spans="6:6" x14ac:dyDescent="0.35">
      <c r="F1732" s="2"/>
    </row>
    <row r="1733" spans="6:6" x14ac:dyDescent="0.35">
      <c r="F1733" s="2"/>
    </row>
    <row r="1734" spans="6:6" x14ac:dyDescent="0.35">
      <c r="F1734" s="2"/>
    </row>
    <row r="1735" spans="6:6" x14ac:dyDescent="0.35">
      <c r="F1735" s="2"/>
    </row>
    <row r="1736" spans="6:6" x14ac:dyDescent="0.35">
      <c r="F1736" s="2"/>
    </row>
    <row r="1737" spans="6:6" x14ac:dyDescent="0.35">
      <c r="F1737" s="2"/>
    </row>
    <row r="1738" spans="6:6" x14ac:dyDescent="0.35">
      <c r="F1738" s="2"/>
    </row>
    <row r="1739" spans="6:6" x14ac:dyDescent="0.35">
      <c r="F1739" s="2"/>
    </row>
    <row r="1740" spans="6:6" x14ac:dyDescent="0.35">
      <c r="F1740" s="2"/>
    </row>
    <row r="1741" spans="6:6" x14ac:dyDescent="0.35">
      <c r="F1741" s="2"/>
    </row>
    <row r="1742" spans="6:6" x14ac:dyDescent="0.35">
      <c r="F1742" s="2"/>
    </row>
  </sheetData>
  <mergeCells count="17">
    <mergeCell ref="C5:E5"/>
    <mergeCell ref="A6:A22"/>
    <mergeCell ref="B6:B22"/>
    <mergeCell ref="D6:E6"/>
    <mergeCell ref="A1:E1"/>
    <mergeCell ref="A2:E2"/>
    <mergeCell ref="A3:B3"/>
    <mergeCell ref="C3:E3"/>
    <mergeCell ref="A4:E4"/>
    <mergeCell ref="C23:E23"/>
    <mergeCell ref="C41:E41"/>
    <mergeCell ref="A42:A58"/>
    <mergeCell ref="B42:B58"/>
    <mergeCell ref="D42:E42"/>
    <mergeCell ref="A24:A40"/>
    <mergeCell ref="B24:B40"/>
    <mergeCell ref="D24:E24"/>
  </mergeCells>
  <dataValidations disablePrompts="1" count="1">
    <dataValidation type="list" allowBlank="1" showInputMessage="1" showErrorMessage="1" sqref="D6 D24 D42">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1"/>
  <sheetViews>
    <sheetView showGridLines="0" zoomScale="80" zoomScaleNormal="80" workbookViewId="0"/>
  </sheetViews>
  <sheetFormatPr defaultColWidth="9.08984375" defaultRowHeight="14.5" x14ac:dyDescent="0.35"/>
  <cols>
    <col min="1" max="1" width="4.08984375" style="11" customWidth="1"/>
    <col min="2" max="2" width="98.90625" style="11" customWidth="1"/>
    <col min="3" max="3" width="15.90625" style="11" customWidth="1"/>
    <col min="4" max="4" width="18.36328125" style="11" customWidth="1"/>
    <col min="5" max="5" width="12.90625" style="11" customWidth="1"/>
    <col min="6" max="7" width="10.6328125" style="11" customWidth="1"/>
    <col min="8" max="10" width="13" customWidth="1"/>
    <col min="11" max="11" width="14.08984375" bestFit="1" customWidth="1"/>
    <col min="12" max="16384" width="9.08984375" style="11"/>
  </cols>
  <sheetData>
    <row r="2" spans="2:7" x14ac:dyDescent="0.35">
      <c r="B2" s="131" t="s">
        <v>180</v>
      </c>
      <c r="C2" s="132"/>
      <c r="D2" s="132"/>
      <c r="E2" s="132"/>
      <c r="F2" s="132"/>
      <c r="G2" s="133"/>
    </row>
    <row r="3" spans="2:7" ht="28.5" customHeight="1" x14ac:dyDescent="0.35">
      <c r="B3" s="134" t="s">
        <v>173</v>
      </c>
      <c r="C3" s="134"/>
      <c r="D3" s="136" t="s">
        <v>179</v>
      </c>
      <c r="E3" s="128" t="s">
        <v>303</v>
      </c>
      <c r="F3" s="129"/>
      <c r="G3" s="130"/>
    </row>
    <row r="4" spans="2:7" x14ac:dyDescent="0.35">
      <c r="B4" s="135"/>
      <c r="C4" s="135"/>
      <c r="D4" s="137"/>
      <c r="E4" s="55" t="s">
        <v>25</v>
      </c>
      <c r="F4" s="55" t="s">
        <v>176</v>
      </c>
      <c r="G4" s="55" t="s">
        <v>177</v>
      </c>
    </row>
    <row r="5" spans="2:7" x14ac:dyDescent="0.35">
      <c r="B5" s="16" t="s">
        <v>160</v>
      </c>
      <c r="C5" s="21" t="s">
        <v>134</v>
      </c>
      <c r="D5" s="53">
        <f>SUMIF(Superfici!$C:$C,'Calcolo superfici totali'!B5,Superfici!$E:$E)</f>
        <v>10961.83</v>
      </c>
      <c r="E5" s="21">
        <f>SUMIFS(Superfici!$E:$E,Superfici!$F:$F,"5 su 7",Superfici!$C:$C,'Calcolo superfici totali'!B5)</f>
        <v>10961.83</v>
      </c>
      <c r="F5" s="21">
        <f>SUMIFS(Superfici!$E:$E,Superfici!$F:$F,"6 su 7",Superfici!$C:$C,'Calcolo superfici totali'!B5)</f>
        <v>0</v>
      </c>
      <c r="G5" s="21">
        <f>SUMIFS(Superfici!$E:$E,Superfici!$F:$F,"7 su 7",Superfici!$C:$C,'Calcolo superfici totali'!B5)</f>
        <v>0</v>
      </c>
    </row>
    <row r="6" spans="2:7" x14ac:dyDescent="0.35">
      <c r="B6" s="16" t="s">
        <v>161</v>
      </c>
      <c r="C6" s="21" t="s">
        <v>134</v>
      </c>
      <c r="D6" s="53">
        <f>SUMIF(Superfici!$C:$C,'Calcolo superfici totali'!B6,Superfici!$E:$E)</f>
        <v>3889.39</v>
      </c>
      <c r="E6" s="21">
        <f>SUMIFS(Superfici!$E:$E,Superfici!$F:$F,"5 su 7",Superfici!$C:$C,'Calcolo superfici totali'!B6)</f>
        <v>3889.39</v>
      </c>
      <c r="F6" s="21">
        <f>SUMIFS(Superfici!$E:$E,Superfici!$F:$F,"6 su 7",Superfici!$C:$C,'Calcolo superfici totali'!B6)</f>
        <v>0</v>
      </c>
      <c r="G6" s="21">
        <f>SUMIFS(Superfici!$E:$E,Superfici!$F:$F,"7 su 7",Superfici!$C:$C,'Calcolo superfici totali'!B6)</f>
        <v>0</v>
      </c>
    </row>
    <row r="7" spans="2:7" x14ac:dyDescent="0.35">
      <c r="B7" s="16" t="s">
        <v>162</v>
      </c>
      <c r="C7" s="21" t="s">
        <v>134</v>
      </c>
      <c r="D7" s="53">
        <f>SUMIF(Superfici!$C:$C,'Calcolo superfici totali'!B7,Superfici!$E:$E)</f>
        <v>1291.72</v>
      </c>
      <c r="E7" s="21">
        <f>SUMIFS(Superfici!$E:$E,Superfici!$F:$F,"5 su 7",Superfici!$C:$C,'Calcolo superfici totali'!B7)</f>
        <v>1291.72</v>
      </c>
      <c r="F7" s="21">
        <f>SUMIFS(Superfici!$E:$E,Superfici!$F:$F,"6 su 7",Superfici!$C:$C,'Calcolo superfici totali'!B7)</f>
        <v>0</v>
      </c>
      <c r="G7" s="21">
        <f>SUMIFS(Superfici!$E:$E,Superfici!$F:$F,"7 su 7",Superfici!$C:$C,'Calcolo superfici totali'!B7)</f>
        <v>0</v>
      </c>
    </row>
    <row r="8" spans="2:7" x14ac:dyDescent="0.35">
      <c r="B8" s="16" t="s">
        <v>163</v>
      </c>
      <c r="C8" s="21" t="s">
        <v>134</v>
      </c>
      <c r="D8" s="53">
        <f>SUMIF(Superfici!$C:$C,'Calcolo superfici totali'!B8,Superfici!$E:$E)</f>
        <v>9421.18</v>
      </c>
      <c r="E8" s="21">
        <f>SUMIFS(Superfici!$E:$E,Superfici!$F:$F,"5 su 7",Superfici!$C:$C,'Calcolo superfici totali'!B8)</f>
        <v>9421.18</v>
      </c>
      <c r="F8" s="21">
        <f>SUMIFS(Superfici!$E:$E,Superfici!$F:$F,"6 su 7",Superfici!$C:$C,'Calcolo superfici totali'!B8)</f>
        <v>0</v>
      </c>
      <c r="G8" s="21">
        <f>SUMIFS(Superfici!$E:$E,Superfici!$F:$F,"7 su 7",Superfici!$C:$C,'Calcolo superfici totali'!B8)</f>
        <v>0</v>
      </c>
    </row>
    <row r="9" spans="2:7" x14ac:dyDescent="0.35">
      <c r="B9" s="16" t="s">
        <v>164</v>
      </c>
      <c r="C9" s="21" t="s">
        <v>134</v>
      </c>
      <c r="D9" s="53">
        <f>SUMIF(Superfici!$C:$C,'Calcolo superfici totali'!B9,Superfici!$E:$E)</f>
        <v>0</v>
      </c>
      <c r="E9" s="21">
        <f>SUMIFS(Superfici!$E:$E,Superfici!$F:$F,"5 su 7",Superfici!$C:$C,'Calcolo superfici totali'!B9)</f>
        <v>0</v>
      </c>
      <c r="F9" s="21">
        <f>SUMIFS(Superfici!$E:$E,Superfici!$F:$F,"6 su 7",Superfici!$C:$C,'Calcolo superfici totali'!B9)</f>
        <v>0</v>
      </c>
      <c r="G9" s="21">
        <f>SUMIFS(Superfici!$E:$E,Superfici!$F:$F,"7 su 7",Superfici!$C:$C,'Calcolo superfici totali'!B9)</f>
        <v>0</v>
      </c>
    </row>
    <row r="10" spans="2:7" x14ac:dyDescent="0.35">
      <c r="B10" s="17" t="s">
        <v>149</v>
      </c>
      <c r="C10" s="21" t="s">
        <v>134</v>
      </c>
      <c r="D10" s="53">
        <f>SUMIF(Superfici!$C:$C,'Calcolo superfici totali'!B10,Superfici!$E:$E)</f>
        <v>0</v>
      </c>
      <c r="E10" s="21">
        <f>SUMIFS(Superfici!$E:$E,Superfici!$F:$F,"5 su 7",Superfici!$C:$C,'Calcolo superfici totali'!B10)</f>
        <v>0</v>
      </c>
      <c r="F10" s="21">
        <f>SUMIFS(Superfici!$E:$E,Superfici!$F:$F,"6 su 7",Superfici!$C:$C,'Calcolo superfici totali'!B10)</f>
        <v>0</v>
      </c>
      <c r="G10" s="21">
        <f>SUMIFS(Superfici!$E:$E,Superfici!$F:$F,"7 su 7",Superfici!$C:$C,'Calcolo superfici totali'!B10)</f>
        <v>0</v>
      </c>
    </row>
    <row r="11" spans="2:7" x14ac:dyDescent="0.35">
      <c r="B11" s="17" t="s">
        <v>150</v>
      </c>
      <c r="C11" s="21" t="s">
        <v>134</v>
      </c>
      <c r="D11" s="53">
        <f>SUMIF(Superfici!$C:$C,'Calcolo superfici totali'!B11,Superfici!$E:$E)</f>
        <v>0</v>
      </c>
      <c r="E11" s="21">
        <f>SUMIFS(Superfici!$E:$E,Superfici!$F:$F,"5 su 7",Superfici!$C:$C,'Calcolo superfici totali'!B11)</f>
        <v>0</v>
      </c>
      <c r="F11" s="21">
        <f>SUMIFS(Superfici!$E:$E,Superfici!$F:$F,"6 su 7",Superfici!$C:$C,'Calcolo superfici totali'!B11)</f>
        <v>0</v>
      </c>
      <c r="G11" s="21">
        <f>SUMIFS(Superfici!$E:$E,Superfici!$F:$F,"7 su 7",Superfici!$C:$C,'Calcolo superfici totali'!B11)</f>
        <v>0</v>
      </c>
    </row>
    <row r="12" spans="2:7" x14ac:dyDescent="0.35">
      <c r="B12" s="17" t="s">
        <v>151</v>
      </c>
      <c r="C12" s="21" t="s">
        <v>134</v>
      </c>
      <c r="D12" s="53">
        <f>SUMIF(Superfici!$C:$C,'Calcolo superfici totali'!B12,Superfici!$E:$E)</f>
        <v>119</v>
      </c>
      <c r="E12" s="21">
        <f>SUMIFS(Superfici!$E:$E,Superfici!$F:$F,"5 su 7",Superfici!$C:$C,'Calcolo superfici totali'!B12)</f>
        <v>119</v>
      </c>
      <c r="F12" s="21">
        <f>SUMIFS(Superfici!$E:$E,Superfici!$F:$F,"6 su 7",Superfici!$C:$C,'Calcolo superfici totali'!B12)</f>
        <v>0</v>
      </c>
      <c r="G12" s="21">
        <f>SUMIFS(Superfici!$E:$E,Superfici!$F:$F,"7 su 7",Superfici!$C:$C,'Calcolo superfici totali'!B12)</f>
        <v>0</v>
      </c>
    </row>
    <row r="13" spans="2:7" x14ac:dyDescent="0.35">
      <c r="B13" s="17" t="s">
        <v>152</v>
      </c>
      <c r="C13" s="21" t="s">
        <v>134</v>
      </c>
      <c r="D13" s="53">
        <f>SUMIF(Superfici!$C:$C,'Calcolo superfici totali'!B13,Superfici!$E:$E)</f>
        <v>273</v>
      </c>
      <c r="E13" s="21">
        <f>SUMIFS(Superfici!$E:$E,Superfici!$F:$F,"5 su 7",Superfici!$C:$C,'Calcolo superfici totali'!B13)</f>
        <v>273</v>
      </c>
      <c r="F13" s="21">
        <f>SUMIFS(Superfici!$E:$E,Superfici!$F:$F,"6 su 7",Superfici!$C:$C,'Calcolo superfici totali'!B13)</f>
        <v>0</v>
      </c>
      <c r="G13" s="21">
        <f>SUMIFS(Superfici!$E:$E,Superfici!$F:$F,"7 su 7",Superfici!$C:$C,'Calcolo superfici totali'!B13)</f>
        <v>0</v>
      </c>
    </row>
    <row r="14" spans="2:7" x14ac:dyDescent="0.35">
      <c r="B14" s="17" t="s">
        <v>165</v>
      </c>
      <c r="C14" s="21" t="s">
        <v>134</v>
      </c>
      <c r="D14" s="53">
        <f>SUMIF(Superfici!$C:$C,'Calcolo superfici totali'!B14,Superfici!$E:$E)</f>
        <v>0</v>
      </c>
      <c r="E14" s="21">
        <f>SUMIFS(Superfici!$E:$E,Superfici!$F:$F,"5 su 7",Superfici!$C:$C,'Calcolo superfici totali'!B14)</f>
        <v>0</v>
      </c>
      <c r="F14" s="21">
        <f>SUMIFS(Superfici!$E:$E,Superfici!$F:$F,"6 su 7",Superfici!$C:$C,'Calcolo superfici totali'!B14)</f>
        <v>0</v>
      </c>
      <c r="G14" s="21">
        <f>SUMIFS(Superfici!$E:$E,Superfici!$F:$F,"7 su 7",Superfici!$C:$C,'Calcolo superfici totali'!B14)</f>
        <v>0</v>
      </c>
    </row>
    <row r="15" spans="2:7" x14ac:dyDescent="0.35">
      <c r="B15" s="17" t="s">
        <v>153</v>
      </c>
      <c r="C15" s="21" t="s">
        <v>134</v>
      </c>
      <c r="D15" s="53">
        <f>SUMIF(Superfici!$C:$C,'Calcolo superfici totali'!B15,Superfici!$E:$E)</f>
        <v>0</v>
      </c>
      <c r="E15" s="21">
        <f>SUMIFS(Superfici!$E:$E,Superfici!$F:$F,"5 su 7",Superfici!$C:$C,'Calcolo superfici totali'!B15)</f>
        <v>0</v>
      </c>
      <c r="F15" s="21">
        <f>SUMIFS(Superfici!$E:$E,Superfici!$F:$F,"6 su 7",Superfici!$C:$C,'Calcolo superfici totali'!B15)</f>
        <v>0</v>
      </c>
      <c r="G15" s="21">
        <f>SUMIFS(Superfici!$E:$E,Superfici!$F:$F,"7 su 7",Superfici!$C:$C,'Calcolo superfici totali'!B15)</f>
        <v>0</v>
      </c>
    </row>
    <row r="16" spans="2:7" x14ac:dyDescent="0.35">
      <c r="B16" s="17" t="s">
        <v>154</v>
      </c>
      <c r="C16" s="21" t="s">
        <v>134</v>
      </c>
      <c r="D16" s="53">
        <f>SUMIF(Superfici!$C:$C,'Calcolo superfici totali'!B16,Superfici!$E:$E)</f>
        <v>0</v>
      </c>
      <c r="E16" s="21">
        <f>SUMIFS(Superfici!$E:$E,Superfici!$F:$F,"5 su 7",Superfici!$C:$C,'Calcolo superfici totali'!B16)</f>
        <v>0</v>
      </c>
      <c r="F16" s="21">
        <f>SUMIFS(Superfici!$E:$E,Superfici!$F:$F,"6 su 7",Superfici!$C:$C,'Calcolo superfici totali'!B16)</f>
        <v>0</v>
      </c>
      <c r="G16" s="21">
        <f>SUMIFS(Superfici!$E:$E,Superfici!$F:$F,"7 su 7",Superfici!$C:$C,'Calcolo superfici totali'!B16)</f>
        <v>0</v>
      </c>
    </row>
    <row r="17" spans="2:7" x14ac:dyDescent="0.35">
      <c r="B17" s="17" t="s">
        <v>155</v>
      </c>
      <c r="C17" s="21" t="s">
        <v>134</v>
      </c>
      <c r="D17" s="53">
        <f>SUMIF(Superfici!$C:$C,'Calcolo superfici totali'!B17,Superfici!$E:$E)</f>
        <v>0</v>
      </c>
      <c r="E17" s="21">
        <f>SUMIFS(Superfici!$E:$E,Superfici!$F:$F,"5 su 7",Superfici!$C:$C,'Calcolo superfici totali'!B17)</f>
        <v>0</v>
      </c>
      <c r="F17" s="21">
        <f>SUMIFS(Superfici!$E:$E,Superfici!$F:$F,"6 su 7",Superfici!$C:$C,'Calcolo superfici totali'!B17)</f>
        <v>0</v>
      </c>
      <c r="G17" s="21">
        <f>SUMIFS(Superfici!$E:$E,Superfici!$F:$F,"7 su 7",Superfici!$C:$C,'Calcolo superfici totali'!B17)</f>
        <v>0</v>
      </c>
    </row>
    <row r="18" spans="2:7" x14ac:dyDescent="0.35">
      <c r="B18" s="17" t="s">
        <v>156</v>
      </c>
      <c r="C18" s="21" t="s">
        <v>134</v>
      </c>
      <c r="D18" s="53">
        <f>SUMIF(Superfici!$C:$C,'Calcolo superfici totali'!B18,Superfici!$E:$E)</f>
        <v>0</v>
      </c>
      <c r="E18" s="21">
        <f>SUMIFS(Superfici!$E:$E,Superfici!$F:$F,"5 su 7",Superfici!$C:$C,'Calcolo superfici totali'!B18)</f>
        <v>0</v>
      </c>
      <c r="F18" s="21">
        <f>SUMIFS(Superfici!$E:$E,Superfici!$F:$F,"6 su 7",Superfici!$C:$C,'Calcolo superfici totali'!B18)</f>
        <v>0</v>
      </c>
      <c r="G18" s="21">
        <f>SUMIFS(Superfici!$E:$E,Superfici!$F:$F,"7 su 7",Superfici!$C:$C,'Calcolo superfici totali'!B18)</f>
        <v>0</v>
      </c>
    </row>
    <row r="19" spans="2:7" ht="36" customHeight="1" x14ac:dyDescent="0.35">
      <c r="B19" s="16" t="s">
        <v>166</v>
      </c>
      <c r="C19" s="21" t="s">
        <v>134</v>
      </c>
      <c r="D19" s="53">
        <f>SUMIF(Superfici!$C:$C,'Calcolo superfici totali'!B19,Superfici!$E:$E)</f>
        <v>5177.67</v>
      </c>
      <c r="E19" s="21">
        <f>SUMIFS(Superfici!$E:$E,Superfici!$F:$F,"5 su 7",Superfici!$C:$C,'Calcolo superfici totali'!B19)</f>
        <v>5177.67</v>
      </c>
      <c r="F19" s="21">
        <f>SUMIFS(Superfici!$E:$E,Superfici!$F:$F,"6 su 7",Superfici!$C:$C,'Calcolo superfici totali'!B19)</f>
        <v>0</v>
      </c>
      <c r="G19" s="21">
        <f>SUMIFS(Superfici!$E:$E,Superfici!$F:$F,"7 su 7",Superfici!$C:$C,'Calcolo superfici totali'!B19)</f>
        <v>0</v>
      </c>
    </row>
    <row r="20" spans="2:7" x14ac:dyDescent="0.35">
      <c r="B20" s="18" t="s">
        <v>157</v>
      </c>
      <c r="C20" s="23" t="s">
        <v>134</v>
      </c>
      <c r="D20" s="54">
        <f>SUMIF(Superfici!$C:$C,'Calcolo superfici totali'!B20,Superfici!$E:$E)</f>
        <v>0</v>
      </c>
      <c r="E20" s="21">
        <f>SUMIFS(Superfici!$E:$E,Superfici!$F:$F,"5 su 7",Superfici!$C:$C,'Calcolo superfici totali'!B20)</f>
        <v>0</v>
      </c>
      <c r="F20" s="21">
        <f>SUMIFS(Superfici!$E:$E,Superfici!$F:$F,"6 su 7",Superfici!$C:$C,'Calcolo superfici totali'!B20)</f>
        <v>0</v>
      </c>
      <c r="G20" s="21">
        <f>SUMIFS(Superfici!$E:$E,Superfici!$F:$F,"7 su 7",Superfici!$C:$C,'Calcolo superfici totali'!B20)</f>
        <v>0</v>
      </c>
    </row>
    <row r="21" spans="2:7" x14ac:dyDescent="0.35">
      <c r="B21" s="15" t="s">
        <v>174</v>
      </c>
      <c r="C21" s="19"/>
      <c r="D21" s="20">
        <f>SUM(D5:D20)</f>
        <v>31133.79</v>
      </c>
      <c r="E21" s="22">
        <f>SUM(E5:E20)</f>
        <v>31133.79</v>
      </c>
      <c r="F21" s="22">
        <f>SUM(F5:F20)</f>
        <v>0</v>
      </c>
      <c r="G21" s="22">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showGridLines="0" zoomScale="80" zoomScaleNormal="80" workbookViewId="0">
      <selection activeCell="I7" sqref="I7"/>
    </sheetView>
  </sheetViews>
  <sheetFormatPr defaultRowHeight="14.5" x14ac:dyDescent="0.35"/>
  <cols>
    <col min="1" max="1" width="2.6328125" customWidth="1"/>
    <col min="2" max="2" width="91.81640625" customWidth="1"/>
    <col min="3" max="3" width="20.6328125" customWidth="1"/>
    <col min="4" max="4" width="16.6328125" customWidth="1"/>
    <col min="5" max="7" width="17.08984375" customWidth="1"/>
  </cols>
  <sheetData>
    <row r="1" spans="1:7" ht="12" customHeight="1" x14ac:dyDescent="0.35"/>
    <row r="2" spans="1:7" ht="24.9" customHeight="1" x14ac:dyDescent="0.35">
      <c r="A2" s="141" t="s">
        <v>187</v>
      </c>
      <c r="B2" s="144" t="s">
        <v>321</v>
      </c>
      <c r="C2" s="145"/>
      <c r="D2" s="145"/>
      <c r="E2" s="145"/>
      <c r="F2" s="146"/>
    </row>
    <row r="3" spans="1:7" ht="51.9" customHeight="1" x14ac:dyDescent="0.35">
      <c r="A3" s="142"/>
      <c r="B3" s="147" t="s">
        <v>322</v>
      </c>
      <c r="C3" s="148"/>
      <c r="D3" s="148"/>
      <c r="E3" s="148"/>
      <c r="F3" s="149"/>
    </row>
    <row r="4" spans="1:7" ht="24.9" customHeight="1" x14ac:dyDescent="0.35">
      <c r="A4" s="142"/>
      <c r="B4" s="150"/>
      <c r="C4" s="151"/>
      <c r="D4" s="151"/>
      <c r="E4" s="151"/>
      <c r="F4" s="152"/>
    </row>
    <row r="5" spans="1:7" ht="24.9" customHeight="1" x14ac:dyDescent="0.35">
      <c r="A5" s="143"/>
      <c r="B5" s="153" t="s">
        <v>186</v>
      </c>
      <c r="C5" s="154"/>
      <c r="D5" s="154"/>
      <c r="E5" s="154"/>
      <c r="F5" s="155"/>
    </row>
    <row r="6" spans="1:7" s="1" customFormat="1" ht="24.9" customHeight="1" thickBot="1" x14ac:dyDescent="0.4">
      <c r="G6"/>
    </row>
    <row r="7" spans="1:7" s="1" customFormat="1" ht="18" customHeight="1" thickTop="1" thickBot="1" x14ac:dyDescent="0.4">
      <c r="B7" s="138" t="s">
        <v>323</v>
      </c>
      <c r="C7" s="139"/>
      <c r="D7" s="139"/>
      <c r="E7" s="139"/>
      <c r="F7" s="140"/>
      <c r="G7"/>
    </row>
    <row r="8" spans="1:7" s="1" customFormat="1" ht="60" customHeight="1" thickTop="1" thickBot="1" x14ac:dyDescent="0.4">
      <c r="B8" s="33" t="s">
        <v>170</v>
      </c>
      <c r="C8" s="32" t="s">
        <v>194</v>
      </c>
      <c r="D8" s="32" t="s">
        <v>181</v>
      </c>
      <c r="E8" s="32" t="s">
        <v>182</v>
      </c>
      <c r="F8" s="34" t="s">
        <v>183</v>
      </c>
      <c r="G8"/>
    </row>
    <row r="9" spans="1:7" ht="15" customHeight="1" thickTop="1" x14ac:dyDescent="0.35">
      <c r="B9" s="24" t="s">
        <v>5</v>
      </c>
      <c r="C9" s="28"/>
      <c r="D9" s="28"/>
      <c r="E9" s="28"/>
      <c r="F9" s="86"/>
    </row>
    <row r="10" spans="1:7" ht="15" customHeight="1" x14ac:dyDescent="0.35">
      <c r="B10" s="24" t="s">
        <v>184</v>
      </c>
      <c r="C10" s="29"/>
      <c r="D10" s="29"/>
      <c r="E10" s="29"/>
      <c r="F10" s="87"/>
    </row>
    <row r="11" spans="1:7" ht="15" customHeight="1" x14ac:dyDescent="0.35">
      <c r="B11" s="24" t="s">
        <v>6</v>
      </c>
      <c r="C11" s="29"/>
      <c r="D11" s="29"/>
      <c r="E11" s="29"/>
      <c r="F11" s="87"/>
    </row>
    <row r="12" spans="1:7" ht="15" customHeight="1" x14ac:dyDescent="0.35">
      <c r="B12" s="24" t="s">
        <v>7</v>
      </c>
      <c r="C12" s="29"/>
      <c r="D12" s="29"/>
      <c r="E12" s="29"/>
      <c r="F12" s="87"/>
    </row>
    <row r="13" spans="1:7" ht="15" customHeight="1" x14ac:dyDescent="0.35">
      <c r="B13" s="24" t="s">
        <v>8</v>
      </c>
      <c r="C13" s="29"/>
      <c r="D13" s="29"/>
      <c r="E13" s="29"/>
      <c r="F13" s="87"/>
    </row>
    <row r="14" spans="1:7" ht="15" customHeight="1" x14ac:dyDescent="0.35">
      <c r="B14" s="24" t="s">
        <v>9</v>
      </c>
      <c r="C14" s="29"/>
      <c r="D14" s="29"/>
      <c r="E14" s="29"/>
      <c r="F14" s="87"/>
    </row>
    <row r="15" spans="1:7" ht="15" customHeight="1" x14ac:dyDescent="0.35">
      <c r="B15" s="24" t="s">
        <v>10</v>
      </c>
      <c r="C15" s="29"/>
      <c r="D15" s="29"/>
      <c r="E15" s="29"/>
      <c r="F15" s="87"/>
    </row>
    <row r="16" spans="1:7" ht="15" customHeight="1" x14ac:dyDescent="0.35">
      <c r="B16" s="24" t="s">
        <v>11</v>
      </c>
      <c r="C16" s="25"/>
      <c r="D16" s="58"/>
      <c r="E16" s="58"/>
      <c r="F16" s="88"/>
    </row>
    <row r="17" spans="2:6" ht="15" customHeight="1" x14ac:dyDescent="0.35">
      <c r="B17" s="24" t="s">
        <v>12</v>
      </c>
      <c r="C17" s="29"/>
      <c r="D17" s="29"/>
      <c r="E17" s="29"/>
      <c r="F17" s="87"/>
    </row>
    <row r="18" spans="2:6" ht="15" customHeight="1" x14ac:dyDescent="0.35">
      <c r="B18" s="24" t="s">
        <v>13</v>
      </c>
      <c r="C18" s="29"/>
      <c r="D18" s="29"/>
      <c r="E18" s="29"/>
      <c r="F18" s="87"/>
    </row>
    <row r="19" spans="2:6" ht="15" customHeight="1" x14ac:dyDescent="0.35">
      <c r="B19" s="77" t="s">
        <v>324</v>
      </c>
      <c r="C19" s="78"/>
      <c r="D19" s="78"/>
      <c r="E19" s="78"/>
      <c r="F19" s="89"/>
    </row>
    <row r="20" spans="2:6" ht="15" customHeight="1" x14ac:dyDescent="0.35">
      <c r="B20" s="77" t="s">
        <v>14</v>
      </c>
      <c r="C20" s="78"/>
      <c r="D20" s="78"/>
      <c r="E20" s="78"/>
      <c r="F20" s="89"/>
    </row>
    <row r="21" spans="2:6" ht="15" customHeight="1" x14ac:dyDescent="0.35">
      <c r="B21" s="77" t="s">
        <v>2</v>
      </c>
      <c r="C21" s="78"/>
      <c r="D21" s="78"/>
      <c r="E21" s="78"/>
      <c r="F21" s="89"/>
    </row>
    <row r="22" spans="2:6" ht="15" customHeight="1" x14ac:dyDescent="0.35">
      <c r="B22" s="77" t="s">
        <v>325</v>
      </c>
      <c r="C22" s="78"/>
      <c r="D22" s="78"/>
      <c r="E22" s="78"/>
      <c r="F22" s="89"/>
    </row>
    <row r="23" spans="2:6" ht="15" customHeight="1" x14ac:dyDescent="0.35">
      <c r="B23" s="77" t="s">
        <v>3</v>
      </c>
      <c r="C23" s="78"/>
      <c r="D23" s="78"/>
      <c r="E23" s="78"/>
      <c r="F23" s="89"/>
    </row>
    <row r="24" spans="2:6" ht="27" customHeight="1" x14ac:dyDescent="0.35">
      <c r="B24" s="24" t="s">
        <v>15</v>
      </c>
      <c r="C24" s="29"/>
      <c r="D24" s="29"/>
      <c r="E24" s="29"/>
      <c r="F24" s="87"/>
    </row>
    <row r="25" spans="2:6" ht="15" customHeight="1" x14ac:dyDescent="0.35">
      <c r="B25" s="24" t="s">
        <v>16</v>
      </c>
      <c r="C25" s="29"/>
      <c r="D25" s="29"/>
      <c r="E25" s="29"/>
      <c r="F25" s="87"/>
    </row>
    <row r="26" spans="2:6" ht="15" customHeight="1" x14ac:dyDescent="0.35">
      <c r="B26" s="24" t="s">
        <v>188</v>
      </c>
      <c r="C26" s="29"/>
      <c r="D26" s="29"/>
      <c r="E26" s="29"/>
      <c r="F26" s="87"/>
    </row>
    <row r="27" spans="2:6" ht="15" customHeight="1" x14ac:dyDescent="0.35">
      <c r="B27" s="24" t="s">
        <v>189</v>
      </c>
      <c r="C27" s="29"/>
      <c r="D27" s="29"/>
      <c r="E27" s="29"/>
      <c r="F27" s="87"/>
    </row>
    <row r="28" spans="2:6" ht="15" customHeight="1" x14ac:dyDescent="0.35">
      <c r="B28" s="77" t="s">
        <v>326</v>
      </c>
      <c r="C28" s="78"/>
      <c r="D28" s="78"/>
      <c r="E28" s="78"/>
      <c r="F28" s="89"/>
    </row>
    <row r="29" spans="2:6" ht="15" customHeight="1" x14ac:dyDescent="0.35">
      <c r="B29" s="77" t="s">
        <v>327</v>
      </c>
      <c r="C29" s="78"/>
      <c r="D29" s="78"/>
      <c r="E29" s="78"/>
      <c r="F29" s="89"/>
    </row>
    <row r="30" spans="2:6" ht="15" customHeight="1" x14ac:dyDescent="0.35">
      <c r="B30" s="77" t="s">
        <v>17</v>
      </c>
      <c r="C30" s="78"/>
      <c r="D30" s="78"/>
      <c r="E30" s="78"/>
      <c r="F30" s="89"/>
    </row>
    <row r="31" spans="2:6" ht="15" customHeight="1" x14ac:dyDescent="0.35">
      <c r="B31" s="77" t="s">
        <v>328</v>
      </c>
      <c r="C31" s="78"/>
      <c r="D31" s="78"/>
      <c r="E31" s="78"/>
      <c r="F31" s="89"/>
    </row>
    <row r="32" spans="2:6" ht="15" customHeight="1" x14ac:dyDescent="0.35">
      <c r="B32" s="77" t="s">
        <v>190</v>
      </c>
      <c r="C32" s="78"/>
      <c r="D32" s="78"/>
      <c r="E32" s="78"/>
      <c r="F32" s="89"/>
    </row>
    <row r="33" spans="2:6" ht="15" customHeight="1" x14ac:dyDescent="0.35">
      <c r="B33" s="77" t="s">
        <v>191</v>
      </c>
      <c r="C33" s="78"/>
      <c r="D33" s="78"/>
      <c r="E33" s="78"/>
      <c r="F33" s="89"/>
    </row>
    <row r="34" spans="2:6" ht="15" customHeight="1" x14ac:dyDescent="0.35">
      <c r="B34" s="77" t="s">
        <v>329</v>
      </c>
      <c r="C34" s="78"/>
      <c r="D34" s="78"/>
      <c r="E34" s="78"/>
      <c r="F34" s="89"/>
    </row>
    <row r="35" spans="2:6" ht="15" customHeight="1" x14ac:dyDescent="0.35">
      <c r="B35" s="77" t="s">
        <v>185</v>
      </c>
      <c r="C35" s="78"/>
      <c r="D35" s="78"/>
      <c r="E35" s="78"/>
      <c r="F35" s="89"/>
    </row>
    <row r="36" spans="2:6" ht="15" customHeight="1" x14ac:dyDescent="0.35">
      <c r="B36" s="77" t="s">
        <v>141</v>
      </c>
      <c r="C36" s="78"/>
      <c r="D36" s="78"/>
      <c r="E36" s="78"/>
      <c r="F36" s="89"/>
    </row>
    <row r="37" spans="2:6" ht="15" customHeight="1" x14ac:dyDescent="0.35">
      <c r="B37" s="77" t="s">
        <v>330</v>
      </c>
      <c r="C37" s="78"/>
      <c r="D37" s="78"/>
      <c r="E37" s="78"/>
      <c r="F37" s="89"/>
    </row>
    <row r="38" spans="2:6" ht="15" customHeight="1" x14ac:dyDescent="0.35">
      <c r="B38" s="77" t="s">
        <v>18</v>
      </c>
      <c r="C38" s="78"/>
      <c r="D38" s="78"/>
      <c r="E38" s="78"/>
      <c r="F38" s="89"/>
    </row>
    <row r="39" spans="2:6" ht="15" customHeight="1" x14ac:dyDescent="0.35">
      <c r="B39" s="77" t="s">
        <v>19</v>
      </c>
      <c r="C39" s="78"/>
      <c r="D39" s="78"/>
      <c r="E39" s="78"/>
      <c r="F39" s="89"/>
    </row>
    <row r="40" spans="2:6" ht="15" customHeight="1" x14ac:dyDescent="0.35">
      <c r="B40" s="77" t="s">
        <v>20</v>
      </c>
      <c r="C40" s="78"/>
      <c r="D40" s="78"/>
      <c r="E40" s="78"/>
      <c r="F40" s="89"/>
    </row>
    <row r="41" spans="2:6" ht="15" customHeight="1" x14ac:dyDescent="0.35">
      <c r="B41" s="77" t="s">
        <v>331</v>
      </c>
      <c r="C41" s="78"/>
      <c r="D41" s="78"/>
      <c r="E41" s="78"/>
      <c r="F41" s="89"/>
    </row>
    <row r="42" spans="2:6" ht="15" customHeight="1" x14ac:dyDescent="0.35">
      <c r="B42" s="77" t="s">
        <v>332</v>
      </c>
      <c r="C42" s="78"/>
      <c r="D42" s="78"/>
      <c r="E42" s="78"/>
      <c r="F42" s="89"/>
    </row>
    <row r="43" spans="2:6" ht="15" customHeight="1" x14ac:dyDescent="0.35">
      <c r="B43" s="77" t="s">
        <v>333</v>
      </c>
      <c r="C43" s="78"/>
      <c r="D43" s="78"/>
      <c r="E43" s="78"/>
      <c r="F43" s="89"/>
    </row>
    <row r="44" spans="2:6" ht="15" customHeight="1" x14ac:dyDescent="0.35">
      <c r="B44" s="77" t="s">
        <v>334</v>
      </c>
      <c r="C44" s="78"/>
      <c r="D44" s="78"/>
      <c r="E44" s="78"/>
      <c r="F44" s="89"/>
    </row>
    <row r="45" spans="2:6" ht="15" customHeight="1" x14ac:dyDescent="0.35">
      <c r="B45" s="77" t="s">
        <v>335</v>
      </c>
      <c r="C45" s="78"/>
      <c r="D45" s="78"/>
      <c r="E45" s="78"/>
      <c r="F45" s="89"/>
    </row>
    <row r="46" spans="2:6" ht="15" customHeight="1" x14ac:dyDescent="0.35">
      <c r="B46" s="77" t="s">
        <v>336</v>
      </c>
      <c r="C46" s="78"/>
      <c r="D46" s="78"/>
      <c r="E46" s="78"/>
      <c r="F46" s="89"/>
    </row>
    <row r="47" spans="2:6" ht="15" customHeight="1" x14ac:dyDescent="0.35">
      <c r="B47" s="77" t="s">
        <v>21</v>
      </c>
      <c r="C47" s="78"/>
      <c r="D47" s="78"/>
      <c r="E47" s="78"/>
      <c r="F47" s="89"/>
    </row>
    <row r="48" spans="2:6" ht="15" customHeight="1" x14ac:dyDescent="0.35">
      <c r="B48" s="77" t="s">
        <v>22</v>
      </c>
      <c r="C48" s="78"/>
      <c r="D48" s="78"/>
      <c r="E48" s="78"/>
      <c r="F48" s="89"/>
    </row>
    <row r="49" spans="2:6" ht="26.5" customHeight="1" x14ac:dyDescent="0.35">
      <c r="B49" s="77" t="s">
        <v>337</v>
      </c>
      <c r="C49" s="78"/>
      <c r="D49" s="78"/>
      <c r="E49" s="78"/>
      <c r="F49" s="89"/>
    </row>
    <row r="50" spans="2:6" ht="15" customHeight="1" x14ac:dyDescent="0.35">
      <c r="B50" s="77" t="s">
        <v>23</v>
      </c>
      <c r="C50" s="78"/>
      <c r="D50" s="78"/>
      <c r="E50" s="78"/>
      <c r="F50" s="89"/>
    </row>
    <row r="51" spans="2:6" ht="15" customHeight="1" x14ac:dyDescent="0.35">
      <c r="B51" s="77" t="s">
        <v>338</v>
      </c>
      <c r="C51" s="78"/>
      <c r="D51" s="78"/>
      <c r="E51" s="78"/>
      <c r="F51" s="89"/>
    </row>
    <row r="52" spans="2:6" ht="15" customHeight="1" x14ac:dyDescent="0.35">
      <c r="B52" s="77" t="s">
        <v>4</v>
      </c>
      <c r="C52" s="78"/>
      <c r="D52" s="78"/>
      <c r="E52" s="78"/>
      <c r="F52" s="89"/>
    </row>
    <row r="53" spans="2:6" ht="15" customHeight="1" x14ac:dyDescent="0.35">
      <c r="B53" s="77" t="s">
        <v>158</v>
      </c>
      <c r="C53" s="78"/>
      <c r="D53" s="78"/>
      <c r="E53" s="78"/>
      <c r="F53" s="89"/>
    </row>
    <row r="54" spans="2:6" ht="15" customHeight="1" x14ac:dyDescent="0.35">
      <c r="B54" s="24" t="s">
        <v>167</v>
      </c>
      <c r="C54" s="29"/>
      <c r="D54" s="29"/>
      <c r="E54" s="29"/>
      <c r="F54" s="87"/>
    </row>
    <row r="55" spans="2:6" ht="24" customHeight="1" x14ac:dyDescent="0.35">
      <c r="B55" s="24" t="s">
        <v>169</v>
      </c>
      <c r="C55" s="29"/>
      <c r="D55" s="29"/>
      <c r="E55" s="29"/>
      <c r="F55" s="87"/>
    </row>
    <row r="56" spans="2:6" ht="15" customHeight="1" x14ac:dyDescent="0.35">
      <c r="B56" s="24" t="s">
        <v>168</v>
      </c>
      <c r="C56" s="29"/>
      <c r="D56" s="29"/>
      <c r="E56" s="29"/>
      <c r="F56" s="87"/>
    </row>
    <row r="57" spans="2:6" ht="15" customHeight="1" x14ac:dyDescent="0.35">
      <c r="B57" s="24" t="s">
        <v>140</v>
      </c>
      <c r="C57" s="29"/>
      <c r="D57" s="29"/>
      <c r="E57" s="29"/>
      <c r="F57" s="87"/>
    </row>
    <row r="58" spans="2:6" ht="15" customHeight="1" x14ac:dyDescent="0.35">
      <c r="B58" s="24" t="s">
        <v>141</v>
      </c>
      <c r="C58" s="29"/>
      <c r="D58" s="29"/>
      <c r="E58" s="29"/>
      <c r="F58" s="87"/>
    </row>
    <row r="59" spans="2:6" ht="15" customHeight="1" thickBot="1" x14ac:dyDescent="0.4">
      <c r="B59" s="30" t="s">
        <v>142</v>
      </c>
      <c r="C59" s="31"/>
      <c r="D59" s="31"/>
      <c r="E59" s="31"/>
      <c r="F59" s="90"/>
    </row>
    <row r="60" spans="2:6" ht="60" customHeight="1" thickTop="1" thickBot="1" x14ac:dyDescent="0.4">
      <c r="B60" s="35" t="s">
        <v>171</v>
      </c>
      <c r="C60" s="36" t="s">
        <v>194</v>
      </c>
      <c r="D60" s="36" t="s">
        <v>143</v>
      </c>
      <c r="E60" s="32" t="s">
        <v>182</v>
      </c>
      <c r="F60" s="34" t="s">
        <v>183</v>
      </c>
    </row>
    <row r="61" spans="2:6" ht="15" thickTop="1" x14ac:dyDescent="0.35">
      <c r="B61" s="24" t="s">
        <v>144</v>
      </c>
      <c r="C61" s="58"/>
      <c r="D61" s="58"/>
      <c r="E61" s="58"/>
      <c r="F61" s="88"/>
    </row>
    <row r="62" spans="2:6" x14ac:dyDescent="0.35">
      <c r="B62" s="24" t="s">
        <v>145</v>
      </c>
      <c r="C62" s="29"/>
      <c r="D62" s="29"/>
      <c r="E62" s="29"/>
      <c r="F62" s="87"/>
    </row>
    <row r="63" spans="2:6" x14ac:dyDescent="0.35">
      <c r="B63" s="24" t="s">
        <v>146</v>
      </c>
      <c r="C63" s="29"/>
      <c r="D63" s="29"/>
      <c r="E63" s="29"/>
      <c r="F63" s="87"/>
    </row>
    <row r="64" spans="2:6" x14ac:dyDescent="0.35">
      <c r="B64" s="24" t="s">
        <v>147</v>
      </c>
      <c r="C64" s="29"/>
      <c r="D64" s="29"/>
      <c r="E64" s="29"/>
      <c r="F64" s="87"/>
    </row>
    <row r="65" spans="2:6" ht="15" thickBot="1" x14ac:dyDescent="0.4">
      <c r="B65" s="30" t="s">
        <v>159</v>
      </c>
      <c r="C65" s="31"/>
      <c r="D65" s="31"/>
      <c r="E65" s="31"/>
      <c r="F65" s="90"/>
    </row>
    <row r="66" spans="2:6" ht="15" thickTop="1" x14ac:dyDescent="0.35"/>
  </sheetData>
  <mergeCells count="6">
    <mergeCell ref="B7:F7"/>
    <mergeCell ref="A2:A5"/>
    <mergeCell ref="B2:F2"/>
    <mergeCell ref="B3:F3"/>
    <mergeCell ref="B4:F4"/>
    <mergeCell ref="B5:F5"/>
  </mergeCell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showGridLines="0" zoomScale="80" zoomScaleNormal="80" workbookViewId="0">
      <selection activeCell="E24" sqref="E24"/>
    </sheetView>
  </sheetViews>
  <sheetFormatPr defaultRowHeight="14.5" x14ac:dyDescent="0.35"/>
  <cols>
    <col min="1" max="1" width="2.6328125" customWidth="1"/>
    <col min="2" max="2" width="111.6328125" customWidth="1"/>
    <col min="3" max="3" width="20.6328125" customWidth="1"/>
    <col min="4" max="4" width="16.6328125" customWidth="1"/>
    <col min="5" max="7" width="17.08984375" customWidth="1"/>
    <col min="8" max="8" width="16.54296875" customWidth="1"/>
  </cols>
  <sheetData>
    <row r="1" spans="1:8" ht="12" customHeight="1" x14ac:dyDescent="0.35"/>
    <row r="2" spans="1:8" ht="24.9" customHeight="1" x14ac:dyDescent="0.35">
      <c r="A2" s="159" t="s">
        <v>187</v>
      </c>
      <c r="B2" s="144" t="s">
        <v>339</v>
      </c>
      <c r="C2" s="145"/>
      <c r="D2" s="145"/>
      <c r="E2" s="145"/>
      <c r="F2" s="146"/>
    </row>
    <row r="3" spans="1:8" ht="51.9" customHeight="1" x14ac:dyDescent="0.35">
      <c r="A3" s="160"/>
      <c r="B3" s="147" t="s">
        <v>273</v>
      </c>
      <c r="C3" s="148"/>
      <c r="D3" s="148"/>
      <c r="E3" s="148"/>
      <c r="F3" s="149"/>
    </row>
    <row r="4" spans="1:8" ht="24.9" customHeight="1" x14ac:dyDescent="0.35">
      <c r="A4" s="160"/>
      <c r="B4" s="150" t="s">
        <v>196</v>
      </c>
      <c r="C4" s="151"/>
      <c r="D4" s="151"/>
      <c r="E4" s="151"/>
      <c r="F4" s="152"/>
    </row>
    <row r="5" spans="1:8" ht="24.9" customHeight="1" x14ac:dyDescent="0.35">
      <c r="A5" s="161"/>
      <c r="B5" s="153" t="s">
        <v>186</v>
      </c>
      <c r="C5" s="154"/>
      <c r="D5" s="154"/>
      <c r="E5" s="154"/>
      <c r="F5" s="155"/>
    </row>
    <row r="6" spans="1:8" s="1" customFormat="1" ht="24.9" customHeight="1" thickBot="1" x14ac:dyDescent="0.4">
      <c r="G6"/>
      <c r="H6"/>
    </row>
    <row r="7" spans="1:8" s="1" customFormat="1" ht="18" customHeight="1" thickTop="1" thickBot="1" x14ac:dyDescent="0.4">
      <c r="B7" s="156" t="s">
        <v>340</v>
      </c>
      <c r="C7" s="157"/>
      <c r="D7" s="157"/>
      <c r="E7" s="157"/>
      <c r="F7" s="158"/>
      <c r="G7"/>
      <c r="H7"/>
    </row>
    <row r="8" spans="1:8" ht="60" customHeight="1" thickTop="1" thickBot="1" x14ac:dyDescent="0.4">
      <c r="B8" s="35" t="s">
        <v>171</v>
      </c>
      <c r="C8" s="32" t="s">
        <v>194</v>
      </c>
      <c r="D8" s="36" t="s">
        <v>192</v>
      </c>
      <c r="E8" s="36" t="s">
        <v>193</v>
      </c>
      <c r="F8" s="34" t="s">
        <v>183</v>
      </c>
    </row>
    <row r="9" spans="1:8" ht="30" customHeight="1" thickTop="1" thickBot="1" x14ac:dyDescent="0.4">
      <c r="B9" s="30" t="s">
        <v>24</v>
      </c>
      <c r="C9" s="68" t="s">
        <v>308</v>
      </c>
      <c r="D9" s="79" t="s">
        <v>309</v>
      </c>
      <c r="E9" s="68">
        <v>17</v>
      </c>
      <c r="F9" s="91">
        <v>5</v>
      </c>
    </row>
    <row r="10" spans="1:8" ht="15" thickTop="1" x14ac:dyDescent="0.35"/>
  </sheetData>
  <mergeCells count="6">
    <mergeCell ref="B7:F7"/>
    <mergeCell ref="A2:A5"/>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showGridLines="0" zoomScale="80" zoomScaleNormal="80" workbookViewId="0">
      <selection activeCell="G12" sqref="G12"/>
    </sheetView>
  </sheetViews>
  <sheetFormatPr defaultRowHeight="14.5" x14ac:dyDescent="0.35"/>
  <cols>
    <col min="1" max="1" width="2.6328125" customWidth="1"/>
    <col min="2" max="2" width="80.54296875" customWidth="1"/>
    <col min="3" max="5" width="20.6328125" customWidth="1"/>
    <col min="6" max="6" width="16.6328125" customWidth="1"/>
    <col min="8" max="8" width="12" bestFit="1" customWidth="1"/>
  </cols>
  <sheetData>
    <row r="1" spans="1:8" s="27" customFormat="1" ht="12" customHeight="1" x14ac:dyDescent="0.35">
      <c r="E1"/>
      <c r="F1"/>
    </row>
    <row r="2" spans="1:8" s="27" customFormat="1" ht="24.9" customHeight="1" x14ac:dyDescent="0.35">
      <c r="A2" s="84"/>
      <c r="B2" s="144" t="s">
        <v>195</v>
      </c>
      <c r="C2" s="145"/>
      <c r="D2" s="146"/>
      <c r="E2"/>
      <c r="F2"/>
      <c r="G2" s="39"/>
      <c r="H2" s="39"/>
    </row>
    <row r="3" spans="1:8" s="27" customFormat="1" ht="24.9" customHeight="1" x14ac:dyDescent="0.35">
      <c r="A3" s="85"/>
      <c r="B3" s="150"/>
      <c r="C3" s="151"/>
      <c r="D3" s="152"/>
      <c r="E3"/>
      <c r="F3"/>
      <c r="G3" s="40"/>
      <c r="H3" s="40"/>
    </row>
    <row r="4" spans="1:8" ht="12" customHeight="1" thickBot="1" x14ac:dyDescent="0.4"/>
    <row r="5" spans="1:8" ht="18" customHeight="1" thickTop="1" thickBot="1" x14ac:dyDescent="0.4">
      <c r="B5" s="165" t="s">
        <v>260</v>
      </c>
      <c r="C5" s="166"/>
      <c r="D5" s="167"/>
    </row>
    <row r="6" spans="1:8" ht="18" customHeight="1" thickTop="1" thickBot="1" x14ac:dyDescent="0.4">
      <c r="B6" s="162" t="s">
        <v>310</v>
      </c>
      <c r="C6" s="163"/>
      <c r="D6" s="164"/>
    </row>
    <row r="7" spans="1:8" ht="60" customHeight="1" thickTop="1" thickBot="1" x14ac:dyDescent="0.4">
      <c r="B7" s="37" t="s">
        <v>198</v>
      </c>
      <c r="C7" s="32" t="s">
        <v>194</v>
      </c>
      <c r="D7" s="38" t="s">
        <v>197</v>
      </c>
    </row>
    <row r="8" spans="1:8" ht="15" thickTop="1" x14ac:dyDescent="0.35">
      <c r="B8" s="24" t="s">
        <v>26</v>
      </c>
      <c r="C8" s="69" t="s">
        <v>306</v>
      </c>
      <c r="D8" s="92">
        <v>3600</v>
      </c>
    </row>
    <row r="9" spans="1:8" x14ac:dyDescent="0.35">
      <c r="B9" s="24" t="s">
        <v>29</v>
      </c>
      <c r="C9" s="69" t="s">
        <v>306</v>
      </c>
      <c r="D9" s="92">
        <v>3600</v>
      </c>
    </row>
    <row r="10" spans="1:8" x14ac:dyDescent="0.35">
      <c r="B10" s="24" t="s">
        <v>136</v>
      </c>
      <c r="C10" s="69" t="s">
        <v>306</v>
      </c>
      <c r="D10" s="92">
        <v>3600</v>
      </c>
    </row>
    <row r="11" spans="1:8" x14ac:dyDescent="0.35">
      <c r="B11" s="24" t="s">
        <v>137</v>
      </c>
      <c r="C11" s="69" t="s">
        <v>306</v>
      </c>
      <c r="D11" s="92">
        <v>2455.86</v>
      </c>
    </row>
    <row r="12" spans="1:8" x14ac:dyDescent="0.35">
      <c r="B12" s="24" t="s">
        <v>138</v>
      </c>
      <c r="C12" s="69" t="s">
        <v>306</v>
      </c>
      <c r="D12" s="92">
        <v>8400</v>
      </c>
    </row>
    <row r="13" spans="1:8" x14ac:dyDescent="0.35">
      <c r="B13" s="24" t="s">
        <v>139</v>
      </c>
      <c r="C13" s="69" t="s">
        <v>306</v>
      </c>
      <c r="D13" s="92">
        <v>8400</v>
      </c>
    </row>
    <row r="14" spans="1:8" x14ac:dyDescent="0.35">
      <c r="B14" s="24" t="s">
        <v>30</v>
      </c>
      <c r="C14" s="69" t="s">
        <v>306</v>
      </c>
      <c r="D14" s="92">
        <v>8400</v>
      </c>
    </row>
    <row r="15" spans="1:8" ht="15" thickBot="1" x14ac:dyDescent="0.4">
      <c r="B15" s="30" t="s">
        <v>27</v>
      </c>
      <c r="C15" s="72" t="s">
        <v>306</v>
      </c>
      <c r="D15" s="93">
        <v>8400</v>
      </c>
    </row>
    <row r="16" spans="1:8" ht="57.5" thickTop="1" thickBot="1" x14ac:dyDescent="0.4">
      <c r="B16" s="70" t="s">
        <v>198</v>
      </c>
      <c r="C16" s="71" t="s">
        <v>194</v>
      </c>
      <c r="D16" s="38" t="s">
        <v>199</v>
      </c>
    </row>
    <row r="17" spans="2:4" ht="15.5" thickTop="1" thickBot="1" x14ac:dyDescent="0.4">
      <c r="B17" s="30" t="s">
        <v>28</v>
      </c>
      <c r="C17" s="57"/>
      <c r="D17" s="57"/>
    </row>
    <row r="18" spans="2:4" ht="15.5" thickTop="1" thickBot="1" x14ac:dyDescent="0.4"/>
    <row r="19" spans="2:4" ht="15.5" thickTop="1" thickBot="1" x14ac:dyDescent="0.4">
      <c r="B19" s="165" t="s">
        <v>260</v>
      </c>
      <c r="C19" s="166"/>
      <c r="D19" s="167"/>
    </row>
    <row r="20" spans="2:4" ht="15.5" thickTop="1" thickBot="1" x14ac:dyDescent="0.4">
      <c r="B20" s="162" t="s">
        <v>319</v>
      </c>
      <c r="C20" s="163"/>
      <c r="D20" s="164"/>
    </row>
    <row r="21" spans="2:4" ht="57.5" thickTop="1" thickBot="1" x14ac:dyDescent="0.4">
      <c r="B21" s="37" t="s">
        <v>198</v>
      </c>
      <c r="C21" s="32" t="s">
        <v>194</v>
      </c>
      <c r="D21" s="38" t="s">
        <v>197</v>
      </c>
    </row>
    <row r="22" spans="2:4" ht="15" thickTop="1" x14ac:dyDescent="0.35">
      <c r="B22" s="24" t="s">
        <v>26</v>
      </c>
      <c r="C22" s="69" t="s">
        <v>307</v>
      </c>
      <c r="D22" s="92">
        <v>8117.7099999999991</v>
      </c>
    </row>
    <row r="23" spans="2:4" x14ac:dyDescent="0.35">
      <c r="B23" s="24" t="s">
        <v>29</v>
      </c>
      <c r="C23" s="69" t="s">
        <v>307</v>
      </c>
      <c r="D23" s="92">
        <v>8117.7099999999991</v>
      </c>
    </row>
    <row r="24" spans="2:4" x14ac:dyDescent="0.35">
      <c r="B24" s="24" t="s">
        <v>136</v>
      </c>
      <c r="C24" s="69" t="s">
        <v>307</v>
      </c>
      <c r="D24" s="92">
        <v>8117.7099999999991</v>
      </c>
    </row>
    <row r="25" spans="2:4" x14ac:dyDescent="0.35">
      <c r="B25" s="24" t="s">
        <v>137</v>
      </c>
      <c r="C25" s="69" t="s">
        <v>307</v>
      </c>
      <c r="D25" s="92">
        <v>103.19</v>
      </c>
    </row>
    <row r="26" spans="2:4" x14ac:dyDescent="0.35">
      <c r="B26" s="24" t="s">
        <v>138</v>
      </c>
      <c r="C26" s="69" t="s">
        <v>307</v>
      </c>
      <c r="D26" s="92">
        <v>8117.7099999999991</v>
      </c>
    </row>
    <row r="27" spans="2:4" x14ac:dyDescent="0.35">
      <c r="B27" s="24" t="s">
        <v>139</v>
      </c>
      <c r="C27" s="69" t="s">
        <v>307</v>
      </c>
      <c r="D27" s="92">
        <v>8117.7099999999991</v>
      </c>
    </row>
    <row r="28" spans="2:4" x14ac:dyDescent="0.35">
      <c r="B28" s="24" t="s">
        <v>30</v>
      </c>
      <c r="C28" s="69" t="s">
        <v>307</v>
      </c>
      <c r="D28" s="92">
        <v>8117.7099999999991</v>
      </c>
    </row>
    <row r="29" spans="2:4" ht="15" thickBot="1" x14ac:dyDescent="0.4">
      <c r="B29" s="30" t="s">
        <v>27</v>
      </c>
      <c r="C29" s="72" t="s">
        <v>307</v>
      </c>
      <c r="D29" s="93">
        <v>8117.7099999999991</v>
      </c>
    </row>
    <row r="30" spans="2:4" ht="57.5" thickTop="1" thickBot="1" x14ac:dyDescent="0.4">
      <c r="B30" s="70" t="s">
        <v>198</v>
      </c>
      <c r="C30" s="71" t="s">
        <v>194</v>
      </c>
      <c r="D30" s="38" t="s">
        <v>199</v>
      </c>
    </row>
    <row r="31" spans="2:4" ht="15.5" thickTop="1" thickBot="1" x14ac:dyDescent="0.4">
      <c r="B31" s="30" t="s">
        <v>28</v>
      </c>
      <c r="C31" s="57"/>
      <c r="D31" s="57"/>
    </row>
    <row r="32" spans="2:4" ht="15.5" thickTop="1" thickBot="1" x14ac:dyDescent="0.4"/>
    <row r="33" spans="2:4" ht="15.5" thickTop="1" thickBot="1" x14ac:dyDescent="0.4">
      <c r="B33" s="165" t="s">
        <v>260</v>
      </c>
      <c r="C33" s="166"/>
      <c r="D33" s="167"/>
    </row>
    <row r="34" spans="2:4" ht="15.5" thickTop="1" thickBot="1" x14ac:dyDescent="0.4">
      <c r="B34" s="162" t="s">
        <v>342</v>
      </c>
      <c r="C34" s="163"/>
      <c r="D34" s="164"/>
    </row>
    <row r="35" spans="2:4" ht="57.5" thickTop="1" thickBot="1" x14ac:dyDescent="0.4">
      <c r="B35" s="37" t="s">
        <v>198</v>
      </c>
      <c r="C35" s="32" t="s">
        <v>194</v>
      </c>
      <c r="D35" s="38" t="s">
        <v>197</v>
      </c>
    </row>
    <row r="36" spans="2:4" ht="15" thickTop="1" x14ac:dyDescent="0.35">
      <c r="B36" s="24" t="s">
        <v>26</v>
      </c>
      <c r="C36" s="69" t="s">
        <v>341</v>
      </c>
      <c r="D36" s="92">
        <v>7333.4</v>
      </c>
    </row>
    <row r="37" spans="2:4" x14ac:dyDescent="0.35">
      <c r="B37" s="24" t="s">
        <v>29</v>
      </c>
      <c r="C37" s="69" t="s">
        <v>341</v>
      </c>
      <c r="D37" s="92">
        <v>7333.4</v>
      </c>
    </row>
    <row r="38" spans="2:4" x14ac:dyDescent="0.35">
      <c r="B38" s="24" t="s">
        <v>136</v>
      </c>
      <c r="C38" s="69" t="s">
        <v>341</v>
      </c>
      <c r="D38" s="92">
        <v>7333.4</v>
      </c>
    </row>
    <row r="39" spans="2:4" x14ac:dyDescent="0.35">
      <c r="B39" s="24" t="s">
        <v>137</v>
      </c>
      <c r="C39" s="69" t="s">
        <v>341</v>
      </c>
      <c r="D39" s="92">
        <v>2402</v>
      </c>
    </row>
    <row r="40" spans="2:4" x14ac:dyDescent="0.35">
      <c r="B40" s="24" t="s">
        <v>138</v>
      </c>
      <c r="C40" s="69" t="s">
        <v>341</v>
      </c>
      <c r="D40" s="92">
        <v>7333.4</v>
      </c>
    </row>
    <row r="41" spans="2:4" x14ac:dyDescent="0.35">
      <c r="B41" s="24" t="s">
        <v>139</v>
      </c>
      <c r="C41" s="69" t="s">
        <v>341</v>
      </c>
      <c r="D41" s="92">
        <v>7333.4</v>
      </c>
    </row>
    <row r="42" spans="2:4" x14ac:dyDescent="0.35">
      <c r="B42" s="24" t="s">
        <v>30</v>
      </c>
      <c r="C42" s="69" t="s">
        <v>341</v>
      </c>
      <c r="D42" s="92">
        <v>7333.4</v>
      </c>
    </row>
    <row r="43" spans="2:4" ht="15" thickBot="1" x14ac:dyDescent="0.4">
      <c r="B43" s="30" t="s">
        <v>27</v>
      </c>
      <c r="C43" s="72" t="s">
        <v>343</v>
      </c>
      <c r="D43" s="93">
        <v>7333.4</v>
      </c>
    </row>
    <row r="44" spans="2:4" ht="57.5" thickTop="1" thickBot="1" x14ac:dyDescent="0.4">
      <c r="B44" s="70" t="s">
        <v>198</v>
      </c>
      <c r="C44" s="71" t="s">
        <v>194</v>
      </c>
      <c r="D44" s="38" t="s">
        <v>199</v>
      </c>
    </row>
    <row r="45" spans="2:4" ht="15.5" thickTop="1" thickBot="1" x14ac:dyDescent="0.4">
      <c r="B45" s="30" t="s">
        <v>28</v>
      </c>
      <c r="C45" s="57"/>
      <c r="D45" s="57"/>
    </row>
    <row r="46" spans="2:4" ht="15" thickTop="1" x14ac:dyDescent="0.35"/>
  </sheetData>
  <mergeCells count="8">
    <mergeCell ref="B34:D34"/>
    <mergeCell ref="B2:D2"/>
    <mergeCell ref="B3:D3"/>
    <mergeCell ref="B5:D5"/>
    <mergeCell ref="B6:D6"/>
    <mergeCell ref="B19:D19"/>
    <mergeCell ref="B20:D20"/>
    <mergeCell ref="B33:D3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80" zoomScaleNormal="80" workbookViewId="0">
      <selection activeCell="I15" sqref="I15"/>
    </sheetView>
  </sheetViews>
  <sheetFormatPr defaultRowHeight="14.5" x14ac:dyDescent="0.35"/>
  <cols>
    <col min="1" max="1" width="2.6328125" customWidth="1"/>
    <col min="2" max="2" width="80.54296875" customWidth="1"/>
    <col min="3" max="5" width="20.6328125" customWidth="1"/>
    <col min="7" max="7" width="12" bestFit="1" customWidth="1"/>
  </cols>
  <sheetData>
    <row r="1" spans="1:7" s="27" customFormat="1" ht="12" customHeight="1" x14ac:dyDescent="0.35">
      <c r="E1"/>
    </row>
    <row r="2" spans="1:7" s="27" customFormat="1" ht="24.9" customHeight="1" x14ac:dyDescent="0.35">
      <c r="A2" s="84"/>
      <c r="B2" s="144" t="s">
        <v>314</v>
      </c>
      <c r="C2" s="145"/>
      <c r="D2" s="146"/>
      <c r="E2"/>
      <c r="F2" s="39"/>
      <c r="G2" s="39"/>
    </row>
    <row r="3" spans="1:7" s="27" customFormat="1" ht="24.9" customHeight="1" x14ac:dyDescent="0.35">
      <c r="A3" s="85"/>
      <c r="B3" s="150"/>
      <c r="C3" s="151"/>
      <c r="D3" s="152"/>
      <c r="E3"/>
      <c r="F3" s="40"/>
      <c r="G3" s="40"/>
    </row>
    <row r="4" spans="1:7" ht="12" customHeight="1" thickBot="1" x14ac:dyDescent="0.4"/>
    <row r="5" spans="1:7" ht="18" customHeight="1" thickTop="1" thickBot="1" x14ac:dyDescent="0.4">
      <c r="B5" s="165" t="s">
        <v>260</v>
      </c>
      <c r="C5" s="166"/>
      <c r="D5" s="167"/>
    </row>
    <row r="6" spans="1:7" ht="18" customHeight="1" thickTop="1" thickBot="1" x14ac:dyDescent="0.4">
      <c r="B6" s="162" t="s">
        <v>310</v>
      </c>
      <c r="C6" s="163"/>
      <c r="D6" s="164"/>
    </row>
    <row r="7" spans="1:7" ht="60" customHeight="1" thickTop="1" thickBot="1" x14ac:dyDescent="0.4">
      <c r="B7" s="37" t="s">
        <v>198</v>
      </c>
      <c r="C7" s="32" t="s">
        <v>194</v>
      </c>
      <c r="D7" s="38" t="s">
        <v>197</v>
      </c>
    </row>
    <row r="8" spans="1:7" ht="15" thickTop="1" x14ac:dyDescent="0.35">
      <c r="B8" s="24" t="s">
        <v>315</v>
      </c>
      <c r="C8" s="76" t="s">
        <v>306</v>
      </c>
      <c r="D8" s="94"/>
    </row>
    <row r="9" spans="1:7" x14ac:dyDescent="0.35">
      <c r="B9" s="24" t="s">
        <v>316</v>
      </c>
      <c r="C9" s="69" t="s">
        <v>306</v>
      </c>
      <c r="D9" s="92"/>
    </row>
    <row r="10" spans="1:7" x14ac:dyDescent="0.35">
      <c r="B10" s="24" t="s">
        <v>317</v>
      </c>
      <c r="C10" s="69" t="s">
        <v>306</v>
      </c>
      <c r="D10" s="92"/>
    </row>
    <row r="11" spans="1:7" ht="15" thickBot="1" x14ac:dyDescent="0.4">
      <c r="B11" s="30" t="s">
        <v>318</v>
      </c>
      <c r="C11" s="72" t="s">
        <v>306</v>
      </c>
      <c r="D11" s="93"/>
    </row>
    <row r="12" spans="1:7" ht="15.5" thickTop="1" thickBot="1" x14ac:dyDescent="0.4"/>
    <row r="13" spans="1:7" ht="15.5" thickTop="1" thickBot="1" x14ac:dyDescent="0.4">
      <c r="B13" s="165" t="s">
        <v>260</v>
      </c>
      <c r="C13" s="166"/>
      <c r="D13" s="167"/>
    </row>
    <row r="14" spans="1:7" ht="15.5" thickTop="1" thickBot="1" x14ac:dyDescent="0.4">
      <c r="B14" s="162" t="s">
        <v>319</v>
      </c>
      <c r="C14" s="163"/>
      <c r="D14" s="164"/>
    </row>
    <row r="15" spans="1:7" ht="57.5" thickTop="1" thickBot="1" x14ac:dyDescent="0.4">
      <c r="B15" s="37" t="s">
        <v>198</v>
      </c>
      <c r="C15" s="32" t="s">
        <v>194</v>
      </c>
      <c r="D15" s="38" t="s">
        <v>197</v>
      </c>
    </row>
    <row r="16" spans="1:7" ht="15" thickTop="1" x14ac:dyDescent="0.35">
      <c r="B16" s="24" t="s">
        <v>315</v>
      </c>
      <c r="C16" s="76" t="s">
        <v>307</v>
      </c>
      <c r="D16" s="94"/>
    </row>
    <row r="17" spans="2:4" x14ac:dyDescent="0.35">
      <c r="B17" s="24" t="s">
        <v>316</v>
      </c>
      <c r="C17" s="69" t="s">
        <v>307</v>
      </c>
      <c r="D17" s="92"/>
    </row>
    <row r="18" spans="2:4" x14ac:dyDescent="0.35">
      <c r="B18" s="24" t="s">
        <v>317</v>
      </c>
      <c r="C18" s="69" t="s">
        <v>307</v>
      </c>
      <c r="D18" s="92"/>
    </row>
    <row r="19" spans="2:4" ht="15" thickBot="1" x14ac:dyDescent="0.4">
      <c r="B19" s="30" t="s">
        <v>318</v>
      </c>
      <c r="C19" s="72" t="s">
        <v>307</v>
      </c>
      <c r="D19" s="93"/>
    </row>
    <row r="20" spans="2:4" ht="15.5" thickTop="1" thickBot="1" x14ac:dyDescent="0.4"/>
    <row r="21" spans="2:4" ht="15.5" thickTop="1" thickBot="1" x14ac:dyDescent="0.4">
      <c r="B21" s="165" t="s">
        <v>260</v>
      </c>
      <c r="C21" s="166"/>
      <c r="D21" s="167"/>
    </row>
    <row r="22" spans="2:4" ht="15.5" thickTop="1" thickBot="1" x14ac:dyDescent="0.4">
      <c r="B22" s="162" t="s">
        <v>342</v>
      </c>
      <c r="C22" s="163"/>
      <c r="D22" s="164"/>
    </row>
    <row r="23" spans="2:4" ht="57.5" thickTop="1" thickBot="1" x14ac:dyDescent="0.4">
      <c r="B23" s="37" t="s">
        <v>198</v>
      </c>
      <c r="C23" s="32" t="s">
        <v>194</v>
      </c>
      <c r="D23" s="38" t="s">
        <v>197</v>
      </c>
    </row>
    <row r="24" spans="2:4" ht="15" thickTop="1" x14ac:dyDescent="0.35">
      <c r="B24" s="24" t="s">
        <v>315</v>
      </c>
      <c r="C24" s="76" t="s">
        <v>341</v>
      </c>
      <c r="D24" s="94"/>
    </row>
    <row r="25" spans="2:4" x14ac:dyDescent="0.35">
      <c r="B25" s="24" t="s">
        <v>316</v>
      </c>
      <c r="C25" s="69" t="s">
        <v>341</v>
      </c>
      <c r="D25" s="92"/>
    </row>
    <row r="26" spans="2:4" x14ac:dyDescent="0.35">
      <c r="B26" s="24" t="s">
        <v>317</v>
      </c>
      <c r="C26" s="69" t="s">
        <v>341</v>
      </c>
      <c r="D26" s="92"/>
    </row>
    <row r="27" spans="2:4" ht="15" thickBot="1" x14ac:dyDescent="0.4">
      <c r="B27" s="30" t="s">
        <v>318</v>
      </c>
      <c r="C27" s="72" t="s">
        <v>341</v>
      </c>
      <c r="D27" s="93"/>
    </row>
    <row r="28" spans="2:4" ht="15" thickTop="1" x14ac:dyDescent="0.35"/>
  </sheetData>
  <mergeCells count="8">
    <mergeCell ref="B22:D22"/>
    <mergeCell ref="B2:D2"/>
    <mergeCell ref="B3:D3"/>
    <mergeCell ref="B5:D5"/>
    <mergeCell ref="B6:D6"/>
    <mergeCell ref="B13:D13"/>
    <mergeCell ref="B14:D14"/>
    <mergeCell ref="B21:D21"/>
  </mergeCells>
  <pageMargins left="0.70866141732283472" right="0.70866141732283472" top="0.74803149606299213" bottom="0.74803149606299213" header="0.31496062992125984" footer="0.31496062992125984"/>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7"/>
  <sheetViews>
    <sheetView showGridLines="0" zoomScale="80" zoomScaleNormal="80" workbookViewId="0">
      <selection activeCell="K25" sqref="K25"/>
    </sheetView>
  </sheetViews>
  <sheetFormatPr defaultRowHeight="14.5" x14ac:dyDescent="0.35"/>
  <cols>
    <col min="1" max="1" width="2.6328125" customWidth="1"/>
    <col min="2" max="2" width="12" style="49" customWidth="1"/>
    <col min="3" max="3" width="80.6328125" customWidth="1"/>
    <col min="4" max="6" width="20.6328125" customWidth="1"/>
    <col min="7" max="7" width="16.6328125" customWidth="1"/>
  </cols>
  <sheetData>
    <row r="1" spans="1:8" s="27" customFormat="1" ht="12" customHeight="1" x14ac:dyDescent="0.35">
      <c r="B1" s="44"/>
      <c r="F1"/>
      <c r="G1"/>
    </row>
    <row r="2" spans="1:8" s="27" customFormat="1" ht="24.9" customHeight="1" x14ac:dyDescent="0.35">
      <c r="A2" s="159" t="s">
        <v>187</v>
      </c>
      <c r="B2" s="144" t="s">
        <v>263</v>
      </c>
      <c r="C2" s="145"/>
      <c r="D2" s="145"/>
      <c r="E2" s="146"/>
      <c r="F2"/>
      <c r="G2"/>
      <c r="H2" s="39"/>
    </row>
    <row r="3" spans="1:8" s="27" customFormat="1" ht="24.9" customHeight="1" x14ac:dyDescent="0.35">
      <c r="A3" s="161"/>
      <c r="B3" s="150" t="s">
        <v>271</v>
      </c>
      <c r="C3" s="151"/>
      <c r="D3" s="151"/>
      <c r="E3" s="152"/>
      <c r="F3"/>
      <c r="G3"/>
      <c r="H3" s="40"/>
    </row>
    <row r="4" spans="1:8" s="27" customFormat="1" ht="12" customHeight="1" thickBot="1" x14ac:dyDescent="0.4">
      <c r="A4" s="26"/>
      <c r="B4" s="174"/>
      <c r="C4" s="174"/>
      <c r="D4" s="174"/>
      <c r="E4" s="174"/>
      <c r="F4"/>
      <c r="G4"/>
      <c r="H4" s="40"/>
    </row>
    <row r="5" spans="1:8" ht="30" customHeight="1" thickTop="1" x14ac:dyDescent="0.35">
      <c r="B5" s="168" t="s">
        <v>261</v>
      </c>
      <c r="C5" s="169"/>
      <c r="D5" s="169"/>
      <c r="E5" s="170"/>
    </row>
    <row r="6" spans="1:8" ht="30" customHeight="1" thickBot="1" x14ac:dyDescent="0.4">
      <c r="B6" s="171" t="s">
        <v>311</v>
      </c>
      <c r="C6" s="172"/>
      <c r="D6" s="172"/>
      <c r="E6" s="173"/>
    </row>
    <row r="7" spans="1:8" ht="60" customHeight="1" thickTop="1" thickBot="1" x14ac:dyDescent="0.4">
      <c r="B7" s="45" t="s">
        <v>31</v>
      </c>
      <c r="C7" s="32" t="s">
        <v>172</v>
      </c>
      <c r="D7" s="32" t="s">
        <v>194</v>
      </c>
      <c r="E7" s="38" t="s">
        <v>262</v>
      </c>
    </row>
    <row r="8" spans="1:8" ht="16.5" customHeight="1" thickTop="1" x14ac:dyDescent="0.35">
      <c r="B8" s="46" t="s">
        <v>200</v>
      </c>
      <c r="C8" s="43" t="s">
        <v>32</v>
      </c>
      <c r="D8" s="73"/>
      <c r="E8" s="99"/>
    </row>
    <row r="9" spans="1:8" x14ac:dyDescent="0.35">
      <c r="B9" s="47" t="s">
        <v>201</v>
      </c>
      <c r="C9" s="41" t="s">
        <v>33</v>
      </c>
      <c r="D9" s="73"/>
      <c r="E9" s="99"/>
    </row>
    <row r="10" spans="1:8" x14ac:dyDescent="0.35">
      <c r="B10" s="47" t="s">
        <v>202</v>
      </c>
      <c r="C10" s="41" t="s">
        <v>34</v>
      </c>
      <c r="D10" s="73"/>
      <c r="E10" s="99"/>
    </row>
    <row r="11" spans="1:8" x14ac:dyDescent="0.35">
      <c r="B11" s="47" t="s">
        <v>203</v>
      </c>
      <c r="C11" s="41" t="s">
        <v>35</v>
      </c>
      <c r="D11" s="73"/>
      <c r="E11" s="99"/>
    </row>
    <row r="12" spans="1:8" x14ac:dyDescent="0.35">
      <c r="B12" s="47" t="s">
        <v>204</v>
      </c>
      <c r="C12" s="41" t="s">
        <v>36</v>
      </c>
      <c r="D12" s="73"/>
      <c r="E12" s="99"/>
    </row>
    <row r="13" spans="1:8" x14ac:dyDescent="0.35">
      <c r="B13" s="47" t="s">
        <v>205</v>
      </c>
      <c r="C13" s="41" t="s">
        <v>37</v>
      </c>
      <c r="D13" s="73"/>
      <c r="E13" s="99"/>
    </row>
    <row r="14" spans="1:8" x14ac:dyDescent="0.35">
      <c r="B14" s="47" t="s">
        <v>206</v>
      </c>
      <c r="C14" s="41" t="s">
        <v>38</v>
      </c>
      <c r="D14" s="73"/>
      <c r="E14" s="99"/>
    </row>
    <row r="15" spans="1:8" x14ac:dyDescent="0.35">
      <c r="B15" s="47" t="s">
        <v>266</v>
      </c>
      <c r="C15" s="41" t="s">
        <v>39</v>
      </c>
      <c r="D15" s="73"/>
      <c r="E15" s="99"/>
    </row>
    <row r="16" spans="1:8" x14ac:dyDescent="0.35">
      <c r="B16" s="47" t="s">
        <v>207</v>
      </c>
      <c r="C16" s="41" t="s">
        <v>40</v>
      </c>
      <c r="D16" s="73"/>
      <c r="E16" s="99"/>
    </row>
    <row r="17" spans="2:5" x14ac:dyDescent="0.35">
      <c r="B17" s="47" t="s">
        <v>208</v>
      </c>
      <c r="C17" s="41" t="s">
        <v>41</v>
      </c>
      <c r="D17" s="73"/>
      <c r="E17" s="99"/>
    </row>
    <row r="18" spans="2:5" x14ac:dyDescent="0.35">
      <c r="B18" s="47" t="s">
        <v>209</v>
      </c>
      <c r="C18" s="41" t="s">
        <v>42</v>
      </c>
      <c r="D18" s="73"/>
      <c r="E18" s="99"/>
    </row>
    <row r="19" spans="2:5" x14ac:dyDescent="0.35">
      <c r="B19" s="47" t="s">
        <v>210</v>
      </c>
      <c r="C19" s="41" t="s">
        <v>43</v>
      </c>
      <c r="D19" s="73"/>
      <c r="E19" s="99"/>
    </row>
    <row r="20" spans="2:5" x14ac:dyDescent="0.35">
      <c r="B20" s="47" t="s">
        <v>211</v>
      </c>
      <c r="C20" s="41" t="s">
        <v>44</v>
      </c>
      <c r="D20" s="73"/>
      <c r="E20" s="99"/>
    </row>
    <row r="21" spans="2:5" x14ac:dyDescent="0.35">
      <c r="B21" s="47" t="s">
        <v>212</v>
      </c>
      <c r="C21" s="41" t="s">
        <v>45</v>
      </c>
      <c r="D21" s="73"/>
      <c r="E21" s="99"/>
    </row>
    <row r="22" spans="2:5" x14ac:dyDescent="0.35">
      <c r="B22" s="47" t="s">
        <v>213</v>
      </c>
      <c r="C22" s="41" t="s">
        <v>46</v>
      </c>
      <c r="D22" s="73"/>
      <c r="E22" s="99"/>
    </row>
    <row r="23" spans="2:5" x14ac:dyDescent="0.35">
      <c r="B23" s="47" t="s">
        <v>267</v>
      </c>
      <c r="C23" s="41" t="s">
        <v>47</v>
      </c>
      <c r="D23" s="73"/>
      <c r="E23" s="99"/>
    </row>
    <row r="24" spans="2:5" x14ac:dyDescent="0.35">
      <c r="B24" s="47" t="s">
        <v>214</v>
      </c>
      <c r="C24" s="41" t="s">
        <v>48</v>
      </c>
      <c r="D24" s="73"/>
      <c r="E24" s="99"/>
    </row>
    <row r="25" spans="2:5" x14ac:dyDescent="0.35">
      <c r="B25" s="47" t="s">
        <v>215</v>
      </c>
      <c r="C25" s="41" t="s">
        <v>49</v>
      </c>
      <c r="D25" s="81"/>
      <c r="E25" s="100"/>
    </row>
    <row r="26" spans="2:5" x14ac:dyDescent="0.35">
      <c r="B26" s="47" t="s">
        <v>216</v>
      </c>
      <c r="C26" s="41" t="s">
        <v>48</v>
      </c>
      <c r="D26" s="81"/>
      <c r="E26" s="100"/>
    </row>
    <row r="27" spans="2:5" x14ac:dyDescent="0.35">
      <c r="B27" s="47" t="s">
        <v>217</v>
      </c>
      <c r="C27" s="41" t="s">
        <v>50</v>
      </c>
      <c r="D27" s="81"/>
      <c r="E27" s="100"/>
    </row>
    <row r="28" spans="2:5" x14ac:dyDescent="0.35">
      <c r="B28" s="47" t="s">
        <v>218</v>
      </c>
      <c r="C28" s="41" t="s">
        <v>51</v>
      </c>
      <c r="D28" s="81"/>
      <c r="E28" s="100"/>
    </row>
    <row r="29" spans="2:5" x14ac:dyDescent="0.35">
      <c r="B29" s="47" t="s">
        <v>219</v>
      </c>
      <c r="C29" s="41" t="s">
        <v>46</v>
      </c>
      <c r="D29" s="81"/>
      <c r="E29" s="100"/>
    </row>
    <row r="30" spans="2:5" x14ac:dyDescent="0.35">
      <c r="B30" s="47" t="s">
        <v>220</v>
      </c>
      <c r="C30" s="41" t="s">
        <v>52</v>
      </c>
      <c r="D30" s="81" t="s">
        <v>306</v>
      </c>
      <c r="E30" s="100">
        <v>300</v>
      </c>
    </row>
    <row r="31" spans="2:5" x14ac:dyDescent="0.35">
      <c r="B31" s="47" t="s">
        <v>268</v>
      </c>
      <c r="C31" s="41" t="s">
        <v>53</v>
      </c>
      <c r="D31" s="81"/>
      <c r="E31" s="100"/>
    </row>
    <row r="32" spans="2:5" x14ac:dyDescent="0.35">
      <c r="B32" s="47" t="s">
        <v>221</v>
      </c>
      <c r="C32" s="41" t="s">
        <v>54</v>
      </c>
      <c r="D32" s="81"/>
      <c r="E32" s="100"/>
    </row>
    <row r="33" spans="2:5" x14ac:dyDescent="0.35">
      <c r="B33" s="47" t="s">
        <v>222</v>
      </c>
      <c r="C33" s="41" t="s">
        <v>55</v>
      </c>
      <c r="D33" s="81"/>
      <c r="E33" s="100"/>
    </row>
    <row r="34" spans="2:5" x14ac:dyDescent="0.35">
      <c r="B34" s="47" t="s">
        <v>223</v>
      </c>
      <c r="C34" s="41" t="s">
        <v>56</v>
      </c>
      <c r="D34" s="81"/>
      <c r="E34" s="100"/>
    </row>
    <row r="35" spans="2:5" x14ac:dyDescent="0.35">
      <c r="B35" s="47" t="s">
        <v>269</v>
      </c>
      <c r="C35" s="41" t="s">
        <v>57</v>
      </c>
      <c r="D35" s="81"/>
      <c r="E35" s="100"/>
    </row>
    <row r="36" spans="2:5" x14ac:dyDescent="0.35">
      <c r="B36" s="47" t="s">
        <v>270</v>
      </c>
      <c r="C36" s="41" t="s">
        <v>58</v>
      </c>
      <c r="D36" s="81"/>
      <c r="E36" s="100"/>
    </row>
    <row r="37" spans="2:5" x14ac:dyDescent="0.35">
      <c r="B37" s="47">
        <v>120101</v>
      </c>
      <c r="C37" s="41" t="s">
        <v>59</v>
      </c>
      <c r="D37" s="81"/>
      <c r="E37" s="100"/>
    </row>
    <row r="38" spans="2:5" x14ac:dyDescent="0.35">
      <c r="B38" s="47">
        <v>120103</v>
      </c>
      <c r="C38" s="41" t="s">
        <v>60</v>
      </c>
      <c r="D38" s="81"/>
      <c r="E38" s="100"/>
    </row>
    <row r="39" spans="2:5" x14ac:dyDescent="0.35">
      <c r="B39" s="47">
        <v>120105</v>
      </c>
      <c r="C39" s="41" t="s">
        <v>61</v>
      </c>
      <c r="D39" s="81"/>
      <c r="E39" s="100"/>
    </row>
    <row r="40" spans="2:5" x14ac:dyDescent="0.35">
      <c r="B40" s="47" t="s">
        <v>224</v>
      </c>
      <c r="C40" s="41" t="s">
        <v>62</v>
      </c>
      <c r="D40" s="81"/>
      <c r="E40" s="100"/>
    </row>
    <row r="41" spans="2:5" x14ac:dyDescent="0.35">
      <c r="B41" s="47">
        <v>120199</v>
      </c>
      <c r="C41" s="41" t="s">
        <v>47</v>
      </c>
      <c r="D41" s="81"/>
      <c r="E41" s="100"/>
    </row>
    <row r="42" spans="2:5" x14ac:dyDescent="0.35">
      <c r="B42" s="47" t="s">
        <v>225</v>
      </c>
      <c r="C42" s="41" t="s">
        <v>63</v>
      </c>
      <c r="D42" s="81"/>
      <c r="E42" s="100"/>
    </row>
    <row r="43" spans="2:5" x14ac:dyDescent="0.35">
      <c r="B43" s="47" t="s">
        <v>226</v>
      </c>
      <c r="C43" s="41" t="s">
        <v>64</v>
      </c>
      <c r="D43" s="81"/>
      <c r="E43" s="100"/>
    </row>
    <row r="44" spans="2:5" x14ac:dyDescent="0.35">
      <c r="B44" s="47" t="s">
        <v>227</v>
      </c>
      <c r="C44" s="41" t="s">
        <v>65</v>
      </c>
      <c r="D44" s="81"/>
      <c r="E44" s="100"/>
    </row>
    <row r="45" spans="2:5" x14ac:dyDescent="0.35">
      <c r="B45" s="47" t="s">
        <v>228</v>
      </c>
      <c r="C45" s="41" t="s">
        <v>66</v>
      </c>
      <c r="D45" s="81"/>
      <c r="E45" s="100"/>
    </row>
    <row r="46" spans="2:5" x14ac:dyDescent="0.35">
      <c r="B46" s="47" t="s">
        <v>229</v>
      </c>
      <c r="C46" s="41" t="s">
        <v>67</v>
      </c>
      <c r="D46" s="81"/>
      <c r="E46" s="100"/>
    </row>
    <row r="47" spans="2:5" x14ac:dyDescent="0.35">
      <c r="B47" s="47" t="s">
        <v>230</v>
      </c>
      <c r="C47" s="41" t="s">
        <v>68</v>
      </c>
      <c r="D47" s="81"/>
      <c r="E47" s="100"/>
    </row>
    <row r="48" spans="2:5" x14ac:dyDescent="0.35">
      <c r="B48" s="47">
        <v>150101</v>
      </c>
      <c r="C48" s="41" t="s">
        <v>69</v>
      </c>
      <c r="D48" s="81"/>
      <c r="E48" s="100"/>
    </row>
    <row r="49" spans="2:5" x14ac:dyDescent="0.35">
      <c r="B49" s="47">
        <v>150102</v>
      </c>
      <c r="C49" s="41" t="s">
        <v>70</v>
      </c>
      <c r="D49" s="81" t="s">
        <v>306</v>
      </c>
      <c r="E49" s="100">
        <v>500</v>
      </c>
    </row>
    <row r="50" spans="2:5" x14ac:dyDescent="0.35">
      <c r="B50" s="47">
        <v>150103</v>
      </c>
      <c r="C50" s="41" t="s">
        <v>71</v>
      </c>
      <c r="D50" s="81" t="s">
        <v>306</v>
      </c>
      <c r="E50" s="100">
        <v>1500</v>
      </c>
    </row>
    <row r="51" spans="2:5" x14ac:dyDescent="0.35">
      <c r="B51" s="47">
        <v>150104</v>
      </c>
      <c r="C51" s="41" t="s">
        <v>72</v>
      </c>
      <c r="D51" s="81"/>
      <c r="E51" s="100"/>
    </row>
    <row r="52" spans="2:5" x14ac:dyDescent="0.35">
      <c r="B52" s="47">
        <v>150105</v>
      </c>
      <c r="C52" s="41" t="s">
        <v>73</v>
      </c>
      <c r="D52" s="81"/>
      <c r="E52" s="100"/>
    </row>
    <row r="53" spans="2:5" x14ac:dyDescent="0.35">
      <c r="B53" s="47">
        <v>150106</v>
      </c>
      <c r="C53" s="41" t="s">
        <v>74</v>
      </c>
      <c r="D53" s="81" t="s">
        <v>306</v>
      </c>
      <c r="E53" s="100">
        <v>2500</v>
      </c>
    </row>
    <row r="54" spans="2:5" x14ac:dyDescent="0.35">
      <c r="B54" s="47">
        <v>150107</v>
      </c>
      <c r="C54" s="41" t="s">
        <v>75</v>
      </c>
      <c r="D54" s="81" t="s">
        <v>306</v>
      </c>
      <c r="E54" s="100">
        <v>1500</v>
      </c>
    </row>
    <row r="55" spans="2:5" x14ac:dyDescent="0.35">
      <c r="B55" s="47" t="s">
        <v>231</v>
      </c>
      <c r="C55" s="41" t="s">
        <v>76</v>
      </c>
      <c r="D55" s="81" t="s">
        <v>306</v>
      </c>
      <c r="E55" s="100">
        <v>500</v>
      </c>
    </row>
    <row r="56" spans="2:5" x14ac:dyDescent="0.35">
      <c r="B56" s="47" t="s">
        <v>232</v>
      </c>
      <c r="C56" s="41" t="s">
        <v>77</v>
      </c>
      <c r="D56" s="81"/>
      <c r="E56" s="100"/>
    </row>
    <row r="57" spans="2:5" x14ac:dyDescent="0.35">
      <c r="B57" s="47">
        <v>150203</v>
      </c>
      <c r="C57" s="41" t="s">
        <v>78</v>
      </c>
      <c r="D57" s="81"/>
      <c r="E57" s="100"/>
    </row>
    <row r="58" spans="2:5" x14ac:dyDescent="0.35">
      <c r="B58" s="47">
        <v>160103</v>
      </c>
      <c r="C58" s="41" t="s">
        <v>79</v>
      </c>
      <c r="D58" s="81"/>
      <c r="E58" s="100"/>
    </row>
    <row r="59" spans="2:5" x14ac:dyDescent="0.35">
      <c r="B59" s="47" t="s">
        <v>233</v>
      </c>
      <c r="C59" s="41" t="s">
        <v>80</v>
      </c>
      <c r="D59" s="81"/>
      <c r="E59" s="100"/>
    </row>
    <row r="60" spans="2:5" x14ac:dyDescent="0.35">
      <c r="B60" s="47" t="s">
        <v>234</v>
      </c>
      <c r="C60" s="41" t="s">
        <v>81</v>
      </c>
      <c r="D60" s="81"/>
      <c r="E60" s="100"/>
    </row>
    <row r="61" spans="2:5" x14ac:dyDescent="0.35">
      <c r="B61" s="47" t="s">
        <v>235</v>
      </c>
      <c r="C61" s="41" t="s">
        <v>82</v>
      </c>
      <c r="D61" s="81"/>
      <c r="E61" s="100"/>
    </row>
    <row r="62" spans="2:5" x14ac:dyDescent="0.35">
      <c r="B62" s="47" t="s">
        <v>236</v>
      </c>
      <c r="C62" s="41" t="s">
        <v>83</v>
      </c>
      <c r="D62" s="81"/>
      <c r="E62" s="100"/>
    </row>
    <row r="63" spans="2:5" x14ac:dyDescent="0.35">
      <c r="B63" s="47" t="s">
        <v>237</v>
      </c>
      <c r="C63" s="41" t="s">
        <v>84</v>
      </c>
      <c r="D63" s="81" t="s">
        <v>306</v>
      </c>
      <c r="E63" s="100">
        <v>500</v>
      </c>
    </row>
    <row r="64" spans="2:5" x14ac:dyDescent="0.35">
      <c r="B64" s="47">
        <v>160214</v>
      </c>
      <c r="C64" s="41" t="s">
        <v>85</v>
      </c>
      <c r="D64" s="81" t="s">
        <v>306</v>
      </c>
      <c r="E64" s="100">
        <v>1500</v>
      </c>
    </row>
    <row r="65" spans="2:5" x14ac:dyDescent="0.35">
      <c r="B65" s="47" t="s">
        <v>238</v>
      </c>
      <c r="C65" s="41" t="s">
        <v>86</v>
      </c>
      <c r="D65" s="81"/>
      <c r="E65" s="100"/>
    </row>
    <row r="66" spans="2:5" x14ac:dyDescent="0.35">
      <c r="B66" s="47">
        <v>160216</v>
      </c>
      <c r="C66" s="41" t="s">
        <v>87</v>
      </c>
      <c r="D66" s="81"/>
      <c r="E66" s="100"/>
    </row>
    <row r="67" spans="2:5" x14ac:dyDescent="0.35">
      <c r="B67" s="47" t="s">
        <v>239</v>
      </c>
      <c r="C67" s="41" t="s">
        <v>88</v>
      </c>
      <c r="D67" s="81"/>
      <c r="E67" s="100"/>
    </row>
    <row r="68" spans="2:5" x14ac:dyDescent="0.35">
      <c r="B68" s="47">
        <v>160304</v>
      </c>
      <c r="C68" s="41" t="s">
        <v>89</v>
      </c>
      <c r="D68" s="81"/>
      <c r="E68" s="100"/>
    </row>
    <row r="69" spans="2:5" x14ac:dyDescent="0.35">
      <c r="B69" s="47" t="s">
        <v>240</v>
      </c>
      <c r="C69" s="41" t="s">
        <v>90</v>
      </c>
      <c r="D69" s="81"/>
      <c r="E69" s="100"/>
    </row>
    <row r="70" spans="2:5" x14ac:dyDescent="0.35">
      <c r="B70" s="47">
        <v>160306</v>
      </c>
      <c r="C70" s="41" t="s">
        <v>91</v>
      </c>
      <c r="D70" s="81"/>
      <c r="E70" s="100"/>
    </row>
    <row r="71" spans="2:5" x14ac:dyDescent="0.35">
      <c r="B71" s="47" t="s">
        <v>241</v>
      </c>
      <c r="C71" s="41" t="s">
        <v>92</v>
      </c>
      <c r="D71" s="81"/>
      <c r="E71" s="100"/>
    </row>
    <row r="72" spans="2:5" ht="15" customHeight="1" x14ac:dyDescent="0.35">
      <c r="B72" s="47">
        <v>160505</v>
      </c>
      <c r="C72" s="41" t="s">
        <v>93</v>
      </c>
      <c r="D72" s="81"/>
      <c r="E72" s="100"/>
    </row>
    <row r="73" spans="2:5" ht="24.9" customHeight="1" x14ac:dyDescent="0.35">
      <c r="B73" s="47" t="s">
        <v>242</v>
      </c>
      <c r="C73" s="41" t="s">
        <v>94</v>
      </c>
      <c r="D73" s="81"/>
      <c r="E73" s="100"/>
    </row>
    <row r="74" spans="2:5" x14ac:dyDescent="0.35">
      <c r="B74" s="47" t="s">
        <v>243</v>
      </c>
      <c r="C74" s="41" t="s">
        <v>95</v>
      </c>
      <c r="D74" s="81"/>
      <c r="E74" s="100"/>
    </row>
    <row r="75" spans="2:5" x14ac:dyDescent="0.35">
      <c r="B75" s="47" t="s">
        <v>244</v>
      </c>
      <c r="C75" s="41" t="s">
        <v>96</v>
      </c>
      <c r="D75" s="81"/>
      <c r="E75" s="100"/>
    </row>
    <row r="76" spans="2:5" x14ac:dyDescent="0.35">
      <c r="B76" s="47">
        <v>160509</v>
      </c>
      <c r="C76" s="41" t="s">
        <v>97</v>
      </c>
      <c r="D76" s="81"/>
      <c r="E76" s="100"/>
    </row>
    <row r="77" spans="2:5" x14ac:dyDescent="0.35">
      <c r="B77" s="47" t="s">
        <v>245</v>
      </c>
      <c r="C77" s="41" t="s">
        <v>98</v>
      </c>
      <c r="D77" s="81" t="s">
        <v>306</v>
      </c>
      <c r="E77" s="100">
        <v>500</v>
      </c>
    </row>
    <row r="78" spans="2:5" x14ac:dyDescent="0.35">
      <c r="B78" s="47" t="s">
        <v>246</v>
      </c>
      <c r="C78" s="41" t="s">
        <v>99</v>
      </c>
      <c r="D78" s="81"/>
      <c r="E78" s="100"/>
    </row>
    <row r="79" spans="2:5" x14ac:dyDescent="0.35">
      <c r="B79" s="47" t="s">
        <v>247</v>
      </c>
      <c r="C79" s="41" t="s">
        <v>100</v>
      </c>
      <c r="D79" s="81"/>
      <c r="E79" s="100"/>
    </row>
    <row r="80" spans="2:5" x14ac:dyDescent="0.35">
      <c r="B80" s="47">
        <v>160604</v>
      </c>
      <c r="C80" s="41" t="s">
        <v>101</v>
      </c>
      <c r="D80" s="81"/>
      <c r="E80" s="100"/>
    </row>
    <row r="81" spans="2:5" x14ac:dyDescent="0.35">
      <c r="B81" s="47">
        <v>160605</v>
      </c>
      <c r="C81" s="41" t="s">
        <v>102</v>
      </c>
      <c r="D81" s="81"/>
      <c r="E81" s="100"/>
    </row>
    <row r="82" spans="2:5" x14ac:dyDescent="0.35">
      <c r="B82" s="47" t="s">
        <v>248</v>
      </c>
      <c r="C82" s="41" t="s">
        <v>103</v>
      </c>
      <c r="D82" s="81"/>
      <c r="E82" s="100"/>
    </row>
    <row r="83" spans="2:5" x14ac:dyDescent="0.35">
      <c r="B83" s="47">
        <v>170101</v>
      </c>
      <c r="C83" s="41" t="s">
        <v>104</v>
      </c>
      <c r="D83" s="81"/>
      <c r="E83" s="100"/>
    </row>
    <row r="84" spans="2:5" x14ac:dyDescent="0.35">
      <c r="B84" s="47">
        <v>170103</v>
      </c>
      <c r="C84" s="41" t="s">
        <v>105</v>
      </c>
      <c r="D84" s="81"/>
      <c r="E84" s="100"/>
    </row>
    <row r="85" spans="2:5" x14ac:dyDescent="0.35">
      <c r="B85" s="47">
        <v>170107</v>
      </c>
      <c r="C85" s="41" t="s">
        <v>106</v>
      </c>
      <c r="D85" s="81"/>
      <c r="E85" s="100"/>
    </row>
    <row r="86" spans="2:5" x14ac:dyDescent="0.35">
      <c r="B86" s="47">
        <v>170201</v>
      </c>
      <c r="C86" s="41" t="s">
        <v>107</v>
      </c>
      <c r="D86" s="81"/>
      <c r="E86" s="100"/>
    </row>
    <row r="87" spans="2:5" x14ac:dyDescent="0.35">
      <c r="B87" s="47">
        <v>170202</v>
      </c>
      <c r="C87" s="41" t="s">
        <v>108</v>
      </c>
      <c r="D87" s="81" t="s">
        <v>306</v>
      </c>
      <c r="E87" s="100">
        <v>3000</v>
      </c>
    </row>
    <row r="88" spans="2:5" x14ac:dyDescent="0.35">
      <c r="B88" s="47">
        <v>170203</v>
      </c>
      <c r="C88" s="41" t="s">
        <v>109</v>
      </c>
      <c r="D88" s="81"/>
      <c r="E88" s="100"/>
    </row>
    <row r="89" spans="2:5" x14ac:dyDescent="0.35">
      <c r="B89" s="47" t="s">
        <v>249</v>
      </c>
      <c r="C89" s="41" t="s">
        <v>110</v>
      </c>
      <c r="D89" s="81"/>
      <c r="E89" s="100"/>
    </row>
    <row r="90" spans="2:5" x14ac:dyDescent="0.35">
      <c r="B90" s="47">
        <v>170302</v>
      </c>
      <c r="C90" s="41" t="s">
        <v>111</v>
      </c>
      <c r="D90" s="81"/>
      <c r="E90" s="100"/>
    </row>
    <row r="91" spans="2:5" x14ac:dyDescent="0.35">
      <c r="B91" s="47" t="s">
        <v>250</v>
      </c>
      <c r="C91" s="41" t="s">
        <v>112</v>
      </c>
      <c r="D91" s="81"/>
      <c r="E91" s="100"/>
    </row>
    <row r="92" spans="2:5" x14ac:dyDescent="0.35">
      <c r="B92" s="47">
        <v>170401</v>
      </c>
      <c r="C92" s="41" t="s">
        <v>113</v>
      </c>
      <c r="D92" s="81"/>
      <c r="E92" s="100"/>
    </row>
    <row r="93" spans="2:5" x14ac:dyDescent="0.35">
      <c r="B93" s="47">
        <v>170402</v>
      </c>
      <c r="C93" s="41" t="s">
        <v>114</v>
      </c>
      <c r="D93" s="81"/>
      <c r="E93" s="100"/>
    </row>
    <row r="94" spans="2:5" x14ac:dyDescent="0.35">
      <c r="B94" s="47">
        <v>170403</v>
      </c>
      <c r="C94" s="41" t="s">
        <v>115</v>
      </c>
      <c r="D94" s="81"/>
      <c r="E94" s="100"/>
    </row>
    <row r="95" spans="2:5" x14ac:dyDescent="0.35">
      <c r="B95" s="47">
        <v>170405</v>
      </c>
      <c r="C95" s="41" t="s">
        <v>116</v>
      </c>
      <c r="D95" s="81" t="s">
        <v>306</v>
      </c>
      <c r="E95" s="100">
        <v>1500</v>
      </c>
    </row>
    <row r="96" spans="2:5" x14ac:dyDescent="0.35">
      <c r="B96" s="47">
        <v>170407</v>
      </c>
      <c r="C96" s="41" t="s">
        <v>117</v>
      </c>
      <c r="D96" s="81"/>
      <c r="E96" s="100"/>
    </row>
    <row r="97" spans="2:5" x14ac:dyDescent="0.35">
      <c r="B97" s="47" t="s">
        <v>251</v>
      </c>
      <c r="C97" s="41" t="s">
        <v>118</v>
      </c>
      <c r="D97" s="81"/>
      <c r="E97" s="100"/>
    </row>
    <row r="98" spans="2:5" x14ac:dyDescent="0.35">
      <c r="B98" s="47">
        <v>170411</v>
      </c>
      <c r="C98" s="41" t="s">
        <v>119</v>
      </c>
      <c r="D98" s="81"/>
      <c r="E98" s="100"/>
    </row>
    <row r="99" spans="2:5" x14ac:dyDescent="0.35">
      <c r="B99" s="47">
        <v>170504</v>
      </c>
      <c r="C99" s="41" t="s">
        <v>120</v>
      </c>
      <c r="D99" s="81"/>
      <c r="E99" s="100"/>
    </row>
    <row r="100" spans="2:5" x14ac:dyDescent="0.35">
      <c r="B100" s="47" t="s">
        <v>252</v>
      </c>
      <c r="C100" s="41" t="s">
        <v>121</v>
      </c>
      <c r="D100" s="81"/>
      <c r="E100" s="100"/>
    </row>
    <row r="101" spans="2:5" x14ac:dyDescent="0.35">
      <c r="B101" s="47" t="s">
        <v>253</v>
      </c>
      <c r="C101" s="41" t="s">
        <v>122</v>
      </c>
      <c r="D101" s="81"/>
      <c r="E101" s="100"/>
    </row>
    <row r="102" spans="2:5" x14ac:dyDescent="0.35">
      <c r="B102" s="47" t="s">
        <v>254</v>
      </c>
      <c r="C102" s="41" t="s">
        <v>123</v>
      </c>
      <c r="D102" s="81"/>
      <c r="E102" s="100"/>
    </row>
    <row r="103" spans="2:5" x14ac:dyDescent="0.35">
      <c r="B103" s="47">
        <v>170904</v>
      </c>
      <c r="C103" s="41" t="s">
        <v>124</v>
      </c>
      <c r="D103" s="81"/>
      <c r="E103" s="100"/>
    </row>
    <row r="104" spans="2:5" x14ac:dyDescent="0.35">
      <c r="B104" s="47" t="s">
        <v>255</v>
      </c>
      <c r="C104" s="41" t="s">
        <v>125</v>
      </c>
      <c r="D104" s="81" t="s">
        <v>306</v>
      </c>
      <c r="E104" s="100">
        <v>250</v>
      </c>
    </row>
    <row r="105" spans="2:5" x14ac:dyDescent="0.35">
      <c r="B105" s="47">
        <v>180104</v>
      </c>
      <c r="C105" s="41" t="s">
        <v>126</v>
      </c>
      <c r="D105" s="81"/>
      <c r="E105" s="100"/>
    </row>
    <row r="106" spans="2:5" x14ac:dyDescent="0.35">
      <c r="B106" s="47" t="s">
        <v>256</v>
      </c>
      <c r="C106" s="41" t="s">
        <v>127</v>
      </c>
      <c r="D106" s="73"/>
      <c r="E106" s="99"/>
    </row>
    <row r="107" spans="2:5" x14ac:dyDescent="0.35">
      <c r="B107" s="47">
        <v>180107</v>
      </c>
      <c r="C107" s="41" t="s">
        <v>128</v>
      </c>
      <c r="D107" s="73"/>
      <c r="E107" s="99"/>
    </row>
    <row r="108" spans="2:5" x14ac:dyDescent="0.35">
      <c r="B108" s="47" t="s">
        <v>257</v>
      </c>
      <c r="C108" s="41" t="s">
        <v>129</v>
      </c>
      <c r="D108" s="73"/>
      <c r="E108" s="99"/>
    </row>
    <row r="109" spans="2:5" x14ac:dyDescent="0.35">
      <c r="B109" s="47">
        <v>180109</v>
      </c>
      <c r="C109" s="41" t="s">
        <v>130</v>
      </c>
      <c r="D109" s="73"/>
      <c r="E109" s="99"/>
    </row>
    <row r="110" spans="2:5" x14ac:dyDescent="0.35">
      <c r="B110" s="47" t="s">
        <v>258</v>
      </c>
      <c r="C110" s="41" t="s">
        <v>125</v>
      </c>
      <c r="D110" s="73"/>
      <c r="E110" s="99"/>
    </row>
    <row r="111" spans="2:5" x14ac:dyDescent="0.35">
      <c r="B111" s="47">
        <v>180208</v>
      </c>
      <c r="C111" s="41" t="s">
        <v>131</v>
      </c>
      <c r="D111" s="73"/>
      <c r="E111" s="99"/>
    </row>
    <row r="112" spans="2:5" x14ac:dyDescent="0.35">
      <c r="B112" s="47" t="s">
        <v>259</v>
      </c>
      <c r="C112" s="41" t="s">
        <v>132</v>
      </c>
      <c r="D112" s="73"/>
      <c r="E112" s="99"/>
    </row>
    <row r="113" spans="2:5" x14ac:dyDescent="0.35">
      <c r="B113" s="47">
        <v>190904</v>
      </c>
      <c r="C113" s="41" t="s">
        <v>133</v>
      </c>
      <c r="D113" s="73"/>
      <c r="E113" s="99"/>
    </row>
    <row r="114" spans="2:5" ht="15" thickBot="1" x14ac:dyDescent="0.4">
      <c r="B114" s="48">
        <v>190905</v>
      </c>
      <c r="C114" s="42" t="s">
        <v>132</v>
      </c>
      <c r="D114" s="74"/>
      <c r="E114" s="102"/>
    </row>
    <row r="115" spans="2:5" ht="15.5" thickTop="1" thickBot="1" x14ac:dyDescent="0.4">
      <c r="B115" s="50" t="s">
        <v>264</v>
      </c>
      <c r="C115" s="51" t="s">
        <v>265</v>
      </c>
    </row>
    <row r="116" spans="2:5" ht="15" customHeight="1" thickTop="1" x14ac:dyDescent="0.35">
      <c r="B116" s="168" t="s">
        <v>261</v>
      </c>
      <c r="C116" s="169"/>
      <c r="D116" s="169"/>
      <c r="E116" s="170"/>
    </row>
    <row r="117" spans="2:5" ht="15" customHeight="1" thickBot="1" x14ac:dyDescent="0.4">
      <c r="B117" s="171" t="s">
        <v>344</v>
      </c>
      <c r="C117" s="172"/>
      <c r="D117" s="172"/>
      <c r="E117" s="173"/>
    </row>
    <row r="118" spans="2:5" ht="57.5" thickTop="1" thickBot="1" x14ac:dyDescent="0.4">
      <c r="B118" s="45" t="s">
        <v>31</v>
      </c>
      <c r="C118" s="32" t="s">
        <v>172</v>
      </c>
      <c r="D118" s="32" t="s">
        <v>194</v>
      </c>
      <c r="E118" s="38" t="s">
        <v>262</v>
      </c>
    </row>
    <row r="119" spans="2:5" ht="15" thickTop="1" x14ac:dyDescent="0.35">
      <c r="B119" s="46" t="s">
        <v>200</v>
      </c>
      <c r="C119" s="43" t="s">
        <v>32</v>
      </c>
      <c r="D119" s="73"/>
      <c r="E119" s="99"/>
    </row>
    <row r="120" spans="2:5" x14ac:dyDescent="0.35">
      <c r="B120" s="47" t="s">
        <v>201</v>
      </c>
      <c r="C120" s="41" t="s">
        <v>33</v>
      </c>
      <c r="D120" s="73"/>
      <c r="E120" s="99"/>
    </row>
    <row r="121" spans="2:5" x14ac:dyDescent="0.35">
      <c r="B121" s="47" t="s">
        <v>202</v>
      </c>
      <c r="C121" s="41" t="s">
        <v>34</v>
      </c>
      <c r="D121" s="73"/>
      <c r="E121" s="99"/>
    </row>
    <row r="122" spans="2:5" x14ac:dyDescent="0.35">
      <c r="B122" s="47" t="s">
        <v>203</v>
      </c>
      <c r="C122" s="41" t="s">
        <v>35</v>
      </c>
      <c r="D122" s="73"/>
      <c r="E122" s="99"/>
    </row>
    <row r="123" spans="2:5" x14ac:dyDescent="0.35">
      <c r="B123" s="47" t="s">
        <v>204</v>
      </c>
      <c r="C123" s="41" t="s">
        <v>36</v>
      </c>
      <c r="D123" s="73"/>
      <c r="E123" s="99"/>
    </row>
    <row r="124" spans="2:5" x14ac:dyDescent="0.35">
      <c r="B124" s="47" t="s">
        <v>205</v>
      </c>
      <c r="C124" s="41" t="s">
        <v>37</v>
      </c>
      <c r="D124" s="73"/>
      <c r="E124" s="99"/>
    </row>
    <row r="125" spans="2:5" x14ac:dyDescent="0.35">
      <c r="B125" s="47" t="s">
        <v>206</v>
      </c>
      <c r="C125" s="41" t="s">
        <v>38</v>
      </c>
      <c r="D125" s="73"/>
      <c r="E125" s="99"/>
    </row>
    <row r="126" spans="2:5" x14ac:dyDescent="0.35">
      <c r="B126" s="47" t="s">
        <v>266</v>
      </c>
      <c r="C126" s="41" t="s">
        <v>39</v>
      </c>
      <c r="D126" s="73"/>
      <c r="E126" s="99"/>
    </row>
    <row r="127" spans="2:5" x14ac:dyDescent="0.35">
      <c r="B127" s="47" t="s">
        <v>207</v>
      </c>
      <c r="C127" s="41" t="s">
        <v>40</v>
      </c>
      <c r="D127" s="73"/>
      <c r="E127" s="99"/>
    </row>
    <row r="128" spans="2:5" x14ac:dyDescent="0.35">
      <c r="B128" s="47" t="s">
        <v>208</v>
      </c>
      <c r="C128" s="41" t="s">
        <v>41</v>
      </c>
      <c r="D128" s="73"/>
      <c r="E128" s="99"/>
    </row>
    <row r="129" spans="2:5" x14ac:dyDescent="0.35">
      <c r="B129" s="47" t="s">
        <v>209</v>
      </c>
      <c r="C129" s="41" t="s">
        <v>42</v>
      </c>
      <c r="D129" s="73"/>
      <c r="E129" s="99"/>
    </row>
    <row r="130" spans="2:5" x14ac:dyDescent="0.35">
      <c r="B130" s="47" t="s">
        <v>210</v>
      </c>
      <c r="C130" s="41" t="s">
        <v>43</v>
      </c>
      <c r="D130" s="73"/>
      <c r="E130" s="99"/>
    </row>
    <row r="131" spans="2:5" x14ac:dyDescent="0.35">
      <c r="B131" s="47" t="s">
        <v>211</v>
      </c>
      <c r="C131" s="41" t="s">
        <v>44</v>
      </c>
      <c r="D131" s="73"/>
      <c r="E131" s="99"/>
    </row>
    <row r="132" spans="2:5" x14ac:dyDescent="0.35">
      <c r="B132" s="47" t="s">
        <v>212</v>
      </c>
      <c r="C132" s="41" t="s">
        <v>45</v>
      </c>
      <c r="D132" s="73"/>
      <c r="E132" s="99"/>
    </row>
    <row r="133" spans="2:5" x14ac:dyDescent="0.35">
      <c r="B133" s="47" t="s">
        <v>213</v>
      </c>
      <c r="C133" s="41" t="s">
        <v>46</v>
      </c>
      <c r="D133" s="73"/>
      <c r="E133" s="99"/>
    </row>
    <row r="134" spans="2:5" x14ac:dyDescent="0.35">
      <c r="B134" s="47" t="s">
        <v>267</v>
      </c>
      <c r="C134" s="41" t="s">
        <v>47</v>
      </c>
      <c r="D134" s="73"/>
      <c r="E134" s="99"/>
    </row>
    <row r="135" spans="2:5" x14ac:dyDescent="0.35">
      <c r="B135" s="47" t="s">
        <v>214</v>
      </c>
      <c r="C135" s="41" t="s">
        <v>48</v>
      </c>
      <c r="D135" s="73"/>
      <c r="E135" s="99"/>
    </row>
    <row r="136" spans="2:5" x14ac:dyDescent="0.35">
      <c r="B136" s="47" t="s">
        <v>215</v>
      </c>
      <c r="C136" s="41" t="s">
        <v>49</v>
      </c>
      <c r="D136" s="81"/>
      <c r="E136" s="100"/>
    </row>
    <row r="137" spans="2:5" x14ac:dyDescent="0.35">
      <c r="B137" s="47" t="s">
        <v>216</v>
      </c>
      <c r="C137" s="41" t="s">
        <v>48</v>
      </c>
      <c r="D137" s="81"/>
      <c r="E137" s="100"/>
    </row>
    <row r="138" spans="2:5" x14ac:dyDescent="0.35">
      <c r="B138" s="47" t="s">
        <v>217</v>
      </c>
      <c r="C138" s="41" t="s">
        <v>50</v>
      </c>
      <c r="D138" s="81"/>
      <c r="E138" s="100"/>
    </row>
    <row r="139" spans="2:5" x14ac:dyDescent="0.35">
      <c r="B139" s="47" t="s">
        <v>218</v>
      </c>
      <c r="C139" s="41" t="s">
        <v>51</v>
      </c>
      <c r="D139" s="81"/>
      <c r="E139" s="100"/>
    </row>
    <row r="140" spans="2:5" x14ac:dyDescent="0.35">
      <c r="B140" s="47" t="s">
        <v>219</v>
      </c>
      <c r="C140" s="41" t="s">
        <v>46</v>
      </c>
      <c r="D140" s="81"/>
      <c r="E140" s="100"/>
    </row>
    <row r="141" spans="2:5" x14ac:dyDescent="0.35">
      <c r="B141" s="47" t="s">
        <v>220</v>
      </c>
      <c r="C141" s="41" t="s">
        <v>52</v>
      </c>
      <c r="D141" s="81" t="s">
        <v>306</v>
      </c>
      <c r="E141" s="100">
        <v>300</v>
      </c>
    </row>
    <row r="142" spans="2:5" x14ac:dyDescent="0.35">
      <c r="B142" s="47" t="s">
        <v>268</v>
      </c>
      <c r="C142" s="41" t="s">
        <v>53</v>
      </c>
      <c r="D142" s="81"/>
      <c r="E142" s="100"/>
    </row>
    <row r="143" spans="2:5" x14ac:dyDescent="0.35">
      <c r="B143" s="47" t="s">
        <v>221</v>
      </c>
      <c r="C143" s="41" t="s">
        <v>54</v>
      </c>
      <c r="D143" s="81"/>
      <c r="E143" s="100"/>
    </row>
    <row r="144" spans="2:5" x14ac:dyDescent="0.35">
      <c r="B144" s="47" t="s">
        <v>222</v>
      </c>
      <c r="C144" s="41" t="s">
        <v>55</v>
      </c>
      <c r="D144" s="81"/>
      <c r="E144" s="100"/>
    </row>
    <row r="145" spans="2:5" x14ac:dyDescent="0.35">
      <c r="B145" s="47" t="s">
        <v>223</v>
      </c>
      <c r="C145" s="41" t="s">
        <v>56</v>
      </c>
      <c r="D145" s="81"/>
      <c r="E145" s="100"/>
    </row>
    <row r="146" spans="2:5" x14ac:dyDescent="0.35">
      <c r="B146" s="47" t="s">
        <v>269</v>
      </c>
      <c r="C146" s="41" t="s">
        <v>57</v>
      </c>
      <c r="D146" s="81"/>
      <c r="E146" s="100"/>
    </row>
    <row r="147" spans="2:5" x14ac:dyDescent="0.35">
      <c r="B147" s="47" t="s">
        <v>270</v>
      </c>
      <c r="C147" s="41" t="s">
        <v>58</v>
      </c>
      <c r="D147" s="81"/>
      <c r="E147" s="100"/>
    </row>
    <row r="148" spans="2:5" x14ac:dyDescent="0.35">
      <c r="B148" s="47">
        <v>120101</v>
      </c>
      <c r="C148" s="41" t="s">
        <v>59</v>
      </c>
      <c r="D148" s="81"/>
      <c r="E148" s="100"/>
    </row>
    <row r="149" spans="2:5" x14ac:dyDescent="0.35">
      <c r="B149" s="47">
        <v>120103</v>
      </c>
      <c r="C149" s="41" t="s">
        <v>60</v>
      </c>
      <c r="D149" s="81"/>
      <c r="E149" s="100"/>
    </row>
    <row r="150" spans="2:5" x14ac:dyDescent="0.35">
      <c r="B150" s="47">
        <v>120105</v>
      </c>
      <c r="C150" s="41" t="s">
        <v>61</v>
      </c>
      <c r="D150" s="81"/>
      <c r="E150" s="100"/>
    </row>
    <row r="151" spans="2:5" x14ac:dyDescent="0.35">
      <c r="B151" s="47" t="s">
        <v>224</v>
      </c>
      <c r="C151" s="41" t="s">
        <v>62</v>
      </c>
      <c r="D151" s="81"/>
      <c r="E151" s="100"/>
    </row>
    <row r="152" spans="2:5" x14ac:dyDescent="0.35">
      <c r="B152" s="47">
        <v>120199</v>
      </c>
      <c r="C152" s="41" t="s">
        <v>47</v>
      </c>
      <c r="D152" s="81"/>
      <c r="E152" s="100"/>
    </row>
    <row r="153" spans="2:5" x14ac:dyDescent="0.35">
      <c r="B153" s="47" t="s">
        <v>225</v>
      </c>
      <c r="C153" s="41" t="s">
        <v>63</v>
      </c>
      <c r="D153" s="81"/>
      <c r="E153" s="100"/>
    </row>
    <row r="154" spans="2:5" x14ac:dyDescent="0.35">
      <c r="B154" s="47" t="s">
        <v>226</v>
      </c>
      <c r="C154" s="41" t="s">
        <v>64</v>
      </c>
      <c r="D154" s="81"/>
      <c r="E154" s="100"/>
    </row>
    <row r="155" spans="2:5" x14ac:dyDescent="0.35">
      <c r="B155" s="47" t="s">
        <v>227</v>
      </c>
      <c r="C155" s="41" t="s">
        <v>65</v>
      </c>
      <c r="D155" s="81"/>
      <c r="E155" s="100"/>
    </row>
    <row r="156" spans="2:5" x14ac:dyDescent="0.35">
      <c r="B156" s="47" t="s">
        <v>228</v>
      </c>
      <c r="C156" s="41" t="s">
        <v>66</v>
      </c>
      <c r="D156" s="81"/>
      <c r="E156" s="100"/>
    </row>
    <row r="157" spans="2:5" x14ac:dyDescent="0.35">
      <c r="B157" s="47" t="s">
        <v>229</v>
      </c>
      <c r="C157" s="41" t="s">
        <v>67</v>
      </c>
      <c r="D157" s="81"/>
      <c r="E157" s="100"/>
    </row>
    <row r="158" spans="2:5" x14ac:dyDescent="0.35">
      <c r="B158" s="47" t="s">
        <v>230</v>
      </c>
      <c r="C158" s="41" t="s">
        <v>68</v>
      </c>
      <c r="D158" s="81"/>
      <c r="E158" s="100"/>
    </row>
    <row r="159" spans="2:5" x14ac:dyDescent="0.35">
      <c r="B159" s="47">
        <v>150101</v>
      </c>
      <c r="C159" s="41" t="s">
        <v>69</v>
      </c>
      <c r="D159" s="81"/>
      <c r="E159" s="100"/>
    </row>
    <row r="160" spans="2:5" x14ac:dyDescent="0.35">
      <c r="B160" s="47">
        <v>150102</v>
      </c>
      <c r="C160" s="41" t="s">
        <v>70</v>
      </c>
      <c r="D160" s="81" t="s">
        <v>306</v>
      </c>
      <c r="E160" s="100">
        <v>500</v>
      </c>
    </row>
    <row r="161" spans="2:5" x14ac:dyDescent="0.35">
      <c r="B161" s="47">
        <v>150103</v>
      </c>
      <c r="C161" s="41" t="s">
        <v>71</v>
      </c>
      <c r="D161" s="81" t="s">
        <v>306</v>
      </c>
      <c r="E161" s="100">
        <v>1500</v>
      </c>
    </row>
    <row r="162" spans="2:5" x14ac:dyDescent="0.35">
      <c r="B162" s="47">
        <v>150104</v>
      </c>
      <c r="C162" s="41" t="s">
        <v>72</v>
      </c>
      <c r="D162" s="81"/>
      <c r="E162" s="100"/>
    </row>
    <row r="163" spans="2:5" x14ac:dyDescent="0.35">
      <c r="B163" s="47">
        <v>150105</v>
      </c>
      <c r="C163" s="41" t="s">
        <v>73</v>
      </c>
      <c r="D163" s="81"/>
      <c r="E163" s="100"/>
    </row>
    <row r="164" spans="2:5" x14ac:dyDescent="0.35">
      <c r="B164" s="47">
        <v>150106</v>
      </c>
      <c r="C164" s="41" t="s">
        <v>74</v>
      </c>
      <c r="D164" s="81" t="s">
        <v>306</v>
      </c>
      <c r="E164" s="100">
        <v>2500</v>
      </c>
    </row>
    <row r="165" spans="2:5" x14ac:dyDescent="0.35">
      <c r="B165" s="47">
        <v>150107</v>
      </c>
      <c r="C165" s="41" t="s">
        <v>75</v>
      </c>
      <c r="D165" s="81" t="s">
        <v>306</v>
      </c>
      <c r="E165" s="100">
        <v>1500</v>
      </c>
    </row>
    <row r="166" spans="2:5" x14ac:dyDescent="0.35">
      <c r="B166" s="47" t="s">
        <v>231</v>
      </c>
      <c r="C166" s="41" t="s">
        <v>76</v>
      </c>
      <c r="D166" s="81" t="s">
        <v>306</v>
      </c>
      <c r="E166" s="100">
        <v>500</v>
      </c>
    </row>
    <row r="167" spans="2:5" x14ac:dyDescent="0.35">
      <c r="B167" s="47" t="s">
        <v>232</v>
      </c>
      <c r="C167" s="41" t="s">
        <v>77</v>
      </c>
      <c r="D167" s="81"/>
      <c r="E167" s="100"/>
    </row>
    <row r="168" spans="2:5" x14ac:dyDescent="0.35">
      <c r="B168" s="47">
        <v>150203</v>
      </c>
      <c r="C168" s="41" t="s">
        <v>78</v>
      </c>
      <c r="D168" s="81"/>
      <c r="E168" s="100"/>
    </row>
    <row r="169" spans="2:5" x14ac:dyDescent="0.35">
      <c r="B169" s="47">
        <v>160103</v>
      </c>
      <c r="C169" s="41" t="s">
        <v>79</v>
      </c>
      <c r="D169" s="81"/>
      <c r="E169" s="100"/>
    </row>
    <row r="170" spans="2:5" x14ac:dyDescent="0.35">
      <c r="B170" s="47" t="s">
        <v>233</v>
      </c>
      <c r="C170" s="41" t="s">
        <v>80</v>
      </c>
      <c r="D170" s="81"/>
      <c r="E170" s="100"/>
    </row>
    <row r="171" spans="2:5" x14ac:dyDescent="0.35">
      <c r="B171" s="47" t="s">
        <v>234</v>
      </c>
      <c r="C171" s="41" t="s">
        <v>81</v>
      </c>
      <c r="D171" s="81"/>
      <c r="E171" s="100"/>
    </row>
    <row r="172" spans="2:5" x14ac:dyDescent="0.35">
      <c r="B172" s="47" t="s">
        <v>235</v>
      </c>
      <c r="C172" s="41" t="s">
        <v>82</v>
      </c>
      <c r="D172" s="81"/>
      <c r="E172" s="100"/>
    </row>
    <row r="173" spans="2:5" x14ac:dyDescent="0.35">
      <c r="B173" s="47" t="s">
        <v>236</v>
      </c>
      <c r="C173" s="41" t="s">
        <v>83</v>
      </c>
      <c r="D173" s="81"/>
      <c r="E173" s="100"/>
    </row>
    <row r="174" spans="2:5" x14ac:dyDescent="0.35">
      <c r="B174" s="47" t="s">
        <v>237</v>
      </c>
      <c r="C174" s="41" t="s">
        <v>84</v>
      </c>
      <c r="D174" s="81" t="s">
        <v>306</v>
      </c>
      <c r="E174" s="100">
        <v>500</v>
      </c>
    </row>
    <row r="175" spans="2:5" x14ac:dyDescent="0.35">
      <c r="B175" s="47">
        <v>160214</v>
      </c>
      <c r="C175" s="41" t="s">
        <v>85</v>
      </c>
      <c r="D175" s="81" t="s">
        <v>306</v>
      </c>
      <c r="E175" s="100">
        <v>1500</v>
      </c>
    </row>
    <row r="176" spans="2:5" x14ac:dyDescent="0.35">
      <c r="B176" s="47" t="s">
        <v>238</v>
      </c>
      <c r="C176" s="41" t="s">
        <v>86</v>
      </c>
      <c r="D176" s="81"/>
      <c r="E176" s="100"/>
    </row>
    <row r="177" spans="2:5" x14ac:dyDescent="0.35">
      <c r="B177" s="47">
        <v>160216</v>
      </c>
      <c r="C177" s="41" t="s">
        <v>87</v>
      </c>
      <c r="D177" s="81"/>
      <c r="E177" s="100"/>
    </row>
    <row r="178" spans="2:5" x14ac:dyDescent="0.35">
      <c r="B178" s="47" t="s">
        <v>239</v>
      </c>
      <c r="C178" s="41" t="s">
        <v>88</v>
      </c>
      <c r="D178" s="81"/>
      <c r="E178" s="100"/>
    </row>
    <row r="179" spans="2:5" x14ac:dyDescent="0.35">
      <c r="B179" s="47">
        <v>160304</v>
      </c>
      <c r="C179" s="41" t="s">
        <v>89</v>
      </c>
      <c r="D179" s="81"/>
      <c r="E179" s="100"/>
    </row>
    <row r="180" spans="2:5" x14ac:dyDescent="0.35">
      <c r="B180" s="47" t="s">
        <v>240</v>
      </c>
      <c r="C180" s="41" t="s">
        <v>90</v>
      </c>
      <c r="D180" s="81"/>
      <c r="E180" s="100"/>
    </row>
    <row r="181" spans="2:5" x14ac:dyDescent="0.35">
      <c r="B181" s="47">
        <v>160306</v>
      </c>
      <c r="C181" s="41" t="s">
        <v>91</v>
      </c>
      <c r="D181" s="81"/>
      <c r="E181" s="100"/>
    </row>
    <row r="182" spans="2:5" x14ac:dyDescent="0.35">
      <c r="B182" s="47" t="s">
        <v>241</v>
      </c>
      <c r="C182" s="41" t="s">
        <v>92</v>
      </c>
      <c r="D182" s="81"/>
      <c r="E182" s="100"/>
    </row>
    <row r="183" spans="2:5" x14ac:dyDescent="0.35">
      <c r="B183" s="47">
        <v>160505</v>
      </c>
      <c r="C183" s="41" t="s">
        <v>93</v>
      </c>
      <c r="D183" s="81"/>
      <c r="E183" s="100"/>
    </row>
    <row r="184" spans="2:5" x14ac:dyDescent="0.35">
      <c r="B184" s="47" t="s">
        <v>242</v>
      </c>
      <c r="C184" s="41" t="s">
        <v>94</v>
      </c>
      <c r="D184" s="81"/>
      <c r="E184" s="100"/>
    </row>
    <row r="185" spans="2:5" x14ac:dyDescent="0.35">
      <c r="B185" s="47" t="s">
        <v>243</v>
      </c>
      <c r="C185" s="41" t="s">
        <v>95</v>
      </c>
      <c r="D185" s="81"/>
      <c r="E185" s="100"/>
    </row>
    <row r="186" spans="2:5" x14ac:dyDescent="0.35">
      <c r="B186" s="47" t="s">
        <v>244</v>
      </c>
      <c r="C186" s="41" t="s">
        <v>96</v>
      </c>
      <c r="D186" s="81"/>
      <c r="E186" s="100"/>
    </row>
    <row r="187" spans="2:5" x14ac:dyDescent="0.35">
      <c r="B187" s="47">
        <v>160509</v>
      </c>
      <c r="C187" s="41" t="s">
        <v>97</v>
      </c>
      <c r="D187" s="81"/>
      <c r="E187" s="100"/>
    </row>
    <row r="188" spans="2:5" x14ac:dyDescent="0.35">
      <c r="B188" s="47" t="s">
        <v>245</v>
      </c>
      <c r="C188" s="41" t="s">
        <v>98</v>
      </c>
      <c r="D188" s="81" t="s">
        <v>306</v>
      </c>
      <c r="E188" s="100">
        <v>500</v>
      </c>
    </row>
    <row r="189" spans="2:5" x14ac:dyDescent="0.35">
      <c r="B189" s="47" t="s">
        <v>246</v>
      </c>
      <c r="C189" s="41" t="s">
        <v>99</v>
      </c>
      <c r="D189" s="81"/>
      <c r="E189" s="100"/>
    </row>
    <row r="190" spans="2:5" x14ac:dyDescent="0.35">
      <c r="B190" s="47" t="s">
        <v>247</v>
      </c>
      <c r="C190" s="41" t="s">
        <v>100</v>
      </c>
      <c r="D190" s="81"/>
      <c r="E190" s="100"/>
    </row>
    <row r="191" spans="2:5" x14ac:dyDescent="0.35">
      <c r="B191" s="47">
        <v>160604</v>
      </c>
      <c r="C191" s="41" t="s">
        <v>101</v>
      </c>
      <c r="D191" s="81"/>
      <c r="E191" s="100"/>
    </row>
    <row r="192" spans="2:5" x14ac:dyDescent="0.35">
      <c r="B192" s="47">
        <v>160605</v>
      </c>
      <c r="C192" s="41" t="s">
        <v>102</v>
      </c>
      <c r="D192" s="81"/>
      <c r="E192" s="100"/>
    </row>
    <row r="193" spans="2:5" x14ac:dyDescent="0.35">
      <c r="B193" s="47" t="s">
        <v>248</v>
      </c>
      <c r="C193" s="41" t="s">
        <v>103</v>
      </c>
      <c r="D193" s="81"/>
      <c r="E193" s="100"/>
    </row>
    <row r="194" spans="2:5" x14ac:dyDescent="0.35">
      <c r="B194" s="47">
        <v>170101</v>
      </c>
      <c r="C194" s="41" t="s">
        <v>104</v>
      </c>
      <c r="D194" s="81"/>
      <c r="E194" s="100"/>
    </row>
    <row r="195" spans="2:5" x14ac:dyDescent="0.35">
      <c r="B195" s="47">
        <v>170103</v>
      </c>
      <c r="C195" s="41" t="s">
        <v>105</v>
      </c>
      <c r="D195" s="81"/>
      <c r="E195" s="100"/>
    </row>
    <row r="196" spans="2:5" x14ac:dyDescent="0.35">
      <c r="B196" s="47">
        <v>170107</v>
      </c>
      <c r="C196" s="41" t="s">
        <v>106</v>
      </c>
      <c r="D196" s="81"/>
      <c r="E196" s="100"/>
    </row>
    <row r="197" spans="2:5" x14ac:dyDescent="0.35">
      <c r="B197" s="47">
        <v>170201</v>
      </c>
      <c r="C197" s="41" t="s">
        <v>107</v>
      </c>
      <c r="D197" s="81"/>
      <c r="E197" s="100"/>
    </row>
    <row r="198" spans="2:5" x14ac:dyDescent="0.35">
      <c r="B198" s="47">
        <v>170202</v>
      </c>
      <c r="C198" s="41" t="s">
        <v>108</v>
      </c>
      <c r="D198" s="81" t="s">
        <v>306</v>
      </c>
      <c r="E198" s="100">
        <v>3000</v>
      </c>
    </row>
    <row r="199" spans="2:5" x14ac:dyDescent="0.35">
      <c r="B199" s="47">
        <v>170203</v>
      </c>
      <c r="C199" s="41" t="s">
        <v>109</v>
      </c>
      <c r="D199" s="81"/>
      <c r="E199" s="100"/>
    </row>
    <row r="200" spans="2:5" x14ac:dyDescent="0.35">
      <c r="B200" s="47" t="s">
        <v>249</v>
      </c>
      <c r="C200" s="41" t="s">
        <v>110</v>
      </c>
      <c r="D200" s="81"/>
      <c r="E200" s="100"/>
    </row>
    <row r="201" spans="2:5" x14ac:dyDescent="0.35">
      <c r="B201" s="47">
        <v>170302</v>
      </c>
      <c r="C201" s="41" t="s">
        <v>111</v>
      </c>
      <c r="D201" s="81"/>
      <c r="E201" s="100"/>
    </row>
    <row r="202" spans="2:5" x14ac:dyDescent="0.35">
      <c r="B202" s="47" t="s">
        <v>250</v>
      </c>
      <c r="C202" s="41" t="s">
        <v>112</v>
      </c>
      <c r="D202" s="81"/>
      <c r="E202" s="100"/>
    </row>
    <row r="203" spans="2:5" x14ac:dyDescent="0.35">
      <c r="B203" s="47">
        <v>170401</v>
      </c>
      <c r="C203" s="41" t="s">
        <v>113</v>
      </c>
      <c r="D203" s="81"/>
      <c r="E203" s="100"/>
    </row>
    <row r="204" spans="2:5" x14ac:dyDescent="0.35">
      <c r="B204" s="47">
        <v>170402</v>
      </c>
      <c r="C204" s="41" t="s">
        <v>114</v>
      </c>
      <c r="D204" s="81"/>
      <c r="E204" s="100"/>
    </row>
    <row r="205" spans="2:5" x14ac:dyDescent="0.35">
      <c r="B205" s="47">
        <v>170403</v>
      </c>
      <c r="C205" s="41" t="s">
        <v>115</v>
      </c>
      <c r="D205" s="81"/>
      <c r="E205" s="100"/>
    </row>
    <row r="206" spans="2:5" x14ac:dyDescent="0.35">
      <c r="B206" s="47">
        <v>170405</v>
      </c>
      <c r="C206" s="41" t="s">
        <v>116</v>
      </c>
      <c r="D206" s="81" t="s">
        <v>306</v>
      </c>
      <c r="E206" s="100">
        <v>1500</v>
      </c>
    </row>
    <row r="207" spans="2:5" x14ac:dyDescent="0.35">
      <c r="B207" s="47">
        <v>170407</v>
      </c>
      <c r="C207" s="41" t="s">
        <v>117</v>
      </c>
      <c r="D207" s="81"/>
      <c r="E207" s="100"/>
    </row>
    <row r="208" spans="2:5" x14ac:dyDescent="0.35">
      <c r="B208" s="47" t="s">
        <v>251</v>
      </c>
      <c r="C208" s="41" t="s">
        <v>118</v>
      </c>
      <c r="D208" s="81"/>
      <c r="E208" s="100"/>
    </row>
    <row r="209" spans="2:5" x14ac:dyDescent="0.35">
      <c r="B209" s="47">
        <v>170411</v>
      </c>
      <c r="C209" s="41" t="s">
        <v>119</v>
      </c>
      <c r="D209" s="81"/>
      <c r="E209" s="100"/>
    </row>
    <row r="210" spans="2:5" x14ac:dyDescent="0.35">
      <c r="B210" s="47">
        <v>170504</v>
      </c>
      <c r="C210" s="41" t="s">
        <v>120</v>
      </c>
      <c r="D210" s="81"/>
      <c r="E210" s="100"/>
    </row>
    <row r="211" spans="2:5" x14ac:dyDescent="0.35">
      <c r="B211" s="47" t="s">
        <v>252</v>
      </c>
      <c r="C211" s="41" t="s">
        <v>121</v>
      </c>
      <c r="D211" s="81"/>
      <c r="E211" s="100"/>
    </row>
    <row r="212" spans="2:5" x14ac:dyDescent="0.35">
      <c r="B212" s="47" t="s">
        <v>253</v>
      </c>
      <c r="C212" s="41" t="s">
        <v>122</v>
      </c>
      <c r="D212" s="81"/>
      <c r="E212" s="100"/>
    </row>
    <row r="213" spans="2:5" x14ac:dyDescent="0.35">
      <c r="B213" s="47" t="s">
        <v>254</v>
      </c>
      <c r="C213" s="41" t="s">
        <v>123</v>
      </c>
      <c r="D213" s="81"/>
      <c r="E213" s="100"/>
    </row>
    <row r="214" spans="2:5" x14ac:dyDescent="0.35">
      <c r="B214" s="47">
        <v>170904</v>
      </c>
      <c r="C214" s="41" t="s">
        <v>124</v>
      </c>
      <c r="D214" s="81"/>
      <c r="E214" s="100"/>
    </row>
    <row r="215" spans="2:5" x14ac:dyDescent="0.35">
      <c r="B215" s="47" t="s">
        <v>255</v>
      </c>
      <c r="C215" s="41" t="s">
        <v>125</v>
      </c>
      <c r="D215" s="81" t="s">
        <v>306</v>
      </c>
      <c r="E215" s="100">
        <v>250</v>
      </c>
    </row>
    <row r="216" spans="2:5" x14ac:dyDescent="0.35">
      <c r="B216" s="47">
        <v>180104</v>
      </c>
      <c r="C216" s="41" t="s">
        <v>126</v>
      </c>
      <c r="D216" s="81"/>
      <c r="E216" s="100"/>
    </row>
    <row r="217" spans="2:5" x14ac:dyDescent="0.35">
      <c r="B217" s="47" t="s">
        <v>256</v>
      </c>
      <c r="C217" s="41" t="s">
        <v>127</v>
      </c>
      <c r="D217" s="81"/>
      <c r="E217" s="100"/>
    </row>
    <row r="218" spans="2:5" x14ac:dyDescent="0.35">
      <c r="B218" s="47">
        <v>180107</v>
      </c>
      <c r="C218" s="41" t="s">
        <v>128</v>
      </c>
      <c r="D218" s="81"/>
      <c r="E218" s="100"/>
    </row>
    <row r="219" spans="2:5" x14ac:dyDescent="0.35">
      <c r="B219" s="47" t="s">
        <v>257</v>
      </c>
      <c r="C219" s="41" t="s">
        <v>129</v>
      </c>
      <c r="D219" s="81"/>
      <c r="E219" s="100"/>
    </row>
    <row r="220" spans="2:5" x14ac:dyDescent="0.35">
      <c r="B220" s="47">
        <v>180109</v>
      </c>
      <c r="C220" s="41" t="s">
        <v>130</v>
      </c>
      <c r="D220" s="81"/>
      <c r="E220" s="100"/>
    </row>
    <row r="221" spans="2:5" x14ac:dyDescent="0.35">
      <c r="B221" s="47" t="s">
        <v>258</v>
      </c>
      <c r="C221" s="41" t="s">
        <v>125</v>
      </c>
      <c r="D221" s="81"/>
      <c r="E221" s="100"/>
    </row>
    <row r="222" spans="2:5" x14ac:dyDescent="0.35">
      <c r="B222" s="47">
        <v>180208</v>
      </c>
      <c r="C222" s="41" t="s">
        <v>131</v>
      </c>
      <c r="D222" s="81"/>
      <c r="E222" s="100"/>
    </row>
    <row r="223" spans="2:5" x14ac:dyDescent="0.35">
      <c r="B223" s="47" t="s">
        <v>259</v>
      </c>
      <c r="C223" s="41" t="s">
        <v>132</v>
      </c>
      <c r="D223" s="81"/>
      <c r="E223" s="100"/>
    </row>
    <row r="224" spans="2:5" x14ac:dyDescent="0.35">
      <c r="B224" s="47">
        <v>190904</v>
      </c>
      <c r="C224" s="41" t="s">
        <v>133</v>
      </c>
      <c r="D224" s="81"/>
      <c r="E224" s="100"/>
    </row>
    <row r="225" spans="2:5" ht="15" thickBot="1" x14ac:dyDescent="0.4">
      <c r="B225" s="48">
        <v>190905</v>
      </c>
      <c r="C225" s="42" t="s">
        <v>132</v>
      </c>
      <c r="D225" s="82"/>
      <c r="E225" s="101"/>
    </row>
    <row r="226" spans="2:5" ht="15.5" thickTop="1" thickBot="1" x14ac:dyDescent="0.4">
      <c r="B226" s="50" t="s">
        <v>264</v>
      </c>
      <c r="C226" s="51" t="s">
        <v>265</v>
      </c>
    </row>
    <row r="227" spans="2:5" ht="15" customHeight="1" thickTop="1" x14ac:dyDescent="0.35">
      <c r="B227" s="168" t="s">
        <v>261</v>
      </c>
      <c r="C227" s="169"/>
      <c r="D227" s="169"/>
      <c r="E227" s="170"/>
    </row>
    <row r="228" spans="2:5" ht="15" customHeight="1" thickBot="1" x14ac:dyDescent="0.4">
      <c r="B228" s="171" t="s">
        <v>320</v>
      </c>
      <c r="C228" s="172"/>
      <c r="D228" s="172"/>
      <c r="E228" s="173"/>
    </row>
    <row r="229" spans="2:5" ht="57.5" thickTop="1" thickBot="1" x14ac:dyDescent="0.4">
      <c r="B229" s="45" t="s">
        <v>31</v>
      </c>
      <c r="C229" s="32" t="s">
        <v>172</v>
      </c>
      <c r="D229" s="32" t="s">
        <v>194</v>
      </c>
      <c r="E229" s="38" t="s">
        <v>262</v>
      </c>
    </row>
    <row r="230" spans="2:5" ht="15" thickTop="1" x14ac:dyDescent="0.35">
      <c r="B230" s="46" t="s">
        <v>200</v>
      </c>
      <c r="C230" s="43" t="s">
        <v>32</v>
      </c>
      <c r="D230" s="73"/>
      <c r="E230" s="99"/>
    </row>
    <row r="231" spans="2:5" x14ac:dyDescent="0.35">
      <c r="B231" s="47" t="s">
        <v>201</v>
      </c>
      <c r="C231" s="41" t="s">
        <v>33</v>
      </c>
      <c r="D231" s="73"/>
      <c r="E231" s="99"/>
    </row>
    <row r="232" spans="2:5" x14ac:dyDescent="0.35">
      <c r="B232" s="47" t="s">
        <v>202</v>
      </c>
      <c r="C232" s="41" t="s">
        <v>34</v>
      </c>
      <c r="D232" s="73"/>
      <c r="E232" s="99"/>
    </row>
    <row r="233" spans="2:5" x14ac:dyDescent="0.35">
      <c r="B233" s="47" t="s">
        <v>203</v>
      </c>
      <c r="C233" s="41" t="s">
        <v>35</v>
      </c>
      <c r="D233" s="73"/>
      <c r="E233" s="99"/>
    </row>
    <row r="234" spans="2:5" x14ac:dyDescent="0.35">
      <c r="B234" s="47" t="s">
        <v>204</v>
      </c>
      <c r="C234" s="41" t="s">
        <v>36</v>
      </c>
      <c r="D234" s="73"/>
      <c r="E234" s="99"/>
    </row>
    <row r="235" spans="2:5" x14ac:dyDescent="0.35">
      <c r="B235" s="47" t="s">
        <v>205</v>
      </c>
      <c r="C235" s="41" t="s">
        <v>37</v>
      </c>
      <c r="D235" s="73"/>
      <c r="E235" s="99"/>
    </row>
    <row r="236" spans="2:5" x14ac:dyDescent="0.35">
      <c r="B236" s="47" t="s">
        <v>206</v>
      </c>
      <c r="C236" s="41" t="s">
        <v>38</v>
      </c>
      <c r="D236" s="73"/>
      <c r="E236" s="99"/>
    </row>
    <row r="237" spans="2:5" x14ac:dyDescent="0.35">
      <c r="B237" s="47" t="s">
        <v>266</v>
      </c>
      <c r="C237" s="41" t="s">
        <v>39</v>
      </c>
      <c r="D237" s="73"/>
      <c r="E237" s="99"/>
    </row>
    <row r="238" spans="2:5" x14ac:dyDescent="0.35">
      <c r="B238" s="47" t="s">
        <v>207</v>
      </c>
      <c r="C238" s="41" t="s">
        <v>40</v>
      </c>
      <c r="D238" s="73"/>
      <c r="E238" s="99"/>
    </row>
    <row r="239" spans="2:5" x14ac:dyDescent="0.35">
      <c r="B239" s="47" t="s">
        <v>208</v>
      </c>
      <c r="C239" s="41" t="s">
        <v>41</v>
      </c>
      <c r="D239" s="73"/>
      <c r="E239" s="99"/>
    </row>
    <row r="240" spans="2:5" x14ac:dyDescent="0.35">
      <c r="B240" s="47" t="s">
        <v>209</v>
      </c>
      <c r="C240" s="41" t="s">
        <v>42</v>
      </c>
      <c r="D240" s="73"/>
      <c r="E240" s="99"/>
    </row>
    <row r="241" spans="2:5" x14ac:dyDescent="0.35">
      <c r="B241" s="47" t="s">
        <v>210</v>
      </c>
      <c r="C241" s="41" t="s">
        <v>43</v>
      </c>
      <c r="D241" s="73"/>
      <c r="E241" s="99"/>
    </row>
    <row r="242" spans="2:5" x14ac:dyDescent="0.35">
      <c r="B242" s="47" t="s">
        <v>211</v>
      </c>
      <c r="C242" s="41" t="s">
        <v>44</v>
      </c>
      <c r="D242" s="81"/>
      <c r="E242" s="100"/>
    </row>
    <row r="243" spans="2:5" x14ac:dyDescent="0.35">
      <c r="B243" s="47" t="s">
        <v>212</v>
      </c>
      <c r="C243" s="41" t="s">
        <v>45</v>
      </c>
      <c r="D243" s="81"/>
      <c r="E243" s="100"/>
    </row>
    <row r="244" spans="2:5" x14ac:dyDescent="0.35">
      <c r="B244" s="47" t="s">
        <v>213</v>
      </c>
      <c r="C244" s="41" t="s">
        <v>46</v>
      </c>
      <c r="D244" s="81"/>
      <c r="E244" s="100"/>
    </row>
    <row r="245" spans="2:5" x14ac:dyDescent="0.35">
      <c r="B245" s="47" t="s">
        <v>267</v>
      </c>
      <c r="C245" s="41" t="s">
        <v>47</v>
      </c>
      <c r="D245" s="81"/>
      <c r="E245" s="100"/>
    </row>
    <row r="246" spans="2:5" x14ac:dyDescent="0.35">
      <c r="B246" s="47" t="s">
        <v>214</v>
      </c>
      <c r="C246" s="41" t="s">
        <v>48</v>
      </c>
      <c r="D246" s="81"/>
      <c r="E246" s="100"/>
    </row>
    <row r="247" spans="2:5" x14ac:dyDescent="0.35">
      <c r="B247" s="47" t="s">
        <v>215</v>
      </c>
      <c r="C247" s="41" t="s">
        <v>49</v>
      </c>
      <c r="D247" s="81"/>
      <c r="E247" s="100"/>
    </row>
    <row r="248" spans="2:5" x14ac:dyDescent="0.35">
      <c r="B248" s="47" t="s">
        <v>216</v>
      </c>
      <c r="C248" s="41" t="s">
        <v>48</v>
      </c>
      <c r="D248" s="81"/>
      <c r="E248" s="100"/>
    </row>
    <row r="249" spans="2:5" x14ac:dyDescent="0.35">
      <c r="B249" s="47" t="s">
        <v>217</v>
      </c>
      <c r="C249" s="41" t="s">
        <v>50</v>
      </c>
      <c r="D249" s="81"/>
      <c r="E249" s="100"/>
    </row>
    <row r="250" spans="2:5" x14ac:dyDescent="0.35">
      <c r="B250" s="47" t="s">
        <v>218</v>
      </c>
      <c r="C250" s="41" t="s">
        <v>51</v>
      </c>
      <c r="D250" s="81"/>
      <c r="E250" s="100"/>
    </row>
    <row r="251" spans="2:5" x14ac:dyDescent="0.35">
      <c r="B251" s="47" t="s">
        <v>219</v>
      </c>
      <c r="C251" s="41" t="s">
        <v>46</v>
      </c>
      <c r="D251" s="81"/>
      <c r="E251" s="100"/>
    </row>
    <row r="252" spans="2:5" x14ac:dyDescent="0.35">
      <c r="B252" s="47" t="s">
        <v>220</v>
      </c>
      <c r="C252" s="41" t="s">
        <v>52</v>
      </c>
      <c r="D252" s="81" t="s">
        <v>306</v>
      </c>
      <c r="E252" s="100">
        <v>300</v>
      </c>
    </row>
    <row r="253" spans="2:5" x14ac:dyDescent="0.35">
      <c r="B253" s="47" t="s">
        <v>268</v>
      </c>
      <c r="C253" s="41" t="s">
        <v>53</v>
      </c>
      <c r="D253" s="81"/>
      <c r="E253" s="100"/>
    </row>
    <row r="254" spans="2:5" x14ac:dyDescent="0.35">
      <c r="B254" s="47" t="s">
        <v>221</v>
      </c>
      <c r="C254" s="41" t="s">
        <v>54</v>
      </c>
      <c r="D254" s="81"/>
      <c r="E254" s="100"/>
    </row>
    <row r="255" spans="2:5" x14ac:dyDescent="0.35">
      <c r="B255" s="47" t="s">
        <v>222</v>
      </c>
      <c r="C255" s="41" t="s">
        <v>55</v>
      </c>
      <c r="D255" s="81"/>
      <c r="E255" s="100"/>
    </row>
    <row r="256" spans="2:5" x14ac:dyDescent="0.35">
      <c r="B256" s="47" t="s">
        <v>223</v>
      </c>
      <c r="C256" s="41" t="s">
        <v>56</v>
      </c>
      <c r="D256" s="81"/>
      <c r="E256" s="100"/>
    </row>
    <row r="257" spans="2:5" x14ac:dyDescent="0.35">
      <c r="B257" s="47" t="s">
        <v>269</v>
      </c>
      <c r="C257" s="41" t="s">
        <v>57</v>
      </c>
      <c r="D257" s="81"/>
      <c r="E257" s="100"/>
    </row>
    <row r="258" spans="2:5" x14ac:dyDescent="0.35">
      <c r="B258" s="47" t="s">
        <v>270</v>
      </c>
      <c r="C258" s="41" t="s">
        <v>58</v>
      </c>
      <c r="D258" s="81"/>
      <c r="E258" s="100"/>
    </row>
    <row r="259" spans="2:5" x14ac:dyDescent="0.35">
      <c r="B259" s="47">
        <v>120101</v>
      </c>
      <c r="C259" s="41" t="s">
        <v>59</v>
      </c>
      <c r="D259" s="81"/>
      <c r="E259" s="100"/>
    </row>
    <row r="260" spans="2:5" x14ac:dyDescent="0.35">
      <c r="B260" s="47">
        <v>120103</v>
      </c>
      <c r="C260" s="41" t="s">
        <v>60</v>
      </c>
      <c r="D260" s="81"/>
      <c r="E260" s="100"/>
    </row>
    <row r="261" spans="2:5" x14ac:dyDescent="0.35">
      <c r="B261" s="47">
        <v>120105</v>
      </c>
      <c r="C261" s="41" t="s">
        <v>61</v>
      </c>
      <c r="D261" s="81"/>
      <c r="E261" s="100"/>
    </row>
    <row r="262" spans="2:5" x14ac:dyDescent="0.35">
      <c r="B262" s="47" t="s">
        <v>224</v>
      </c>
      <c r="C262" s="41" t="s">
        <v>62</v>
      </c>
      <c r="D262" s="81"/>
      <c r="E262" s="100"/>
    </row>
    <row r="263" spans="2:5" x14ac:dyDescent="0.35">
      <c r="B263" s="47">
        <v>120199</v>
      </c>
      <c r="C263" s="41" t="s">
        <v>47</v>
      </c>
      <c r="D263" s="81"/>
      <c r="E263" s="100"/>
    </row>
    <row r="264" spans="2:5" x14ac:dyDescent="0.35">
      <c r="B264" s="47" t="s">
        <v>225</v>
      </c>
      <c r="C264" s="41" t="s">
        <v>63</v>
      </c>
      <c r="D264" s="81"/>
      <c r="E264" s="100"/>
    </row>
    <row r="265" spans="2:5" x14ac:dyDescent="0.35">
      <c r="B265" s="47" t="s">
        <v>226</v>
      </c>
      <c r="C265" s="41" t="s">
        <v>64</v>
      </c>
      <c r="D265" s="81"/>
      <c r="E265" s="100"/>
    </row>
    <row r="266" spans="2:5" x14ac:dyDescent="0.35">
      <c r="B266" s="47" t="s">
        <v>227</v>
      </c>
      <c r="C266" s="41" t="s">
        <v>65</v>
      </c>
      <c r="D266" s="81"/>
      <c r="E266" s="100"/>
    </row>
    <row r="267" spans="2:5" x14ac:dyDescent="0.35">
      <c r="B267" s="47" t="s">
        <v>228</v>
      </c>
      <c r="C267" s="41" t="s">
        <v>66</v>
      </c>
      <c r="D267" s="81"/>
      <c r="E267" s="100"/>
    </row>
    <row r="268" spans="2:5" x14ac:dyDescent="0.35">
      <c r="B268" s="47" t="s">
        <v>229</v>
      </c>
      <c r="C268" s="41" t="s">
        <v>67</v>
      </c>
      <c r="D268" s="81"/>
      <c r="E268" s="100"/>
    </row>
    <row r="269" spans="2:5" x14ac:dyDescent="0.35">
      <c r="B269" s="47" t="s">
        <v>230</v>
      </c>
      <c r="C269" s="41" t="s">
        <v>68</v>
      </c>
      <c r="D269" s="81"/>
      <c r="E269" s="100"/>
    </row>
    <row r="270" spans="2:5" x14ac:dyDescent="0.35">
      <c r="B270" s="47">
        <v>150101</v>
      </c>
      <c r="C270" s="41" t="s">
        <v>69</v>
      </c>
      <c r="D270" s="81"/>
      <c r="E270" s="100"/>
    </row>
    <row r="271" spans="2:5" x14ac:dyDescent="0.35">
      <c r="B271" s="47">
        <v>150102</v>
      </c>
      <c r="C271" s="41" t="s">
        <v>70</v>
      </c>
      <c r="D271" s="81" t="s">
        <v>306</v>
      </c>
      <c r="E271" s="100">
        <v>500</v>
      </c>
    </row>
    <row r="272" spans="2:5" x14ac:dyDescent="0.35">
      <c r="B272" s="47">
        <v>150103</v>
      </c>
      <c r="C272" s="41" t="s">
        <v>71</v>
      </c>
      <c r="D272" s="81" t="s">
        <v>306</v>
      </c>
      <c r="E272" s="100">
        <v>1500</v>
      </c>
    </row>
    <row r="273" spans="2:5" x14ac:dyDescent="0.35">
      <c r="B273" s="47">
        <v>150104</v>
      </c>
      <c r="C273" s="41" t="s">
        <v>72</v>
      </c>
      <c r="D273" s="81"/>
      <c r="E273" s="100"/>
    </row>
    <row r="274" spans="2:5" x14ac:dyDescent="0.35">
      <c r="B274" s="47">
        <v>150105</v>
      </c>
      <c r="C274" s="41" t="s">
        <v>73</v>
      </c>
      <c r="D274" s="81"/>
      <c r="E274" s="100"/>
    </row>
    <row r="275" spans="2:5" x14ac:dyDescent="0.35">
      <c r="B275" s="47">
        <v>150106</v>
      </c>
      <c r="C275" s="41" t="s">
        <v>74</v>
      </c>
      <c r="D275" s="81" t="s">
        <v>306</v>
      </c>
      <c r="E275" s="100">
        <v>2500</v>
      </c>
    </row>
    <row r="276" spans="2:5" x14ac:dyDescent="0.35">
      <c r="B276" s="47">
        <v>150107</v>
      </c>
      <c r="C276" s="41" t="s">
        <v>75</v>
      </c>
      <c r="D276" s="81" t="s">
        <v>306</v>
      </c>
      <c r="E276" s="100">
        <v>1500</v>
      </c>
    </row>
    <row r="277" spans="2:5" x14ac:dyDescent="0.35">
      <c r="B277" s="47" t="s">
        <v>231</v>
      </c>
      <c r="C277" s="41" t="s">
        <v>76</v>
      </c>
      <c r="D277" s="81" t="s">
        <v>306</v>
      </c>
      <c r="E277" s="100">
        <v>500</v>
      </c>
    </row>
    <row r="278" spans="2:5" x14ac:dyDescent="0.35">
      <c r="B278" s="47" t="s">
        <v>232</v>
      </c>
      <c r="C278" s="41" t="s">
        <v>77</v>
      </c>
      <c r="D278" s="81"/>
      <c r="E278" s="100"/>
    </row>
    <row r="279" spans="2:5" x14ac:dyDescent="0.35">
      <c r="B279" s="47">
        <v>150203</v>
      </c>
      <c r="C279" s="41" t="s">
        <v>78</v>
      </c>
      <c r="D279" s="81"/>
      <c r="E279" s="100"/>
    </row>
    <row r="280" spans="2:5" x14ac:dyDescent="0.35">
      <c r="B280" s="47">
        <v>160103</v>
      </c>
      <c r="C280" s="41" t="s">
        <v>79</v>
      </c>
      <c r="D280" s="81"/>
      <c r="E280" s="100"/>
    </row>
    <row r="281" spans="2:5" x14ac:dyDescent="0.35">
      <c r="B281" s="47" t="s">
        <v>233</v>
      </c>
      <c r="C281" s="41" t="s">
        <v>80</v>
      </c>
      <c r="D281" s="81"/>
      <c r="E281" s="100"/>
    </row>
    <row r="282" spans="2:5" x14ac:dyDescent="0.35">
      <c r="B282" s="47" t="s">
        <v>234</v>
      </c>
      <c r="C282" s="41" t="s">
        <v>81</v>
      </c>
      <c r="D282" s="81"/>
      <c r="E282" s="100"/>
    </row>
    <row r="283" spans="2:5" x14ac:dyDescent="0.35">
      <c r="B283" s="47" t="s">
        <v>235</v>
      </c>
      <c r="C283" s="41" t="s">
        <v>82</v>
      </c>
      <c r="D283" s="81"/>
      <c r="E283" s="100"/>
    </row>
    <row r="284" spans="2:5" x14ac:dyDescent="0.35">
      <c r="B284" s="47" t="s">
        <v>236</v>
      </c>
      <c r="C284" s="41" t="s">
        <v>83</v>
      </c>
      <c r="D284" s="81"/>
      <c r="E284" s="100"/>
    </row>
    <row r="285" spans="2:5" x14ac:dyDescent="0.35">
      <c r="B285" s="47" t="s">
        <v>237</v>
      </c>
      <c r="C285" s="41" t="s">
        <v>84</v>
      </c>
      <c r="D285" s="81" t="s">
        <v>306</v>
      </c>
      <c r="E285" s="100">
        <v>500</v>
      </c>
    </row>
    <row r="286" spans="2:5" x14ac:dyDescent="0.35">
      <c r="B286" s="47">
        <v>160214</v>
      </c>
      <c r="C286" s="41" t="s">
        <v>85</v>
      </c>
      <c r="D286" s="81" t="s">
        <v>306</v>
      </c>
      <c r="E286" s="100">
        <v>1500</v>
      </c>
    </row>
    <row r="287" spans="2:5" x14ac:dyDescent="0.35">
      <c r="B287" s="47" t="s">
        <v>238</v>
      </c>
      <c r="C287" s="41" t="s">
        <v>86</v>
      </c>
      <c r="D287" s="81"/>
      <c r="E287" s="100"/>
    </row>
    <row r="288" spans="2:5" x14ac:dyDescent="0.35">
      <c r="B288" s="47">
        <v>160216</v>
      </c>
      <c r="C288" s="41" t="s">
        <v>87</v>
      </c>
      <c r="D288" s="81"/>
      <c r="E288" s="100"/>
    </row>
    <row r="289" spans="2:5" x14ac:dyDescent="0.35">
      <c r="B289" s="47" t="s">
        <v>239</v>
      </c>
      <c r="C289" s="41" t="s">
        <v>88</v>
      </c>
      <c r="D289" s="81"/>
      <c r="E289" s="100"/>
    </row>
    <row r="290" spans="2:5" x14ac:dyDescent="0.35">
      <c r="B290" s="47">
        <v>160304</v>
      </c>
      <c r="C290" s="41" t="s">
        <v>89</v>
      </c>
      <c r="D290" s="81"/>
      <c r="E290" s="100"/>
    </row>
    <row r="291" spans="2:5" x14ac:dyDescent="0.35">
      <c r="B291" s="47" t="s">
        <v>240</v>
      </c>
      <c r="C291" s="41" t="s">
        <v>90</v>
      </c>
      <c r="D291" s="81"/>
      <c r="E291" s="100"/>
    </row>
    <row r="292" spans="2:5" x14ac:dyDescent="0.35">
      <c r="B292" s="47">
        <v>160306</v>
      </c>
      <c r="C292" s="41" t="s">
        <v>91</v>
      </c>
      <c r="D292" s="81"/>
      <c r="E292" s="100"/>
    </row>
    <row r="293" spans="2:5" x14ac:dyDescent="0.35">
      <c r="B293" s="47" t="s">
        <v>241</v>
      </c>
      <c r="C293" s="41" t="s">
        <v>92</v>
      </c>
      <c r="D293" s="81"/>
      <c r="E293" s="100"/>
    </row>
    <row r="294" spans="2:5" x14ac:dyDescent="0.35">
      <c r="B294" s="47">
        <v>160505</v>
      </c>
      <c r="C294" s="41" t="s">
        <v>93</v>
      </c>
      <c r="D294" s="81"/>
      <c r="E294" s="100"/>
    </row>
    <row r="295" spans="2:5" x14ac:dyDescent="0.35">
      <c r="B295" s="47" t="s">
        <v>242</v>
      </c>
      <c r="C295" s="41" t="s">
        <v>94</v>
      </c>
      <c r="D295" s="81"/>
      <c r="E295" s="100"/>
    </row>
    <row r="296" spans="2:5" x14ac:dyDescent="0.35">
      <c r="B296" s="47" t="s">
        <v>243</v>
      </c>
      <c r="C296" s="41" t="s">
        <v>95</v>
      </c>
      <c r="D296" s="81"/>
      <c r="E296" s="100"/>
    </row>
    <row r="297" spans="2:5" x14ac:dyDescent="0.35">
      <c r="B297" s="47" t="s">
        <v>244</v>
      </c>
      <c r="C297" s="41" t="s">
        <v>96</v>
      </c>
      <c r="D297" s="81"/>
      <c r="E297" s="100"/>
    </row>
    <row r="298" spans="2:5" x14ac:dyDescent="0.35">
      <c r="B298" s="47">
        <v>160509</v>
      </c>
      <c r="C298" s="41" t="s">
        <v>97</v>
      </c>
      <c r="D298" s="81"/>
      <c r="E298" s="100"/>
    </row>
    <row r="299" spans="2:5" x14ac:dyDescent="0.35">
      <c r="B299" s="47" t="s">
        <v>245</v>
      </c>
      <c r="C299" s="41" t="s">
        <v>98</v>
      </c>
      <c r="D299" s="81" t="s">
        <v>306</v>
      </c>
      <c r="E299" s="100">
        <v>500</v>
      </c>
    </row>
    <row r="300" spans="2:5" x14ac:dyDescent="0.35">
      <c r="B300" s="47" t="s">
        <v>246</v>
      </c>
      <c r="C300" s="41" t="s">
        <v>99</v>
      </c>
      <c r="D300" s="81"/>
      <c r="E300" s="100"/>
    </row>
    <row r="301" spans="2:5" x14ac:dyDescent="0.35">
      <c r="B301" s="47" t="s">
        <v>247</v>
      </c>
      <c r="C301" s="41" t="s">
        <v>100</v>
      </c>
      <c r="D301" s="81"/>
      <c r="E301" s="100"/>
    </row>
    <row r="302" spans="2:5" x14ac:dyDescent="0.35">
      <c r="B302" s="47">
        <v>160604</v>
      </c>
      <c r="C302" s="41" t="s">
        <v>101</v>
      </c>
      <c r="D302" s="81"/>
      <c r="E302" s="100"/>
    </row>
    <row r="303" spans="2:5" x14ac:dyDescent="0.35">
      <c r="B303" s="47">
        <v>160605</v>
      </c>
      <c r="C303" s="41" t="s">
        <v>102</v>
      </c>
      <c r="D303" s="81"/>
      <c r="E303" s="100"/>
    </row>
    <row r="304" spans="2:5" x14ac:dyDescent="0.35">
      <c r="B304" s="47" t="s">
        <v>248</v>
      </c>
      <c r="C304" s="41" t="s">
        <v>103</v>
      </c>
      <c r="D304" s="81"/>
      <c r="E304" s="100"/>
    </row>
    <row r="305" spans="2:5" x14ac:dyDescent="0.35">
      <c r="B305" s="47">
        <v>170101</v>
      </c>
      <c r="C305" s="41" t="s">
        <v>104</v>
      </c>
      <c r="D305" s="81"/>
      <c r="E305" s="100"/>
    </row>
    <row r="306" spans="2:5" x14ac:dyDescent="0.35">
      <c r="B306" s="47">
        <v>170103</v>
      </c>
      <c r="C306" s="41" t="s">
        <v>105</v>
      </c>
      <c r="D306" s="81"/>
      <c r="E306" s="100"/>
    </row>
    <row r="307" spans="2:5" x14ac:dyDescent="0.35">
      <c r="B307" s="47">
        <v>170107</v>
      </c>
      <c r="C307" s="41" t="s">
        <v>106</v>
      </c>
      <c r="D307" s="81"/>
      <c r="E307" s="100"/>
    </row>
    <row r="308" spans="2:5" x14ac:dyDescent="0.35">
      <c r="B308" s="47">
        <v>170201</v>
      </c>
      <c r="C308" s="41" t="s">
        <v>107</v>
      </c>
      <c r="D308" s="81"/>
      <c r="E308" s="100"/>
    </row>
    <row r="309" spans="2:5" x14ac:dyDescent="0.35">
      <c r="B309" s="47">
        <v>170202</v>
      </c>
      <c r="C309" s="41" t="s">
        <v>108</v>
      </c>
      <c r="D309" s="81" t="s">
        <v>306</v>
      </c>
      <c r="E309" s="100">
        <v>3000</v>
      </c>
    </row>
    <row r="310" spans="2:5" x14ac:dyDescent="0.35">
      <c r="B310" s="47">
        <v>170203</v>
      </c>
      <c r="C310" s="41" t="s">
        <v>109</v>
      </c>
      <c r="D310" s="81"/>
      <c r="E310" s="100"/>
    </row>
    <row r="311" spans="2:5" x14ac:dyDescent="0.35">
      <c r="B311" s="47" t="s">
        <v>249</v>
      </c>
      <c r="C311" s="41" t="s">
        <v>110</v>
      </c>
      <c r="D311" s="81"/>
      <c r="E311" s="100"/>
    </row>
    <row r="312" spans="2:5" x14ac:dyDescent="0.35">
      <c r="B312" s="47">
        <v>170302</v>
      </c>
      <c r="C312" s="41" t="s">
        <v>111</v>
      </c>
      <c r="D312" s="81"/>
      <c r="E312" s="100"/>
    </row>
    <row r="313" spans="2:5" x14ac:dyDescent="0.35">
      <c r="B313" s="47" t="s">
        <v>250</v>
      </c>
      <c r="C313" s="41" t="s">
        <v>112</v>
      </c>
      <c r="D313" s="81"/>
      <c r="E313" s="100"/>
    </row>
    <row r="314" spans="2:5" x14ac:dyDescent="0.35">
      <c r="B314" s="47">
        <v>170401</v>
      </c>
      <c r="C314" s="41" t="s">
        <v>113</v>
      </c>
      <c r="D314" s="81"/>
      <c r="E314" s="100"/>
    </row>
    <row r="315" spans="2:5" x14ac:dyDescent="0.35">
      <c r="B315" s="47">
        <v>170402</v>
      </c>
      <c r="C315" s="41" t="s">
        <v>114</v>
      </c>
      <c r="D315" s="81"/>
      <c r="E315" s="100"/>
    </row>
    <row r="316" spans="2:5" x14ac:dyDescent="0.35">
      <c r="B316" s="47">
        <v>170403</v>
      </c>
      <c r="C316" s="41" t="s">
        <v>115</v>
      </c>
      <c r="D316" s="81"/>
      <c r="E316" s="100"/>
    </row>
    <row r="317" spans="2:5" x14ac:dyDescent="0.35">
      <c r="B317" s="47">
        <v>170405</v>
      </c>
      <c r="C317" s="41" t="s">
        <v>116</v>
      </c>
      <c r="D317" s="81" t="s">
        <v>306</v>
      </c>
      <c r="E317" s="100">
        <v>1500</v>
      </c>
    </row>
    <row r="318" spans="2:5" x14ac:dyDescent="0.35">
      <c r="B318" s="47">
        <v>170407</v>
      </c>
      <c r="C318" s="41" t="s">
        <v>117</v>
      </c>
      <c r="D318" s="81"/>
      <c r="E318" s="100"/>
    </row>
    <row r="319" spans="2:5" x14ac:dyDescent="0.35">
      <c r="B319" s="47" t="s">
        <v>251</v>
      </c>
      <c r="C319" s="41" t="s">
        <v>118</v>
      </c>
      <c r="D319" s="81"/>
      <c r="E319" s="100"/>
    </row>
    <row r="320" spans="2:5" x14ac:dyDescent="0.35">
      <c r="B320" s="47">
        <v>170411</v>
      </c>
      <c r="C320" s="41" t="s">
        <v>119</v>
      </c>
      <c r="D320" s="81"/>
      <c r="E320" s="100"/>
    </row>
    <row r="321" spans="2:5" x14ac:dyDescent="0.35">
      <c r="B321" s="47">
        <v>170504</v>
      </c>
      <c r="C321" s="41" t="s">
        <v>120</v>
      </c>
      <c r="D321" s="81"/>
      <c r="E321" s="100"/>
    </row>
    <row r="322" spans="2:5" x14ac:dyDescent="0.35">
      <c r="B322" s="47" t="s">
        <v>252</v>
      </c>
      <c r="C322" s="41" t="s">
        <v>121</v>
      </c>
      <c r="D322" s="81"/>
      <c r="E322" s="100"/>
    </row>
    <row r="323" spans="2:5" x14ac:dyDescent="0.35">
      <c r="B323" s="47" t="s">
        <v>253</v>
      </c>
      <c r="C323" s="41" t="s">
        <v>122</v>
      </c>
      <c r="D323" s="81"/>
      <c r="E323" s="100"/>
    </row>
    <row r="324" spans="2:5" x14ac:dyDescent="0.35">
      <c r="B324" s="47" t="s">
        <v>254</v>
      </c>
      <c r="C324" s="41" t="s">
        <v>123</v>
      </c>
      <c r="D324" s="81"/>
      <c r="E324" s="100"/>
    </row>
    <row r="325" spans="2:5" x14ac:dyDescent="0.35">
      <c r="B325" s="47">
        <v>170904</v>
      </c>
      <c r="C325" s="41" t="s">
        <v>124</v>
      </c>
      <c r="D325" s="81"/>
      <c r="E325" s="100"/>
    </row>
    <row r="326" spans="2:5" x14ac:dyDescent="0.35">
      <c r="B326" s="47" t="s">
        <v>255</v>
      </c>
      <c r="C326" s="41" t="s">
        <v>125</v>
      </c>
      <c r="D326" s="81" t="s">
        <v>306</v>
      </c>
      <c r="E326" s="100">
        <v>250</v>
      </c>
    </row>
    <row r="327" spans="2:5" x14ac:dyDescent="0.35">
      <c r="B327" s="47">
        <v>180104</v>
      </c>
      <c r="C327" s="41" t="s">
        <v>126</v>
      </c>
      <c r="D327" s="81"/>
      <c r="E327" s="100"/>
    </row>
    <row r="328" spans="2:5" x14ac:dyDescent="0.35">
      <c r="B328" s="47" t="s">
        <v>256</v>
      </c>
      <c r="C328" s="41" t="s">
        <v>127</v>
      </c>
      <c r="D328" s="81"/>
      <c r="E328" s="100"/>
    </row>
    <row r="329" spans="2:5" x14ac:dyDescent="0.35">
      <c r="B329" s="47">
        <v>180107</v>
      </c>
      <c r="C329" s="41" t="s">
        <v>128</v>
      </c>
      <c r="D329" s="81"/>
      <c r="E329" s="100"/>
    </row>
    <row r="330" spans="2:5" x14ac:dyDescent="0.35">
      <c r="B330" s="47" t="s">
        <v>257</v>
      </c>
      <c r="C330" s="41" t="s">
        <v>129</v>
      </c>
      <c r="D330" s="81"/>
      <c r="E330" s="100"/>
    </row>
    <row r="331" spans="2:5" x14ac:dyDescent="0.35">
      <c r="B331" s="47">
        <v>180109</v>
      </c>
      <c r="C331" s="41" t="s">
        <v>130</v>
      </c>
      <c r="D331" s="81"/>
      <c r="E331" s="100"/>
    </row>
    <row r="332" spans="2:5" x14ac:dyDescent="0.35">
      <c r="B332" s="47" t="s">
        <v>258</v>
      </c>
      <c r="C332" s="41" t="s">
        <v>125</v>
      </c>
      <c r="D332" s="81"/>
      <c r="E332" s="100"/>
    </row>
    <row r="333" spans="2:5" x14ac:dyDescent="0.35">
      <c r="B333" s="47">
        <v>180208</v>
      </c>
      <c r="C333" s="41" t="s">
        <v>131</v>
      </c>
      <c r="D333" s="81"/>
      <c r="E333" s="100"/>
    </row>
    <row r="334" spans="2:5" x14ac:dyDescent="0.35">
      <c r="B334" s="47" t="s">
        <v>259</v>
      </c>
      <c r="C334" s="41" t="s">
        <v>132</v>
      </c>
      <c r="D334" s="81"/>
      <c r="E334" s="100"/>
    </row>
    <row r="335" spans="2:5" x14ac:dyDescent="0.35">
      <c r="B335" s="47">
        <v>190904</v>
      </c>
      <c r="C335" s="41" t="s">
        <v>133</v>
      </c>
      <c r="D335" s="81"/>
      <c r="E335" s="100"/>
    </row>
    <row r="336" spans="2:5" ht="15" thickBot="1" x14ac:dyDescent="0.4">
      <c r="B336" s="48">
        <v>190905</v>
      </c>
      <c r="C336" s="42" t="s">
        <v>132</v>
      </c>
      <c r="D336" s="82"/>
      <c r="E336" s="101"/>
    </row>
    <row r="337" spans="2:5" ht="15" thickTop="1" x14ac:dyDescent="0.35">
      <c r="B337" s="50" t="s">
        <v>264</v>
      </c>
      <c r="C337" s="51" t="s">
        <v>265</v>
      </c>
      <c r="D337" s="75"/>
      <c r="E337" s="75"/>
    </row>
    <row r="338" spans="2:5" x14ac:dyDescent="0.35">
      <c r="D338" s="75"/>
      <c r="E338" s="75"/>
    </row>
    <row r="339" spans="2:5" x14ac:dyDescent="0.35">
      <c r="D339" s="75"/>
      <c r="E339" s="75"/>
    </row>
    <row r="340" spans="2:5" x14ac:dyDescent="0.35">
      <c r="D340" s="75"/>
      <c r="E340" s="75"/>
    </row>
    <row r="341" spans="2:5" x14ac:dyDescent="0.35">
      <c r="D341" s="75"/>
      <c r="E341" s="75"/>
    </row>
    <row r="342" spans="2:5" x14ac:dyDescent="0.35">
      <c r="D342" s="75"/>
      <c r="E342" s="75"/>
    </row>
    <row r="343" spans="2:5" x14ac:dyDescent="0.35">
      <c r="D343" s="75"/>
      <c r="E343" s="75"/>
    </row>
    <row r="344" spans="2:5" x14ac:dyDescent="0.35">
      <c r="D344" s="75"/>
      <c r="E344" s="75"/>
    </row>
    <row r="345" spans="2:5" x14ac:dyDescent="0.35">
      <c r="D345" s="75"/>
      <c r="E345" s="75"/>
    </row>
    <row r="346" spans="2:5" x14ac:dyDescent="0.35">
      <c r="D346" s="75"/>
      <c r="E346" s="75"/>
    </row>
    <row r="347" spans="2:5" x14ac:dyDescent="0.35">
      <c r="D347" s="75"/>
      <c r="E347" s="75"/>
    </row>
  </sheetData>
  <mergeCells count="10">
    <mergeCell ref="B227:E227"/>
    <mergeCell ref="B228:E228"/>
    <mergeCell ref="A2:A3"/>
    <mergeCell ref="B2:E2"/>
    <mergeCell ref="B3:E3"/>
    <mergeCell ref="B4:E4"/>
    <mergeCell ref="B5:E5"/>
    <mergeCell ref="B6:E6"/>
    <mergeCell ref="B116:E116"/>
    <mergeCell ref="B117:E117"/>
  </mergeCells>
  <pageMargins left="0.7" right="0.7" top="0.75" bottom="0.75" header="0.3" footer="0.3"/>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tabSelected="1" topLeftCell="C3" zoomScale="80" zoomScaleNormal="80" workbookViewId="0">
      <selection activeCell="E22" sqref="E22"/>
    </sheetView>
  </sheetViews>
  <sheetFormatPr defaultRowHeight="14.5" x14ac:dyDescent="0.35"/>
  <cols>
    <col min="1" max="1" width="2.6328125" customWidth="1"/>
    <col min="2" max="2" width="92" style="49" customWidth="1"/>
    <col min="3" max="8" width="20.6328125" customWidth="1"/>
  </cols>
  <sheetData>
    <row r="1" spans="1:9" s="27" customFormat="1" ht="12" customHeight="1" x14ac:dyDescent="0.35">
      <c r="B1" s="44"/>
      <c r="G1"/>
      <c r="H1"/>
    </row>
    <row r="2" spans="1:9" s="27" customFormat="1" ht="24.9" customHeight="1" x14ac:dyDescent="0.35">
      <c r="A2" s="159" t="s">
        <v>187</v>
      </c>
      <c r="B2" s="144" t="s">
        <v>293</v>
      </c>
      <c r="C2" s="145"/>
      <c r="D2" s="145"/>
      <c r="E2" s="145"/>
      <c r="F2" s="146"/>
      <c r="G2"/>
      <c r="H2"/>
      <c r="I2" s="39"/>
    </row>
    <row r="3" spans="1:9" s="27" customFormat="1" ht="24.9" customHeight="1" x14ac:dyDescent="0.35">
      <c r="A3" s="161"/>
      <c r="B3" s="150" t="s">
        <v>346</v>
      </c>
      <c r="C3" s="151"/>
      <c r="D3" s="151"/>
      <c r="E3" s="151"/>
      <c r="F3" s="152"/>
      <c r="G3"/>
      <c r="H3"/>
      <c r="I3" s="40"/>
    </row>
    <row r="4" spans="1:9" s="27" customFormat="1" ht="12" customHeight="1" thickBot="1" x14ac:dyDescent="0.4">
      <c r="A4" s="83"/>
      <c r="B4" s="174"/>
      <c r="C4" s="174"/>
      <c r="D4" s="174"/>
      <c r="E4" s="174"/>
      <c r="F4" s="174"/>
      <c r="G4"/>
      <c r="H4"/>
      <c r="I4" s="40"/>
    </row>
    <row r="5" spans="1:9" ht="15.5" thickTop="1" thickBot="1" x14ac:dyDescent="0.4">
      <c r="B5" s="95" t="s">
        <v>292</v>
      </c>
      <c r="C5" s="96"/>
      <c r="D5" s="97"/>
      <c r="E5" s="97"/>
      <c r="F5" s="98"/>
    </row>
    <row r="6" spans="1:9" ht="59" thickTop="1" thickBot="1" x14ac:dyDescent="0.4">
      <c r="B6" s="45" t="s">
        <v>171</v>
      </c>
      <c r="C6" s="32" t="s">
        <v>143</v>
      </c>
      <c r="D6" s="56" t="s">
        <v>289</v>
      </c>
      <c r="E6" s="56" t="s">
        <v>313</v>
      </c>
      <c r="F6" s="38" t="s">
        <v>312</v>
      </c>
    </row>
    <row r="7" spans="1:9" ht="15" customHeight="1" thickTop="1" x14ac:dyDescent="0.35">
      <c r="B7" s="46" t="s">
        <v>274</v>
      </c>
      <c r="C7" s="69" t="s">
        <v>291</v>
      </c>
      <c r="D7" s="175" t="s">
        <v>345</v>
      </c>
      <c r="E7" s="178">
        <v>13</v>
      </c>
      <c r="F7" s="181">
        <v>5</v>
      </c>
    </row>
    <row r="8" spans="1:9" x14ac:dyDescent="0.35">
      <c r="B8" s="47" t="s">
        <v>275</v>
      </c>
      <c r="C8" s="69" t="s">
        <v>291</v>
      </c>
      <c r="D8" s="176"/>
      <c r="E8" s="179"/>
      <c r="F8" s="182"/>
    </row>
    <row r="9" spans="1:9" x14ac:dyDescent="0.35">
      <c r="B9" s="47" t="s">
        <v>276</v>
      </c>
      <c r="C9" s="69" t="s">
        <v>291</v>
      </c>
      <c r="D9" s="176"/>
      <c r="E9" s="179"/>
      <c r="F9" s="182"/>
    </row>
    <row r="10" spans="1:9" x14ac:dyDescent="0.35">
      <c r="B10" s="47" t="s">
        <v>277</v>
      </c>
      <c r="C10" s="69" t="s">
        <v>291</v>
      </c>
      <c r="D10" s="176"/>
      <c r="E10" s="179"/>
      <c r="F10" s="182"/>
    </row>
    <row r="11" spans="1:9" x14ac:dyDescent="0.35">
      <c r="B11" s="47" t="s">
        <v>278</v>
      </c>
      <c r="C11" s="69" t="s">
        <v>291</v>
      </c>
      <c r="D11" s="176"/>
      <c r="E11" s="179"/>
      <c r="F11" s="182"/>
    </row>
    <row r="12" spans="1:9" ht="24" x14ac:dyDescent="0.35">
      <c r="B12" s="47" t="s">
        <v>279</v>
      </c>
      <c r="C12" s="69" t="s">
        <v>291</v>
      </c>
      <c r="D12" s="176"/>
      <c r="E12" s="179"/>
      <c r="F12" s="182"/>
    </row>
    <row r="13" spans="1:9" x14ac:dyDescent="0.35">
      <c r="B13" s="47" t="s">
        <v>280</v>
      </c>
      <c r="C13" s="69" t="s">
        <v>291</v>
      </c>
      <c r="D13" s="176"/>
      <c r="E13" s="179"/>
      <c r="F13" s="182"/>
    </row>
    <row r="14" spans="1:9" x14ac:dyDescent="0.35">
      <c r="B14" s="47" t="s">
        <v>281</v>
      </c>
      <c r="C14" s="69" t="s">
        <v>291</v>
      </c>
      <c r="D14" s="176"/>
      <c r="E14" s="179"/>
      <c r="F14" s="182"/>
      <c r="H14" s="103"/>
    </row>
    <row r="15" spans="1:9" ht="24" x14ac:dyDescent="0.35">
      <c r="B15" s="47" t="s">
        <v>282</v>
      </c>
      <c r="C15" s="69" t="s">
        <v>291</v>
      </c>
      <c r="D15" s="176"/>
      <c r="E15" s="179"/>
      <c r="F15" s="182"/>
    </row>
    <row r="16" spans="1:9" x14ac:dyDescent="0.35">
      <c r="B16" s="47" t="s">
        <v>283</v>
      </c>
      <c r="C16" s="69" t="s">
        <v>291</v>
      </c>
      <c r="D16" s="176"/>
      <c r="E16" s="179"/>
      <c r="F16" s="182"/>
    </row>
    <row r="17" spans="2:6" ht="24" x14ac:dyDescent="0.35">
      <c r="B17" s="47" t="s">
        <v>288</v>
      </c>
      <c r="C17" s="69" t="s">
        <v>291</v>
      </c>
      <c r="D17" s="176"/>
      <c r="E17" s="179"/>
      <c r="F17" s="182"/>
    </row>
    <row r="18" spans="2:6" x14ac:dyDescent="0.35">
      <c r="B18" s="47" t="s">
        <v>284</v>
      </c>
      <c r="C18" s="69" t="s">
        <v>291</v>
      </c>
      <c r="D18" s="176"/>
      <c r="E18" s="179"/>
      <c r="F18" s="182"/>
    </row>
    <row r="19" spans="2:6" x14ac:dyDescent="0.35">
      <c r="B19" s="47" t="s">
        <v>285</v>
      </c>
      <c r="C19" s="69" t="s">
        <v>290</v>
      </c>
      <c r="D19" s="176"/>
      <c r="E19" s="179"/>
      <c r="F19" s="182"/>
    </row>
    <row r="20" spans="2:6" x14ac:dyDescent="0.35">
      <c r="B20" s="47" t="s">
        <v>286</v>
      </c>
      <c r="C20" s="69" t="s">
        <v>291</v>
      </c>
      <c r="D20" s="176"/>
      <c r="E20" s="179"/>
      <c r="F20" s="182"/>
    </row>
    <row r="21" spans="2:6" ht="15" thickBot="1" x14ac:dyDescent="0.4">
      <c r="B21" s="48" t="s">
        <v>287</v>
      </c>
      <c r="C21" s="72" t="s">
        <v>291</v>
      </c>
      <c r="D21" s="177"/>
      <c r="E21" s="180"/>
      <c r="F21" s="183"/>
    </row>
    <row r="22" spans="2:6" ht="15" thickTop="1" x14ac:dyDescent="0.35"/>
  </sheetData>
  <mergeCells count="7">
    <mergeCell ref="A2:A3"/>
    <mergeCell ref="B2:F2"/>
    <mergeCell ref="B4:F4"/>
    <mergeCell ref="B3:F3"/>
    <mergeCell ref="D7:D21"/>
    <mergeCell ref="E7:E21"/>
    <mergeCell ref="F7:F21"/>
  </mergeCells>
  <pageMargins left="0.7" right="0.7" top="0.75" bottom="0.75" header="0.3" footer="0.3"/>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4.5" x14ac:dyDescent="0.35"/>
  <cols>
    <col min="1" max="1" width="6.6328125" customWidth="1"/>
    <col min="2" max="2" width="90.6328125" customWidth="1"/>
  </cols>
  <sheetData>
    <row r="2" spans="2:2" x14ac:dyDescent="0.35">
      <c r="B2" s="59" t="s">
        <v>302</v>
      </c>
    </row>
    <row r="3" spans="2:2" ht="16.5" x14ac:dyDescent="0.35">
      <c r="B3" s="17" t="s">
        <v>298</v>
      </c>
    </row>
    <row r="4" spans="2:2" ht="16.5" x14ac:dyDescent="0.35">
      <c r="B4" s="17" t="s">
        <v>294</v>
      </c>
    </row>
    <row r="5" spans="2:2" x14ac:dyDescent="0.35">
      <c r="B5" s="17" t="s">
        <v>295</v>
      </c>
    </row>
    <row r="6" spans="2:2" x14ac:dyDescent="0.35">
      <c r="B6" s="17" t="s">
        <v>296</v>
      </c>
    </row>
    <row r="7" spans="2:2" ht="16.5" x14ac:dyDescent="0.35">
      <c r="B7" s="17" t="s">
        <v>299</v>
      </c>
    </row>
    <row r="8" spans="2:2" x14ac:dyDescent="0.35">
      <c r="B8" s="17" t="s">
        <v>297</v>
      </c>
    </row>
    <row r="9" spans="2:2" ht="16.5" x14ac:dyDescent="0.35">
      <c r="B9" s="17" t="s">
        <v>301</v>
      </c>
    </row>
    <row r="10" spans="2:2" x14ac:dyDescent="0.35">
      <c r="B10" s="17" t="s">
        <v>300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Superfici</vt:lpstr>
      <vt:lpstr>Calcolo superfici totali</vt:lpstr>
      <vt:lpstr>Pulizia attività straordinarie</vt:lpstr>
      <vt:lpstr>Pulizia attività Presidio</vt:lpstr>
      <vt:lpstr>Disinfestazione</vt:lpstr>
      <vt:lpstr>Disinfestazione straordinaria</vt:lpstr>
      <vt:lpstr>Rifiuti speciali</vt:lpstr>
      <vt:lpstr>Ausiliariato</vt:lpstr>
      <vt:lpstr>Riepilogo Canoni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2018-12-21T12:13:32Z</dcterms:modified>
</cp:coreProperties>
</file>