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indicazioni" sheetId="1" r:id="rId1"/>
    <sheet name="Mat. Ig.San. " sheetId="2" r:id="rId2"/>
  </sheets>
  <definedNames/>
  <calcPr fullCalcOnLoad="1"/>
</workbook>
</file>

<file path=xl/sharedStrings.xml><?xml version="1.0" encoding="utf-8"?>
<sst xmlns="http://schemas.openxmlformats.org/spreadsheetml/2006/main" count="95" uniqueCount="87">
  <si>
    <t>Codice Articolo Fornitore prodotto offerto</t>
  </si>
  <si>
    <t>Marca</t>
  </si>
  <si>
    <t>Descrizione</t>
  </si>
  <si>
    <t>Note</t>
  </si>
  <si>
    <t>Qtà richieste</t>
  </si>
  <si>
    <t>Prezzo (IVA esclusa) riferito alla UDM indicata</t>
  </si>
  <si>
    <t>Area compilata dal PUNTO ORDINANTE</t>
  </si>
  <si>
    <t>Area compilata dal FORNITORE</t>
  </si>
  <si>
    <t>Denominazione commerciale del prodotto/Codice articolo prodotto</t>
  </si>
  <si>
    <t>Prezzo Totale</t>
  </si>
  <si>
    <t>Riga</t>
  </si>
  <si>
    <t>asta</t>
  </si>
  <si>
    <t>badge</t>
  </si>
  <si>
    <t>portanome</t>
  </si>
  <si>
    <t>cordoncino</t>
  </si>
  <si>
    <t xml:space="preserve">Hercules </t>
  </si>
  <si>
    <t>favorit</t>
  </si>
  <si>
    <t>camicie</t>
  </si>
  <si>
    <t>cartelline trasparenti</t>
  </si>
  <si>
    <t>block</t>
  </si>
  <si>
    <t>Quo vadis</t>
  </si>
  <si>
    <t>clip</t>
  </si>
  <si>
    <t>ricambi</t>
  </si>
  <si>
    <t>portabadge</t>
  </si>
  <si>
    <t>spilla</t>
  </si>
  <si>
    <t>catenella</t>
  </si>
  <si>
    <t>bandiera</t>
  </si>
  <si>
    <t>corda</t>
  </si>
  <si>
    <t>fettuccia</t>
  </si>
  <si>
    <t>gonfalone</t>
  </si>
  <si>
    <t>piantana</t>
  </si>
  <si>
    <t>puntale</t>
  </si>
  <si>
    <t>Richiesto campione</t>
  </si>
  <si>
    <t>Metaprodotto MEPA</t>
  </si>
  <si>
    <t>Pezzo</t>
  </si>
  <si>
    <t>esempio</t>
  </si>
  <si>
    <t>Cancellare le righe non richieste</t>
  </si>
  <si>
    <t>Fare un "Trova" dal menù  "Modifica" ed in caso di esito positivo, collocarsi sulla riga della cella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</si>
  <si>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</si>
  <si>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sì</t>
  </si>
  <si>
    <t>F3012</t>
  </si>
  <si>
    <t>Dentifricio</t>
  </si>
  <si>
    <t>Colgate</t>
  </si>
  <si>
    <t>Il totale delle confezioni deve essere 100. Il pezzo è da 150 gr.</t>
  </si>
  <si>
    <t>Unità di misura (UDM)</t>
  </si>
  <si>
    <t>Base d'asta</t>
  </si>
  <si>
    <t>in crema; deod neutra</t>
  </si>
  <si>
    <t>carta asciugamani in foglietti a "V"</t>
  </si>
  <si>
    <t>carta igienica in rotoli Jumbo Maxi</t>
  </si>
  <si>
    <t>carta asciugamani in rot. estraz.centr</t>
  </si>
  <si>
    <t>pezzo</t>
  </si>
  <si>
    <t>rotolo</t>
  </si>
  <si>
    <t>rotolo -bobina</t>
  </si>
  <si>
    <t>in plastica colore bianco</t>
  </si>
  <si>
    <t>scopini per wc e porta scopino</t>
  </si>
  <si>
    <t xml:space="preserve">pezzo unico </t>
  </si>
  <si>
    <t>lenzuolini usa-e-getta per lettini   da visita (uff.medico)</t>
  </si>
  <si>
    <t>carta igienica in rotoli piccoli</t>
  </si>
  <si>
    <t>litro</t>
  </si>
  <si>
    <t>Confezionamento richiesto</t>
  </si>
  <si>
    <t>Sapone liquido per mani a rabocco</t>
  </si>
  <si>
    <t>pezzo x mono rotolo</t>
  </si>
  <si>
    <t>59 cm per 80 mt; colore bianco; 2 veli;finitura goffrata; grammatura 20.0gr/mq</t>
  </si>
  <si>
    <t>dispenser CON CHIAVETTA per carta in rotoli aciugamani COMPATIBILE CON LA CARTA AD ESTRAZIONE CENTRALE RICHIESTA</t>
  </si>
  <si>
    <t>estraz. centrale struttura platica abs ;colore bianco; mono rotol; chiusura chiave;srotolamento centrale; dimensioni possibili  h33,5xl25,5xp26cm ; comunque compatibile con il prodotto richiesto in gara</t>
  </si>
  <si>
    <t>si</t>
  </si>
  <si>
    <t>Disepnser CON CHIAVETTA- COMPATIBILE CON carta igienica MAXI JUMBO OGGETTO DI RICHIESTA</t>
  </si>
  <si>
    <t>possibilmente da 12 lt</t>
  </si>
  <si>
    <t>possibilmente conf da 6 rotoli</t>
  </si>
  <si>
    <t>possibilmente conf da 120 rotoli</t>
  </si>
  <si>
    <t>possibilmente conf.da 6 rotoli</t>
  </si>
  <si>
    <r>
      <t xml:space="preserve">in </t>
    </r>
    <r>
      <rPr>
        <b/>
        <sz val="11"/>
        <rFont val="Arial"/>
        <family val="2"/>
      </rPr>
      <t>ovatta cellulosa non riciclata</t>
    </r>
    <r>
      <rPr>
        <sz val="11"/>
        <rFont val="Arial"/>
        <family val="2"/>
      </rPr>
      <t xml:space="preserve">; dim mm230x210 a foglio aperto;230x105 mm a foglio chiuso; finit goffrata;gr/mq non inferiore a 36 biodegradabile </t>
    </r>
    <r>
      <rPr>
        <b/>
        <sz val="11"/>
        <rFont val="Arial"/>
        <family val="2"/>
      </rPr>
      <t>colore bianco</t>
    </r>
  </si>
  <si>
    <r>
      <t>n.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veli;fin. goffrata;lungh rot.non inferiore a 20mt ; diametro animella : mm 45 ;strappi minimo 160;mat.</t>
    </r>
    <r>
      <rPr>
        <b/>
        <sz val="11"/>
        <rFont val="Arial"/>
        <family val="2"/>
      </rPr>
      <t xml:space="preserve">ovatta di cellulosa </t>
    </r>
    <r>
      <rPr>
        <sz val="11"/>
        <rFont val="Arial"/>
        <family val="2"/>
      </rPr>
      <t>NON RICICLATA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; gram. per velo non inferiore a 20; </t>
    </r>
    <r>
      <rPr>
        <b/>
        <sz val="11"/>
        <rFont val="Arial"/>
        <family val="2"/>
      </rPr>
      <t>colore bianco</t>
    </r>
  </si>
  <si>
    <r>
      <t xml:space="preserve">2 veli;fin goffrata;estr. centrale;lungh rot mt da 150 a max 200; strappi  490; diametro animella : mm 45; </t>
    </r>
    <r>
      <rPr>
        <b/>
        <sz val="11"/>
        <rFont val="Arial"/>
        <family val="2"/>
      </rPr>
      <t>ovatta di cellulosa NON RICICLATA;colore bianco;</t>
    </r>
    <r>
      <rPr>
        <sz val="11"/>
        <rFont val="Arial"/>
        <family val="2"/>
      </rPr>
      <t>gram per velo : 19</t>
    </r>
  </si>
  <si>
    <r>
      <t xml:space="preserve">centrale struttura platica abs ;colore bianco; mono rotol; chiusura chiave; dimensioni POSSIBILI (HXLXP) 378X358X142 E comunque compatibile con il prodotto richesto; </t>
    </r>
    <r>
      <rPr>
        <b/>
        <sz val="11"/>
        <color indexed="8"/>
        <rFont val="Arial"/>
        <family val="2"/>
      </rPr>
      <t>vedi foto solo del dispenser</t>
    </r>
  </si>
  <si>
    <t>possibilmente conf. Da 9 rotoli</t>
  </si>
  <si>
    <t>possibilmente  conf da 250 o 210 fogli</t>
  </si>
  <si>
    <t>struttura in plastica, colore bianco</t>
  </si>
  <si>
    <t>COPRI WATER</t>
  </si>
  <si>
    <r>
      <t>ovatta di cellulosa</t>
    </r>
    <r>
      <rPr>
        <sz val="10"/>
        <rFont val="Verdana"/>
        <family val="2"/>
      </rPr>
      <t xml:space="preserve"> NON RICICLATA; </t>
    </r>
    <r>
      <rPr>
        <b/>
        <sz val="10"/>
        <rFont val="Verdana"/>
        <family val="2"/>
      </rPr>
      <t>lunghezza rotolo pari a mt: 350-370</t>
    </r>
    <r>
      <rPr>
        <sz val="10"/>
        <rFont val="Verdana"/>
        <family val="2"/>
      </rPr>
      <t xml:space="preserve">; n. veli: 2; grammatura (gr/mq per velo): non inferiore a 33; colore </t>
    </r>
    <r>
      <rPr>
        <b/>
        <u val="single"/>
        <sz val="10"/>
        <rFont val="Verdana"/>
        <family val="2"/>
      </rPr>
      <t>RIGOROSAMENTE</t>
    </r>
    <r>
      <rPr>
        <sz val="10"/>
        <rFont val="Verdana"/>
        <family val="2"/>
      </rPr>
      <t xml:space="preserve"> </t>
    </r>
    <r>
      <rPr>
        <b/>
        <u val="single"/>
        <sz val="10"/>
        <rFont val="Verdana"/>
        <family val="2"/>
      </rPr>
      <t>BIANCO</t>
    </r>
    <r>
      <rPr>
        <sz val="10"/>
        <rFont val="Verdana"/>
        <family val="2"/>
      </rPr>
      <t>; finitura: liscia. Diametro max rotolo: mm 300</t>
    </r>
  </si>
  <si>
    <t>VEDERE FOTO</t>
  </si>
  <si>
    <r>
      <t xml:space="preserve">struttura in plastica ABS con sensore di rilevamento elettronico a raggi infrarossi -cellula - </t>
    </r>
    <r>
      <rPr>
        <b/>
        <u val="single"/>
        <sz val="11"/>
        <rFont val="Verdana"/>
        <family val="2"/>
      </rPr>
      <t>tipo “smart jet”</t>
    </r>
    <r>
      <rPr>
        <sz val="11"/>
        <rFont val="Verdana"/>
        <family val="2"/>
      </rPr>
      <t xml:space="preserve"> di colore </t>
    </r>
    <r>
      <rPr>
        <b/>
        <sz val="11"/>
        <rFont val="Verdana"/>
        <family val="2"/>
      </rPr>
      <t>bianco</t>
    </r>
    <r>
      <rPr>
        <sz val="11"/>
        <rFont val="Verdana"/>
        <family val="2"/>
      </rPr>
      <t xml:space="preserve">; volume d’aria minimo 100-110 mq/h; potenza totale (assorbimento elettrico “W”) massimo 900; possibilità di lavaggio filtri; tempo di asciugatura: 12 secondi circa; emissione acustica db: molto bassa; frequenza 56-60hz; misure </t>
    </r>
    <r>
      <rPr>
        <b/>
        <sz val="11"/>
        <rFont val="Verdana"/>
        <family val="2"/>
      </rPr>
      <t xml:space="preserve">lxhxp 15,6x10x23,8 </t>
    </r>
  </si>
  <si>
    <t xml:space="preserve">ASCIUGAMANO ELETTRICO </t>
  </si>
  <si>
    <t>TOTALE VALORE DELLA FORNITURA</t>
  </si>
  <si>
    <t>COSTO ESTENSIONE GARANZIA X ASCIUGAMANO ELETTRICO</t>
  </si>
  <si>
    <t>COSTO INSTALLAZIONE NUOVO ASCIUGATORE ELETTRICO</t>
  </si>
  <si>
    <t xml:space="preserve">COSTO RIMOZIONE  asciugatore elettrico obsoleto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</si>
</sst>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>
      <alignment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0" fillId="34" borderId="0" xfId="0" applyFill="1" applyAlignment="1">
      <alignment horizontal="left" vertical="distributed" wrapText="1"/>
    </xf>
    <xf numFmtId="0" fontId="7" fillId="33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6" fillId="33" borderId="14" xfId="0" applyFont="1" applyFill="1" applyBorder="1" applyAlignment="1" applyProtection="1">
      <alignment vertical="top" wrapText="1"/>
      <protection locked="0"/>
    </xf>
    <xf numFmtId="0" fontId="7" fillId="33" borderId="15" xfId="0" applyFont="1" applyFill="1" applyBorder="1" applyAlignment="1" applyProtection="1">
      <alignment horizontal="justify" vertical="top" wrapText="1"/>
      <protection locked="0"/>
    </xf>
    <xf numFmtId="0" fontId="8" fillId="35" borderId="16" xfId="0" applyFont="1" applyFill="1" applyBorder="1" applyAlignment="1" applyProtection="1">
      <alignment vertical="top" wrapText="1"/>
      <protection/>
    </xf>
    <xf numFmtId="0" fontId="8" fillId="35" borderId="17" xfId="0" applyFont="1" applyFill="1" applyBorder="1" applyAlignment="1" applyProtection="1">
      <alignment vertical="top" wrapText="1"/>
      <protection/>
    </xf>
    <xf numFmtId="0" fontId="8" fillId="35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5" fillId="36" borderId="18" xfId="46" applyNumberFormat="1" applyFont="1" applyFill="1" applyBorder="1" applyAlignment="1" applyProtection="1">
      <alignment horizontal="center" vertical="top" wrapText="1"/>
      <protection/>
    </xf>
    <xf numFmtId="166" fontId="5" fillId="36" borderId="18" xfId="46" applyNumberFormat="1" applyFont="1" applyFill="1" applyBorder="1" applyAlignment="1" applyProtection="1">
      <alignment horizontal="left" vertical="top" wrapText="1"/>
      <protection/>
    </xf>
    <xf numFmtId="0" fontId="5" fillId="37" borderId="18" xfId="0" applyFont="1" applyFill="1" applyBorder="1" applyAlignment="1" applyProtection="1">
      <alignment horizontal="center" vertical="top" wrapText="1"/>
      <protection/>
    </xf>
    <xf numFmtId="0" fontId="9" fillId="37" borderId="19" xfId="0" applyFont="1" applyFill="1" applyBorder="1" applyAlignment="1" applyProtection="1">
      <alignment horizontal="center" vertical="top" wrapText="1"/>
      <protection/>
    </xf>
    <xf numFmtId="44" fontId="5" fillId="37" borderId="18" xfId="44" applyFont="1" applyFill="1" applyBorder="1" applyAlignment="1" applyProtection="1">
      <alignment horizontal="center" vertical="top" wrapText="1"/>
      <protection/>
    </xf>
    <xf numFmtId="0" fontId="9" fillId="37" borderId="18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0" fillId="33" borderId="11" xfId="0" applyFont="1" applyFill="1" applyBorder="1" applyAlignment="1" applyProtection="1">
      <alignment vertical="top" wrapText="1"/>
      <protection locked="0"/>
    </xf>
    <xf numFmtId="0" fontId="10" fillId="33" borderId="12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166" fontId="5" fillId="36" borderId="18" xfId="46" applyNumberFormat="1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7" borderId="19" xfId="0" applyFont="1" applyFill="1" applyBorder="1" applyAlignment="1" applyProtection="1">
      <alignment horizontal="center" vertical="top" wrapText="1"/>
      <protection/>
    </xf>
    <xf numFmtId="0" fontId="5" fillId="36" borderId="20" xfId="0" applyFont="1" applyFill="1" applyBorder="1" applyAlignment="1" applyProtection="1">
      <alignment horizontal="center"/>
      <protection/>
    </xf>
    <xf numFmtId="0" fontId="5" fillId="36" borderId="21" xfId="0" applyFont="1" applyFill="1" applyBorder="1" applyAlignment="1" applyProtection="1">
      <alignment horizontal="center"/>
      <protection/>
    </xf>
    <xf numFmtId="0" fontId="5" fillId="37" borderId="22" xfId="0" applyFont="1" applyFill="1" applyBorder="1" applyAlignment="1" applyProtection="1">
      <alignment horizontal="center"/>
      <protection/>
    </xf>
    <xf numFmtId="0" fontId="5" fillId="37" borderId="20" xfId="0" applyFont="1" applyFill="1" applyBorder="1" applyAlignment="1" applyProtection="1">
      <alignment horizontal="center"/>
      <protection/>
    </xf>
    <xf numFmtId="0" fontId="5" fillId="37" borderId="21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8" fontId="7" fillId="33" borderId="14" xfId="0" applyNumberFormat="1" applyFont="1" applyFill="1" applyBorder="1" applyAlignment="1" applyProtection="1">
      <alignment horizontal="justify" vertical="top" wrapText="1"/>
      <protection locked="0"/>
    </xf>
    <xf numFmtId="44" fontId="5" fillId="33" borderId="14" xfId="62" applyFont="1" applyFill="1" applyBorder="1" applyAlignment="1" applyProtection="1">
      <alignment vertical="top" wrapText="1"/>
      <protection/>
    </xf>
    <xf numFmtId="44" fontId="5" fillId="33" borderId="11" xfId="62" applyFont="1" applyFill="1" applyBorder="1" applyAlignment="1" applyProtection="1">
      <alignment vertical="top" wrapText="1"/>
      <protection/>
    </xf>
    <xf numFmtId="44" fontId="2" fillId="33" borderId="11" xfId="62" applyFont="1" applyFill="1" applyBorder="1" applyAlignment="1" applyProtection="1">
      <alignment vertical="top" wrapText="1"/>
      <protection/>
    </xf>
    <xf numFmtId="44" fontId="5" fillId="38" borderId="0" xfId="44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justify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122.140625" style="0" customWidth="1"/>
  </cols>
  <sheetData>
    <row r="1" ht="114.75">
      <c r="A1" s="12" t="s">
        <v>38</v>
      </c>
    </row>
    <row r="2" ht="12.75">
      <c r="A2" s="1" t="s">
        <v>36</v>
      </c>
    </row>
    <row r="3" ht="12.75">
      <c r="A3" s="1" t="s">
        <v>37</v>
      </c>
    </row>
    <row r="4" ht="12.75">
      <c r="A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15"/>
  <sheetViews>
    <sheetView tabSelected="1" zoomScale="90" zoomScaleNormal="90" zoomScalePageLayoutView="0" workbookViewId="0" topLeftCell="A1">
      <pane ySplit="2" topLeftCell="A3" activePane="bottomLeft" state="frozen"/>
      <selection pane="topLeft" activeCell="C12" sqref="C12"/>
      <selection pane="bottomLeft" activeCell="E5" sqref="E5"/>
    </sheetView>
  </sheetViews>
  <sheetFormatPr defaultColWidth="9.140625" defaultRowHeight="15.75" customHeight="1"/>
  <cols>
    <col min="1" max="1" width="7.140625" style="3" customWidth="1"/>
    <col min="2" max="2" width="32.57421875" style="9" customWidth="1"/>
    <col min="3" max="3" width="55.421875" style="3" customWidth="1"/>
    <col min="4" max="4" width="19.421875" style="10" customWidth="1"/>
    <col min="5" max="5" width="14.7109375" style="10" customWidth="1"/>
    <col min="6" max="6" width="12.7109375" style="10" customWidth="1"/>
    <col min="7" max="7" width="21.421875" style="39" customWidth="1"/>
    <col min="8" max="8" width="12.28125" style="10" customWidth="1"/>
    <col min="9" max="9" width="10.00390625" style="3" customWidth="1"/>
    <col min="10" max="10" width="17.28125" style="3" customWidth="1"/>
    <col min="11" max="11" width="24.57421875" style="3" customWidth="1"/>
    <col min="12" max="12" width="20.140625" style="3" customWidth="1"/>
    <col min="13" max="13" width="20.28125" style="3" customWidth="1"/>
    <col min="14" max="14" width="19.421875" style="3" customWidth="1"/>
    <col min="15" max="15" width="23.00390625" style="3" customWidth="1"/>
    <col min="16" max="16" width="19.140625" style="11" customWidth="1"/>
    <col min="17" max="17" width="21.140625" style="3" customWidth="1"/>
    <col min="18" max="18" width="10.28125" style="3" hidden="1" customWidth="1"/>
    <col min="19" max="34" width="9.140625" style="3" hidden="1" customWidth="1"/>
    <col min="35" max="41" width="0" style="3" hidden="1" customWidth="1"/>
    <col min="42" max="16384" width="9.140625" style="3" customWidth="1"/>
  </cols>
  <sheetData>
    <row r="1" spans="1:17" s="2" customFormat="1" ht="15.75" customHeight="1" thickBot="1">
      <c r="A1" s="51" t="s">
        <v>6</v>
      </c>
      <c r="B1" s="51"/>
      <c r="C1" s="51"/>
      <c r="D1" s="51"/>
      <c r="E1" s="51"/>
      <c r="F1" s="51"/>
      <c r="G1" s="51"/>
      <c r="H1" s="52"/>
      <c r="I1" s="53" t="s">
        <v>7</v>
      </c>
      <c r="J1" s="54"/>
      <c r="K1" s="54"/>
      <c r="L1" s="54"/>
      <c r="M1" s="54"/>
      <c r="N1" s="54"/>
      <c r="O1" s="54"/>
      <c r="P1" s="54"/>
      <c r="Q1" s="55"/>
    </row>
    <row r="2" spans="1:17" ht="75.75" thickBot="1">
      <c r="A2" s="27" t="s">
        <v>10</v>
      </c>
      <c r="B2" s="22" t="s">
        <v>33</v>
      </c>
      <c r="C2" s="22" t="s">
        <v>2</v>
      </c>
      <c r="D2" s="21" t="s">
        <v>44</v>
      </c>
      <c r="E2" s="22" t="s">
        <v>4</v>
      </c>
      <c r="F2" s="22" t="s">
        <v>45</v>
      </c>
      <c r="G2" s="36" t="s">
        <v>59</v>
      </c>
      <c r="H2" s="21" t="s">
        <v>32</v>
      </c>
      <c r="I2" s="23" t="s">
        <v>1</v>
      </c>
      <c r="J2" s="23" t="s">
        <v>0</v>
      </c>
      <c r="K2" s="23" t="s">
        <v>8</v>
      </c>
      <c r="L2" s="50" t="s">
        <v>86</v>
      </c>
      <c r="M2" s="50" t="s">
        <v>84</v>
      </c>
      <c r="N2" s="50" t="s">
        <v>85</v>
      </c>
      <c r="O2" s="24" t="s">
        <v>5</v>
      </c>
      <c r="P2" s="25" t="s">
        <v>9</v>
      </c>
      <c r="Q2" s="26" t="s">
        <v>3</v>
      </c>
    </row>
    <row r="3" spans="1:17" ht="65.25" customHeight="1" thickBot="1">
      <c r="A3" s="17"/>
      <c r="B3" s="18" t="s">
        <v>35</v>
      </c>
      <c r="C3" s="18" t="s">
        <v>41</v>
      </c>
      <c r="D3" s="18" t="s">
        <v>34</v>
      </c>
      <c r="E3" s="18">
        <v>200</v>
      </c>
      <c r="F3" s="18"/>
      <c r="G3" s="37"/>
      <c r="H3" s="18" t="s">
        <v>39</v>
      </c>
      <c r="I3" s="18" t="s">
        <v>42</v>
      </c>
      <c r="J3" s="18" t="s">
        <v>40</v>
      </c>
      <c r="K3" s="18" t="s">
        <v>41</v>
      </c>
      <c r="L3" s="18"/>
      <c r="M3" s="18"/>
      <c r="N3" s="18"/>
      <c r="O3" s="18">
        <v>2.05</v>
      </c>
      <c r="P3" s="18">
        <f aca="true" t="shared" si="0" ref="P3:P14">O3*E3</f>
        <v>409.99999999999994</v>
      </c>
      <c r="Q3" s="19" t="s">
        <v>43</v>
      </c>
    </row>
    <row r="4" spans="1:19" ht="51.75" customHeight="1">
      <c r="A4" s="13">
        <v>1</v>
      </c>
      <c r="B4" s="56" t="s">
        <v>60</v>
      </c>
      <c r="C4" s="48" t="s">
        <v>46</v>
      </c>
      <c r="D4" s="14" t="s">
        <v>58</v>
      </c>
      <c r="E4" s="14">
        <v>1880</v>
      </c>
      <c r="F4" s="14"/>
      <c r="G4" s="44" t="s">
        <v>67</v>
      </c>
      <c r="H4" s="14"/>
      <c r="I4" s="15"/>
      <c r="J4" s="15"/>
      <c r="K4" s="15"/>
      <c r="L4" s="15"/>
      <c r="M4" s="15"/>
      <c r="N4" s="15"/>
      <c r="O4" s="61">
        <v>0</v>
      </c>
      <c r="P4" s="62">
        <f>O4*E4</f>
        <v>0</v>
      </c>
      <c r="Q4" s="16"/>
      <c r="R4" s="3" t="s">
        <v>20</v>
      </c>
      <c r="S4" s="3" t="s">
        <v>22</v>
      </c>
    </row>
    <row r="5" spans="1:17" ht="83.25" customHeight="1">
      <c r="A5" s="4">
        <v>2</v>
      </c>
      <c r="B5" s="56" t="s">
        <v>47</v>
      </c>
      <c r="C5" s="35" t="s">
        <v>71</v>
      </c>
      <c r="D5" s="5" t="s">
        <v>50</v>
      </c>
      <c r="E5" s="33">
        <v>929750</v>
      </c>
      <c r="F5" s="5"/>
      <c r="G5" s="43" t="s">
        <v>76</v>
      </c>
      <c r="H5" s="5"/>
      <c r="I5" s="6"/>
      <c r="J5" s="6"/>
      <c r="K5" s="6"/>
      <c r="L5" s="6"/>
      <c r="M5" s="6"/>
      <c r="N5" s="6"/>
      <c r="O5" s="61">
        <v>0</v>
      </c>
      <c r="P5" s="63">
        <f t="shared" si="0"/>
        <v>0</v>
      </c>
      <c r="Q5" s="7"/>
    </row>
    <row r="6" spans="1:17" ht="79.5" customHeight="1">
      <c r="A6" s="4">
        <v>3</v>
      </c>
      <c r="B6" s="56" t="s">
        <v>48</v>
      </c>
      <c r="C6" s="46" t="s">
        <v>79</v>
      </c>
      <c r="D6" s="5" t="s">
        <v>51</v>
      </c>
      <c r="E6" s="33">
        <v>2400</v>
      </c>
      <c r="F6" s="5"/>
      <c r="G6" s="43" t="s">
        <v>68</v>
      </c>
      <c r="H6" s="5" t="s">
        <v>65</v>
      </c>
      <c r="I6" s="6"/>
      <c r="J6" s="6"/>
      <c r="K6" s="6"/>
      <c r="L6" s="6"/>
      <c r="M6" s="6"/>
      <c r="N6" s="6"/>
      <c r="O6" s="61">
        <v>0</v>
      </c>
      <c r="P6" s="63">
        <f t="shared" si="0"/>
        <v>0</v>
      </c>
      <c r="Q6" s="7"/>
    </row>
    <row r="7" spans="1:17" ht="84" customHeight="1">
      <c r="A7" s="4">
        <v>4</v>
      </c>
      <c r="B7" s="56" t="s">
        <v>57</v>
      </c>
      <c r="C7" s="47" t="s">
        <v>72</v>
      </c>
      <c r="D7" s="5" t="s">
        <v>51</v>
      </c>
      <c r="E7" s="33">
        <v>52750</v>
      </c>
      <c r="F7" s="5"/>
      <c r="G7" s="43" t="s">
        <v>69</v>
      </c>
      <c r="H7" s="5" t="s">
        <v>65</v>
      </c>
      <c r="I7" s="6"/>
      <c r="J7" s="6"/>
      <c r="K7" s="6"/>
      <c r="L7" s="6"/>
      <c r="M7" s="6"/>
      <c r="N7" s="6"/>
      <c r="O7" s="61">
        <v>0</v>
      </c>
      <c r="P7" s="63">
        <f t="shared" si="0"/>
        <v>0</v>
      </c>
      <c r="Q7" s="7"/>
    </row>
    <row r="8" spans="1:24" ht="62.25" customHeight="1">
      <c r="A8" s="4">
        <v>5</v>
      </c>
      <c r="B8" s="56" t="s">
        <v>49</v>
      </c>
      <c r="C8" s="40" t="s">
        <v>73</v>
      </c>
      <c r="D8" s="5" t="s">
        <v>52</v>
      </c>
      <c r="E8" s="33">
        <v>2782</v>
      </c>
      <c r="F8" s="5"/>
      <c r="G8" s="43" t="s">
        <v>70</v>
      </c>
      <c r="H8" s="5" t="s">
        <v>65</v>
      </c>
      <c r="I8" s="6"/>
      <c r="J8" s="6"/>
      <c r="K8" s="6"/>
      <c r="L8" s="6"/>
      <c r="M8" s="6"/>
      <c r="N8" s="6"/>
      <c r="O8" s="61">
        <v>0</v>
      </c>
      <c r="P8" s="63">
        <f t="shared" si="0"/>
        <v>0</v>
      </c>
      <c r="Q8" s="7"/>
      <c r="R8" s="3" t="s">
        <v>12</v>
      </c>
      <c r="S8" s="3" t="s">
        <v>13</v>
      </c>
      <c r="T8" s="3" t="s">
        <v>14</v>
      </c>
      <c r="U8" s="3" t="s">
        <v>21</v>
      </c>
      <c r="V8" s="3" t="s">
        <v>23</v>
      </c>
      <c r="W8" s="3" t="s">
        <v>24</v>
      </c>
      <c r="X8" s="3" t="s">
        <v>25</v>
      </c>
    </row>
    <row r="9" spans="1:24" ht="37.5" customHeight="1">
      <c r="A9" s="4">
        <v>6</v>
      </c>
      <c r="B9" s="56" t="s">
        <v>54</v>
      </c>
      <c r="C9" s="49" t="s">
        <v>53</v>
      </c>
      <c r="D9" s="5" t="s">
        <v>55</v>
      </c>
      <c r="E9" s="5">
        <v>37</v>
      </c>
      <c r="F9" s="5"/>
      <c r="G9" s="38">
        <v>0</v>
      </c>
      <c r="H9" s="5"/>
      <c r="I9" s="6"/>
      <c r="J9" s="6"/>
      <c r="K9" s="6"/>
      <c r="L9" s="6"/>
      <c r="M9" s="6"/>
      <c r="N9" s="6"/>
      <c r="O9" s="61">
        <v>0</v>
      </c>
      <c r="P9" s="63">
        <f t="shared" si="0"/>
        <v>0</v>
      </c>
      <c r="Q9" s="7"/>
      <c r="R9" s="3" t="s">
        <v>11</v>
      </c>
      <c r="S9" s="3" t="s">
        <v>26</v>
      </c>
      <c r="T9" s="3" t="s">
        <v>27</v>
      </c>
      <c r="U9" s="3" t="s">
        <v>28</v>
      </c>
      <c r="V9" s="3" t="s">
        <v>29</v>
      </c>
      <c r="W9" s="3" t="s">
        <v>30</v>
      </c>
      <c r="X9" s="3" t="s">
        <v>31</v>
      </c>
    </row>
    <row r="10" spans="1:18" ht="68.25" customHeight="1">
      <c r="A10" s="4">
        <v>7</v>
      </c>
      <c r="B10" s="57" t="s">
        <v>63</v>
      </c>
      <c r="C10" s="40" t="s">
        <v>64</v>
      </c>
      <c r="D10" s="34" t="s">
        <v>61</v>
      </c>
      <c r="E10" s="5">
        <v>2</v>
      </c>
      <c r="F10" s="5"/>
      <c r="G10" s="38">
        <v>0</v>
      </c>
      <c r="H10" s="5"/>
      <c r="I10" s="6"/>
      <c r="J10" s="6"/>
      <c r="K10" s="6"/>
      <c r="L10" s="6"/>
      <c r="M10" s="6"/>
      <c r="N10" s="6"/>
      <c r="O10" s="61">
        <v>0</v>
      </c>
      <c r="P10" s="63">
        <f t="shared" si="0"/>
        <v>0</v>
      </c>
      <c r="Q10" s="7"/>
      <c r="R10" s="3" t="s">
        <v>19</v>
      </c>
    </row>
    <row r="11" spans="1:17" s="32" customFormat="1" ht="45" customHeight="1">
      <c r="A11" s="28">
        <v>8</v>
      </c>
      <c r="B11" s="58" t="s">
        <v>56</v>
      </c>
      <c r="C11" s="42" t="s">
        <v>62</v>
      </c>
      <c r="D11" s="29" t="s">
        <v>51</v>
      </c>
      <c r="E11" s="29">
        <v>400</v>
      </c>
      <c r="F11" s="29"/>
      <c r="G11" s="45" t="s">
        <v>75</v>
      </c>
      <c r="H11" s="29"/>
      <c r="I11" s="30"/>
      <c r="J11" s="30"/>
      <c r="K11" s="30"/>
      <c r="L11" s="30"/>
      <c r="M11" s="30"/>
      <c r="N11" s="30"/>
      <c r="O11" s="61">
        <v>0</v>
      </c>
      <c r="P11" s="64">
        <f t="shared" si="0"/>
        <v>0</v>
      </c>
      <c r="Q11" s="31"/>
    </row>
    <row r="12" spans="1:17" ht="56.25" customHeight="1">
      <c r="A12" s="4">
        <v>9</v>
      </c>
      <c r="B12" s="57" t="s">
        <v>66</v>
      </c>
      <c r="C12" s="41" t="s">
        <v>74</v>
      </c>
      <c r="D12" s="5" t="s">
        <v>50</v>
      </c>
      <c r="E12" s="5">
        <v>24</v>
      </c>
      <c r="F12" s="5"/>
      <c r="G12" s="38">
        <v>0</v>
      </c>
      <c r="H12" s="5"/>
      <c r="I12" s="6"/>
      <c r="J12" s="6"/>
      <c r="K12" s="6"/>
      <c r="L12" s="6"/>
      <c r="M12" s="6"/>
      <c r="N12" s="6"/>
      <c r="O12" s="61">
        <v>0</v>
      </c>
      <c r="P12" s="63">
        <f t="shared" si="0"/>
        <v>0</v>
      </c>
      <c r="Q12" s="7"/>
    </row>
    <row r="13" spans="1:17" ht="46.5" customHeight="1">
      <c r="A13" s="4">
        <v>10</v>
      </c>
      <c r="B13" s="59" t="s">
        <v>78</v>
      </c>
      <c r="C13" s="8" t="s">
        <v>77</v>
      </c>
      <c r="D13" s="5" t="s">
        <v>50</v>
      </c>
      <c r="E13" s="5">
        <v>22</v>
      </c>
      <c r="F13" s="5"/>
      <c r="G13" s="38" t="s">
        <v>80</v>
      </c>
      <c r="H13" s="5"/>
      <c r="I13" s="6"/>
      <c r="J13" s="6"/>
      <c r="K13" s="6"/>
      <c r="L13" s="6"/>
      <c r="M13" s="6"/>
      <c r="N13" s="6"/>
      <c r="O13" s="61">
        <v>0</v>
      </c>
      <c r="P13" s="63">
        <f t="shared" si="0"/>
        <v>0</v>
      </c>
      <c r="Q13" s="7"/>
    </row>
    <row r="14" spans="1:21" ht="147.75" customHeight="1">
      <c r="A14" s="4">
        <v>11</v>
      </c>
      <c r="B14" s="60" t="s">
        <v>82</v>
      </c>
      <c r="C14" s="67" t="s">
        <v>81</v>
      </c>
      <c r="D14" s="5" t="s">
        <v>50</v>
      </c>
      <c r="E14" s="5">
        <v>51</v>
      </c>
      <c r="F14" s="5"/>
      <c r="G14" s="38"/>
      <c r="H14" s="5"/>
      <c r="I14" s="6"/>
      <c r="J14" s="6"/>
      <c r="K14" s="6"/>
      <c r="L14" s="6"/>
      <c r="M14" s="6"/>
      <c r="N14" s="6"/>
      <c r="O14" s="61">
        <v>0</v>
      </c>
      <c r="P14" s="63">
        <f t="shared" si="0"/>
        <v>0</v>
      </c>
      <c r="Q14" s="7"/>
      <c r="R14" s="3" t="s">
        <v>15</v>
      </c>
      <c r="S14" s="3" t="s">
        <v>16</v>
      </c>
      <c r="T14" s="3" t="s">
        <v>17</v>
      </c>
      <c r="U14" s="3" t="s">
        <v>18</v>
      </c>
    </row>
    <row r="15" spans="15:16" ht="43.5" customHeight="1">
      <c r="O15" s="66" t="s">
        <v>83</v>
      </c>
      <c r="P15" s="65">
        <f>SUM(P4:P14)</f>
        <v>0</v>
      </c>
    </row>
  </sheetData>
  <sheetProtection/>
  <mergeCells count="2">
    <mergeCell ref="A1:H1"/>
    <mergeCell ref="I1:Q1"/>
  </mergeCells>
  <printOptions/>
  <pageMargins left="0.1968503937007874" right="0.2362204724409449" top="0.2755905511811024" bottom="0.2755905511811024" header="0.196850393700787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AutoBVT</cp:lastModifiedBy>
  <cp:lastPrinted>2017-03-24T12:06:05Z</cp:lastPrinted>
  <dcterms:created xsi:type="dcterms:W3CDTF">2007-05-08T12:20:40Z</dcterms:created>
  <dcterms:modified xsi:type="dcterms:W3CDTF">2018-04-17T09:35:07Z</dcterms:modified>
  <cp:category/>
  <cp:version/>
  <cp:contentType/>
  <cp:contentStatus/>
</cp:coreProperties>
</file>