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6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7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3. STEFANIA\FLUSSI PENSIONAMENTO\2023_3TRIM\FRASSI\"/>
    </mc:Choice>
  </mc:AlternateContent>
  <xr:revisionPtr revIDLastSave="0" documentId="8_{DED0CD98-9B86-41F3-9168-12D76E7B9514}" xr6:coauthVersionLast="47" xr6:coauthVersionMax="47" xr10:uidLastSave="{00000000-0000-0000-0000-000000000000}"/>
  <bookViews>
    <workbookView xWindow="-110" yWindow="-110" windowWidth="19420" windowHeight="10560" tabRatio="917" xr2:uid="{00000000-000D-0000-FFFF-FFFF00000000}"/>
  </bookViews>
  <sheets>
    <sheet name="Indice_Tavole " sheetId="8262" r:id="rId1"/>
    <sheet name="GEST_tot" sheetId="8256" r:id="rId2"/>
    <sheet name="TrimFPLD_tot" sheetId="8170" r:id="rId3"/>
    <sheet name="FPLD_tot" sheetId="16" r:id="rId4"/>
    <sheet name="TrimFPLD_conEC" sheetId="8223" r:id="rId5"/>
    <sheet name="FPLD_conEC" sheetId="8244" r:id="rId6"/>
    <sheet name="TrimCDCM" sheetId="8225" r:id="rId7"/>
    <sheet name="CDCM" sheetId="8245" r:id="rId8"/>
    <sheet name="TrimART" sheetId="8228" r:id="rId9"/>
    <sheet name="ART" sheetId="8246" r:id="rId10"/>
    <sheet name="TrimCOMM" sheetId="8232" r:id="rId11"/>
    <sheet name="COMM" sheetId="8247" r:id="rId12"/>
    <sheet name="TrimPARA" sheetId="8234" r:id="rId13"/>
    <sheet name="PARA" sheetId="8248" r:id="rId14"/>
    <sheet name="TrimGDP" sheetId="8239" r:id="rId15"/>
    <sheet name="GDP" sheetId="8249" r:id="rId16"/>
    <sheet name="TrimAS" sheetId="8214" r:id="rId17"/>
  </sheets>
  <externalReferences>
    <externalReference r:id="rId18"/>
  </externalReferences>
  <definedNames>
    <definedName name="_xlnm.Print_Area" localSheetId="9">ART!$A$1:$M$281</definedName>
    <definedName name="_xlnm.Print_Area" localSheetId="7">CDCM!$A$1:$M$281</definedName>
    <definedName name="_xlnm.Print_Area" localSheetId="11">COMM!$A$1:$M$281</definedName>
    <definedName name="_xlnm.Print_Area" localSheetId="5">FPLD_conEC!$A$1:$M$281</definedName>
    <definedName name="_xlnm.Print_Area" localSheetId="3">FPLD_tot!$A$1:$M$281</definedName>
    <definedName name="_xlnm.Print_Area" localSheetId="15">GDP!$A$1:$M$281</definedName>
    <definedName name="_xlnm.Print_Area" localSheetId="1">GEST_tot!$A$1:$M$144</definedName>
    <definedName name="_xlnm.Print_Area" localSheetId="0">'Indice_Tavole '!$A$1:$G$89</definedName>
    <definedName name="_xlnm.Print_Area" localSheetId="13">PARA!$A$1:$M$281</definedName>
    <definedName name="_xlnm.Print_Area" localSheetId="8">TrimART!$A$1:$K$33</definedName>
    <definedName name="_xlnm.Print_Area" localSheetId="16">TrimAS!$A$1:$G$33</definedName>
    <definedName name="_xlnm.Print_Area" localSheetId="6">TrimCDCM!$A$1:$K$33</definedName>
    <definedName name="_xlnm.Print_Area" localSheetId="10">TrimCOMM!$A$1:$K$33</definedName>
    <definedName name="_xlnm.Print_Area" localSheetId="4">TrimFPLD_conEC!$A$1:$K$33</definedName>
    <definedName name="_xlnm.Print_Area" localSheetId="2">TrimFPLD_tot!$A$1:$K$33</definedName>
    <definedName name="_xlnm.Print_Area" localSheetId="14">TrimGDP!$A$1:$K$33</definedName>
    <definedName name="_xlnm.Print_Area" localSheetId="12">TrimPARA!$A$1:$K$33</definedName>
    <definedName name="DATI" localSheetId="1">#REF!</definedName>
    <definedName name="DATI" localSheetId="0">#REF!</definedName>
    <definedName name="DATI">#REF!</definedName>
    <definedName name="OLE_LINK6" localSheetId="0">'Indice_Tavole '!#REF!</definedName>
    <definedName name="OLE_LINK7" localSheetId="0">'Indice_Tavole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8170" l="1"/>
  <c r="C35" i="8170"/>
  <c r="B35" i="8170"/>
  <c r="I171" i="8249"/>
  <c r="B259" i="8249"/>
  <c r="B217" i="8249"/>
  <c r="B171" i="8249"/>
  <c r="B128" i="8249"/>
  <c r="B86" i="8249"/>
  <c r="B50" i="8249"/>
  <c r="B13" i="8249"/>
  <c r="I171" i="8248"/>
  <c r="B217" i="8248"/>
  <c r="B171" i="8248"/>
  <c r="B128" i="8248"/>
  <c r="B86" i="8248"/>
  <c r="B50" i="8248"/>
  <c r="B13" i="8248"/>
  <c r="B259" i="8248"/>
  <c r="I171" i="8247"/>
  <c r="B259" i="8247"/>
  <c r="I171" i="8246"/>
  <c r="B217" i="8246"/>
  <c r="B171" i="8246"/>
  <c r="B128" i="8246"/>
  <c r="B86" i="8246"/>
  <c r="B50" i="8246"/>
  <c r="B13" i="8246"/>
  <c r="B259" i="8246"/>
  <c r="I171" i="8245"/>
  <c r="B217" i="8245"/>
  <c r="B171" i="8245"/>
  <c r="B128" i="8245"/>
  <c r="B86" i="8245"/>
  <c r="B50" i="8245"/>
  <c r="B13" i="8245"/>
  <c r="B259" i="8245"/>
  <c r="I171" i="8244"/>
  <c r="B259" i="8244"/>
  <c r="B217" i="8244"/>
  <c r="B171" i="8244"/>
  <c r="B128" i="8244"/>
  <c r="B86" i="8244"/>
  <c r="B50" i="8244"/>
  <c r="B13" i="8244"/>
  <c r="I171" i="16"/>
  <c r="B259" i="16"/>
  <c r="B217" i="16"/>
  <c r="B171" i="16"/>
  <c r="B128" i="16"/>
  <c r="B86" i="16"/>
  <c r="B50" i="16"/>
  <c r="H125" i="8256"/>
  <c r="A125" i="8256"/>
  <c r="I67" i="8256"/>
  <c r="B67" i="8256"/>
  <c r="I10" i="8256"/>
  <c r="B25" i="8249" l="1"/>
  <c r="B25" i="8248"/>
  <c r="B25" i="8247"/>
  <c r="B25" i="8246"/>
  <c r="B25" i="8245"/>
  <c r="B25" i="8244"/>
  <c r="D266" i="8244"/>
  <c r="H269" i="8244" s="1"/>
  <c r="B273" i="8244"/>
  <c r="H254" i="8244" s="1"/>
  <c r="A135" i="8256"/>
  <c r="H135" i="8256"/>
  <c r="B273" i="16" l="1"/>
  <c r="B237" i="16"/>
  <c r="B191" i="16"/>
  <c r="B146" i="16"/>
  <c r="B102" i="16"/>
  <c r="H254" i="8249"/>
  <c r="I191" i="8249"/>
  <c r="H123" i="8249"/>
  <c r="H8" i="8249"/>
  <c r="B273" i="8249"/>
  <c r="B237" i="8249"/>
  <c r="B191" i="8249"/>
  <c r="B146" i="8249"/>
  <c r="B102" i="8249"/>
  <c r="B62" i="8249"/>
  <c r="H254" i="8248"/>
  <c r="I191" i="8248"/>
  <c r="H123" i="8248"/>
  <c r="H8" i="8248"/>
  <c r="B237" i="8248"/>
  <c r="B191" i="8248"/>
  <c r="B146" i="8248"/>
  <c r="B102" i="8248"/>
  <c r="B62" i="8248"/>
  <c r="B273" i="8248"/>
  <c r="H254" i="8247"/>
  <c r="I191" i="8247"/>
  <c r="H123" i="8247"/>
  <c r="H8" i="8247"/>
  <c r="B273" i="8247"/>
  <c r="B237" i="8247"/>
  <c r="B191" i="8247"/>
  <c r="B146" i="8247"/>
  <c r="B102" i="8247"/>
  <c r="B62" i="8247"/>
  <c r="H254" i="8246"/>
  <c r="I191" i="8246"/>
  <c r="H123" i="8246"/>
  <c r="H8" i="8246"/>
  <c r="B273" i="8246"/>
  <c r="B237" i="8246"/>
  <c r="B191" i="8246"/>
  <c r="B146" i="8246"/>
  <c r="B102" i="8246"/>
  <c r="B62" i="8246"/>
  <c r="H254" i="8245"/>
  <c r="I191" i="8245"/>
  <c r="H123" i="8245"/>
  <c r="H8" i="8245"/>
  <c r="B273" i="8245"/>
  <c r="B237" i="8245"/>
  <c r="B191" i="8245"/>
  <c r="B146" i="8245"/>
  <c r="B102" i="8245"/>
  <c r="B62" i="8245"/>
  <c r="H8" i="8244"/>
  <c r="H123" i="8244"/>
  <c r="I191" i="8244"/>
  <c r="B191" i="8244"/>
  <c r="B146" i="8244"/>
  <c r="B102" i="8244"/>
  <c r="B62" i="8244"/>
  <c r="H269" i="16"/>
  <c r="H254" i="16"/>
  <c r="I191" i="16"/>
  <c r="K181" i="16"/>
  <c r="H140" i="16"/>
  <c r="H123" i="16"/>
  <c r="H8" i="16"/>
  <c r="H22" i="16"/>
  <c r="K10" i="8256" l="1"/>
  <c r="B62" i="16" l="1"/>
  <c r="H43" i="16" l="1"/>
  <c r="A43" i="16"/>
  <c r="H6" i="16"/>
  <c r="A6" i="16"/>
  <c r="H118" i="8256"/>
  <c r="D19" i="8246" l="1"/>
  <c r="D19" i="8247"/>
  <c r="D19" i="8248"/>
  <c r="D19" i="8249"/>
  <c r="D19" i="8245"/>
  <c r="D266" i="8246"/>
  <c r="D266" i="8247"/>
  <c r="D266" i="8248"/>
  <c r="D266" i="8249"/>
  <c r="D266" i="8245"/>
  <c r="D227" i="8246"/>
  <c r="D227" i="8247"/>
  <c r="D227" i="8248"/>
  <c r="D227" i="8249"/>
  <c r="D227" i="8245"/>
  <c r="D181" i="8246"/>
  <c r="D181" i="8247"/>
  <c r="D181" i="8248"/>
  <c r="D181" i="8249"/>
  <c r="D181" i="8245"/>
  <c r="D137" i="8246"/>
  <c r="D137" i="8247"/>
  <c r="D137" i="8248"/>
  <c r="D137" i="8249"/>
  <c r="D137" i="8245"/>
  <c r="D94" i="8246"/>
  <c r="D94" i="8247"/>
  <c r="D94" i="8248"/>
  <c r="D94" i="8249"/>
  <c r="D94" i="8245"/>
  <c r="D56" i="8246"/>
  <c r="D56" i="8247"/>
  <c r="D56" i="8248"/>
  <c r="D56" i="8249"/>
  <c r="D56" i="8245"/>
  <c r="D227" i="8244"/>
  <c r="D181" i="8244"/>
  <c r="D137" i="8244"/>
  <c r="D94" i="8244"/>
  <c r="D56" i="8244"/>
  <c r="D19" i="8244"/>
  <c r="D266" i="16"/>
  <c r="D227" i="16"/>
  <c r="D181" i="16"/>
  <c r="D137" i="16"/>
  <c r="D94" i="16"/>
  <c r="D56" i="16"/>
  <c r="H140" i="8249" l="1"/>
  <c r="H22" i="8249"/>
  <c r="H269" i="8249"/>
  <c r="H22" i="8248"/>
  <c r="H269" i="8248"/>
  <c r="K181" i="8248"/>
  <c r="H140" i="8248"/>
  <c r="H269" i="8247"/>
  <c r="K181" i="8247"/>
  <c r="H140" i="8247"/>
  <c r="H22" i="8247"/>
  <c r="K181" i="8246"/>
  <c r="H140" i="8246"/>
  <c r="H22" i="8246"/>
  <c r="H269" i="8246"/>
  <c r="H22" i="8244"/>
  <c r="H140" i="8244"/>
  <c r="K181" i="8244"/>
  <c r="H140" i="8245"/>
  <c r="H22" i="8245"/>
  <c r="H269" i="8245"/>
  <c r="K181" i="8245"/>
  <c r="A5" i="8214"/>
  <c r="H252" i="8249"/>
  <c r="A252" i="8249"/>
  <c r="H210" i="8249"/>
  <c r="A210" i="8249"/>
  <c r="H164" i="8249"/>
  <c r="A164" i="8249"/>
  <c r="H121" i="8249"/>
  <c r="A121" i="8249"/>
  <c r="H79" i="8249"/>
  <c r="A79" i="8249"/>
  <c r="H43" i="8249"/>
  <c r="A43" i="8249"/>
  <c r="H6" i="8249"/>
  <c r="A6" i="8249"/>
  <c r="A5" i="8239"/>
  <c r="H252" i="8248"/>
  <c r="A252" i="8248"/>
  <c r="H210" i="8248"/>
  <c r="A210" i="8248"/>
  <c r="H164" i="8248"/>
  <c r="A164" i="8248"/>
  <c r="H121" i="8248"/>
  <c r="A121" i="8248"/>
  <c r="H79" i="8248"/>
  <c r="A79" i="8248"/>
  <c r="H43" i="8248"/>
  <c r="A43" i="8248"/>
  <c r="H6" i="8248"/>
  <c r="A6" i="8248"/>
  <c r="A5" i="8234"/>
  <c r="H252" i="8247"/>
  <c r="A252" i="8247"/>
  <c r="H210" i="8247"/>
  <c r="A210" i="8247"/>
  <c r="H164" i="8247"/>
  <c r="A164" i="8247"/>
  <c r="H121" i="8247"/>
  <c r="A121" i="8247"/>
  <c r="H79" i="8247"/>
  <c r="A79" i="8247"/>
  <c r="H43" i="8247"/>
  <c r="A43" i="8247"/>
  <c r="H6" i="8247"/>
  <c r="A6" i="8247"/>
  <c r="A5" i="8232"/>
  <c r="H252" i="8246"/>
  <c r="A252" i="8246"/>
  <c r="H210" i="8246"/>
  <c r="A210" i="8246"/>
  <c r="H164" i="8246"/>
  <c r="A164" i="8246"/>
  <c r="H121" i="8246"/>
  <c r="A121" i="8246"/>
  <c r="H79" i="8246"/>
  <c r="A79" i="8246"/>
  <c r="H43" i="8246"/>
  <c r="A43" i="8246"/>
  <c r="H6" i="8246"/>
  <c r="A6" i="8246"/>
  <c r="A5" i="8228"/>
  <c r="H252" i="8245"/>
  <c r="A252" i="8245"/>
  <c r="H210" i="8245"/>
  <c r="A210" i="8245"/>
  <c r="H164" i="8245"/>
  <c r="A164" i="8245"/>
  <c r="H121" i="8245"/>
  <c r="A121" i="8245"/>
  <c r="H79" i="8245"/>
  <c r="A79" i="8245"/>
  <c r="H43" i="8245"/>
  <c r="A43" i="8245"/>
  <c r="H6" i="8245"/>
  <c r="A6" i="8245"/>
  <c r="A5" i="8225"/>
  <c r="H252" i="8244"/>
  <c r="A252" i="8244"/>
  <c r="H210" i="8244"/>
  <c r="A210" i="8244"/>
  <c r="H164" i="8244"/>
  <c r="A164" i="8244"/>
  <c r="H121" i="8244"/>
  <c r="A121" i="8244"/>
  <c r="H79" i="8244"/>
  <c r="A79" i="8244"/>
  <c r="H43" i="8244"/>
  <c r="A43" i="8244"/>
  <c r="H6" i="8244"/>
  <c r="A6" i="8244"/>
  <c r="A5" i="8223"/>
  <c r="H252" i="16"/>
  <c r="A252" i="16"/>
  <c r="H210" i="16"/>
  <c r="A210" i="16"/>
  <c r="H164" i="16"/>
  <c r="A164" i="16"/>
  <c r="H121" i="16"/>
  <c r="A121" i="16"/>
  <c r="H79" i="16"/>
  <c r="A79" i="16"/>
  <c r="A5" i="8170"/>
  <c r="A118" i="8256"/>
  <c r="H62" i="8256"/>
  <c r="A62" i="8256"/>
  <c r="H5" i="8256"/>
  <c r="K67" i="8256" l="1"/>
  <c r="D67" i="8256"/>
</calcChain>
</file>

<file path=xl/sharedStrings.xml><?xml version="1.0" encoding="utf-8"?>
<sst xmlns="http://schemas.openxmlformats.org/spreadsheetml/2006/main" count="2393" uniqueCount="312">
  <si>
    <t>ARTIGIANI</t>
  </si>
  <si>
    <t>Indicatori statistici</t>
  </si>
  <si>
    <t>Distribuzione  per trimestre di decorrenza e categoria</t>
  </si>
  <si>
    <t>Numero di pensioni liquidate per categoria, anno di decorrenza e classe d'importo</t>
  </si>
  <si>
    <t>Numero di pensioni liquidate per categoria, anno di decorrenza e sesso</t>
  </si>
  <si>
    <t>Numero di pensioni liquidate per categoria, anno di decorrenza ed area geografica</t>
  </si>
  <si>
    <t>COLTIVATORI DIRETTI MEZZADRI E COLONI</t>
  </si>
  <si>
    <t>COMMERCIANTI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</si>
  <si>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</si>
  <si>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</si>
  <si>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</si>
  <si>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</si>
  <si>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</si>
  <si>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</si>
  <si>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</si>
  <si>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</si>
  <si>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</si>
  <si>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</si>
  <si>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</si>
  <si>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</si>
  <si>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</si>
  <si>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</si>
  <si>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</si>
  <si>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</si>
  <si>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</si>
  <si>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</si>
  <si>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</si>
  <si>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</si>
  <si>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</si>
  <si>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</si>
  <si>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</si>
  <si>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</si>
  <si>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</si>
  <si>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</si>
  <si>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</si>
  <si>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</si>
  <si>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</si>
  <si>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</si>
  <si>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</si>
  <si>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</si>
  <si>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</si>
  <si>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</si>
  <si>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</si>
  <si>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</si>
  <si>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</si>
  <si>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</si>
  <si>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</si>
  <si>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</si>
  <si>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</si>
  <si>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</si>
  <si>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</si>
  <si>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</si>
  <si>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</si>
  <si>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</si>
  <si>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</si>
  <si>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</si>
  <si>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</si>
  <si>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</si>
  <si>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</si>
  <si>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</si>
  <si>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</si>
  <si>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</si>
  <si>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</si>
  <si>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</si>
  <si>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</si>
  <si>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</si>
  <si>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</si>
  <si>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</si>
  <si>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</si>
  <si>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</si>
  <si>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17</t>
  </si>
  <si>
    <t>TAV. 18</t>
  </si>
  <si>
    <t>TAV. 19</t>
  </si>
  <si>
    <t>TAV. 21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</si>
  <si>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</si>
  <si>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</si>
  <si>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</si>
  <si>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</si>
  <si>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</si>
  <si>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</si>
  <si>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</si>
  <si>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</si>
  <si>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</si>
  <si>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</si>
  <si>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</si>
  <si>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</si>
  <si>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</si>
  <si>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</si>
  <si>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</si>
  <si>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</si>
  <si>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 20</t>
  </si>
  <si>
    <t>TAV. 33</t>
  </si>
  <si>
    <t>TAV.3</t>
  </si>
  <si>
    <t>TAV. 5</t>
  </si>
  <si>
    <t>TAV. 26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</si>
  <si>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</si>
  <si>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</si>
  <si>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</si>
  <si>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</si>
  <si>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</si>
  <si>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</si>
  <si>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</si>
  <si>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</si>
  <si>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</si>
  <si>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</si>
  <si>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</si>
  <si>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</si>
  <si>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</si>
  <si>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</si>
  <si>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*Compresi i prepensionamenti
**Compresi gli assegni sociali</t>
  </si>
  <si>
    <t>Vecchiaia**</t>
  </si>
  <si>
    <t>nel Nord Italia</t>
  </si>
  <si>
    <t>Distribuzione percentuale delle pensioni liquidate per regime di liquidazione</t>
  </si>
  <si>
    <t>Distribuzione percentuale delle pensioni liquidate per sesso e categoria</t>
  </si>
  <si>
    <t>TAV.2</t>
  </si>
  <si>
    <t>TAV. 10</t>
  </si>
  <si>
    <t>TAV. 25</t>
  </si>
  <si>
    <t>TAV. 38</t>
  </si>
  <si>
    <t>Distribuzione dei trattamenti liquidati per trimestre di decorrenza e sesso</t>
  </si>
  <si>
    <t>TAV. 27</t>
  </si>
  <si>
    <t>TAV. 28</t>
  </si>
  <si>
    <t xml:space="preserve">                                        ASSEGNI SOCIALI</t>
  </si>
  <si>
    <t xml:space="preserve">FONDO PENSIONI LAVORATORI DIPENDENTI </t>
  </si>
  <si>
    <t>di cui:</t>
  </si>
  <si>
    <t>Decorrenti gennaio - settembre 2019</t>
  </si>
  <si>
    <t>GESTIONE DIPENDENTI PUBBLICI</t>
  </si>
  <si>
    <t>TAV. 39</t>
  </si>
  <si>
    <t>TAV. 40</t>
  </si>
  <si>
    <t>TAV. 41</t>
  </si>
  <si>
    <t>TAV. 42</t>
  </si>
  <si>
    <t>TAV. 45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</si>
  <si>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</si>
  <si>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</si>
  <si>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</si>
  <si>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</si>
  <si>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</si>
  <si>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>GESTIONE e CATEGORIA</t>
  </si>
  <si>
    <t>FPLD</t>
  </si>
  <si>
    <t>Totale gestioni</t>
  </si>
  <si>
    <t xml:space="preserve">              TOTALE GESTIONI </t>
  </si>
  <si>
    <t>TAV. 4</t>
  </si>
  <si>
    <t>TAV. 7</t>
  </si>
  <si>
    <t>TAV. 5bis</t>
  </si>
  <si>
    <t>TAV. 6bis</t>
  </si>
  <si>
    <t>TAV. 7bis</t>
  </si>
  <si>
    <t>TAV. 11</t>
  </si>
  <si>
    <t>TAV. 12</t>
  </si>
  <si>
    <t>TAV. 13</t>
  </si>
  <si>
    <t>TAV. 14</t>
  </si>
  <si>
    <t xml:space="preserve">Numero di pensioni Opzione donna liquidate per classe di importo, anno di decorrenza e classe di età </t>
  </si>
  <si>
    <t>Numero di pensioni liquidate per categoria, anno di decorrenza e classe di età</t>
  </si>
  <si>
    <t>Numero di pensioni liquidate per categoria, anno di decorrenza e classe d'importo - MASCHI</t>
  </si>
  <si>
    <t>Numero di pensioni liquidate per categoria, anno di decorrenza e classe d'importo - FEMMINE</t>
  </si>
  <si>
    <t>Tav. 14   -</t>
  </si>
  <si>
    <t>Tav. 15   -</t>
  </si>
  <si>
    <t>Tav. 16a -</t>
  </si>
  <si>
    <t>Tav. 16b -</t>
  </si>
  <si>
    <t>Tav. 21   -</t>
  </si>
  <si>
    <t>Tav. 22   -</t>
  </si>
  <si>
    <t>Tav. 23a -</t>
  </si>
  <si>
    <t>Tav. 23b -</t>
  </si>
  <si>
    <t>Tav. 24   -</t>
  </si>
  <si>
    <t>Tav. 28   -</t>
  </si>
  <si>
    <t>Tav. 29   -</t>
  </si>
  <si>
    <t>Tav. 30a -</t>
  </si>
  <si>
    <t>Tav. 30b -</t>
  </si>
  <si>
    <t>Tav. 35   -</t>
  </si>
  <si>
    <t>Tav. 36   -</t>
  </si>
  <si>
    <t>Tav. 37a -</t>
  </si>
  <si>
    <t>Tav. 37b -</t>
  </si>
  <si>
    <t>Tav. 42   -</t>
  </si>
  <si>
    <t>Tav. 43   -</t>
  </si>
  <si>
    <t>Tav. 44a -</t>
  </si>
  <si>
    <t>Tav. 44b -</t>
  </si>
  <si>
    <t>Tav.46  -</t>
  </si>
  <si>
    <t>60-61</t>
  </si>
  <si>
    <t>62-63</t>
  </si>
  <si>
    <t>64-65</t>
  </si>
  <si>
    <t>66 e oltre</t>
  </si>
  <si>
    <t>fino a 59</t>
  </si>
  <si>
    <t>Decorrenti ANNO 2020</t>
  </si>
  <si>
    <t>Decorrenti gennaio - giugno 2021</t>
  </si>
  <si>
    <t>FONDO PENSIONI LAVORATORI DIPENDENTI al netto delle contabilità separate</t>
  </si>
  <si>
    <t>TAV.1a</t>
  </si>
  <si>
    <t>TAV.1b</t>
  </si>
  <si>
    <t>Distribuzione delle pensioni per anno di decorrenza, categoria  e gestione - MASCHI</t>
  </si>
  <si>
    <t>Distribuzione delle pensioni per anno di decorrenza, categoria e gestione - FEMMINE</t>
  </si>
  <si>
    <t>TAV.1c</t>
  </si>
  <si>
    <t xml:space="preserve">              TOTALE GESTIONI DEI LAVORATORI AUTONOMI</t>
  </si>
  <si>
    <t>Distribuzione delle pensioni per anno di decorrenza, categoria e gestione - TOTALE</t>
  </si>
  <si>
    <t>Distribuzione delle pensioni per anno di decorrenza e categoria</t>
  </si>
  <si>
    <r>
      <t xml:space="preserve">                 Totale</t>
    </r>
    <r>
      <rPr>
        <b/>
        <i/>
        <vertAlign val="superscript"/>
        <sz val="10"/>
        <color rgb="FF002060"/>
        <rFont val="Verdana"/>
        <family val="2"/>
      </rPr>
      <t>(1)</t>
    </r>
  </si>
  <si>
    <t>(1) Le pensioni di vecchiaia qui considerate sono al netto degli assegni sociali</t>
  </si>
  <si>
    <t xml:space="preserve">Numero di pensioni Opzione donna liquidate per classe di importo, 
anno di decorrenza e classe di età </t>
  </si>
  <si>
    <t>Distribuzione delle pensioni per decorrrenza e gestione - MASCHI</t>
  </si>
  <si>
    <t>Distribuzione delle pensioni per decorrrenza e gestione - FEMMINE</t>
  </si>
  <si>
    <t>Distribuzione delle pensioni per decorrrenza e gestione - TOTALE</t>
  </si>
  <si>
    <t>TAV. 8</t>
  </si>
  <si>
    <t>TAV. 9a</t>
  </si>
  <si>
    <t>TAV. 9b</t>
  </si>
  <si>
    <t>TAV. 9c</t>
  </si>
  <si>
    <t>TAV. 4 bis</t>
  </si>
  <si>
    <t>TAV. 8bis</t>
  </si>
  <si>
    <t>TAV. 9a/bis</t>
  </si>
  <si>
    <t>TAV. 9b/bis</t>
  </si>
  <si>
    <t>TAV. 9c/bis</t>
  </si>
  <si>
    <t>TAV. 10bis</t>
  </si>
  <si>
    <t>TAV. 15</t>
  </si>
  <si>
    <t>TAV. 16a</t>
  </si>
  <si>
    <t>TAV. 16b</t>
  </si>
  <si>
    <t>TAV. 16c</t>
  </si>
  <si>
    <t>TAV. 22</t>
  </si>
  <si>
    <t>TAV. 23a</t>
  </si>
  <si>
    <t>TAV. 23b</t>
  </si>
  <si>
    <t>TAV. 23c</t>
  </si>
  <si>
    <t>TAV. 29</t>
  </si>
  <si>
    <t>TAV. 30a</t>
  </si>
  <si>
    <t>TAV. 30b</t>
  </si>
  <si>
    <t>TAV. 30c</t>
  </si>
  <si>
    <t>TAV. 36</t>
  </si>
  <si>
    <t>TAV. 37a</t>
  </si>
  <si>
    <t>TAV. 37b</t>
  </si>
  <si>
    <t>TAV. 37c</t>
  </si>
  <si>
    <t>TAV. 43</t>
  </si>
  <si>
    <t>TAV. 44a</t>
  </si>
  <si>
    <t>TAV. 44b</t>
  </si>
  <si>
    <t>TAV. 44c</t>
  </si>
  <si>
    <t>TAV. 46</t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</si>
  <si>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MASCHI</t>
    </r>
  </si>
  <si>
    <r>
      <t xml:space="preserve">Numero di pensioni liquidate per categoria, anno di decorrenza e classe d'importo - </t>
    </r>
    <r>
      <rPr>
        <b/>
        <u/>
        <sz val="10"/>
        <rFont val="Verdana"/>
        <family val="2"/>
      </rPr>
      <t>FEMMINE</t>
    </r>
  </si>
  <si>
    <r>
      <t xml:space="preserve">FONDO PENSIONI LAVORATORI DIPENDENTI </t>
    </r>
    <r>
      <rPr>
        <b/>
        <i/>
        <sz val="10"/>
        <rFont val="Verdana"/>
        <family val="2"/>
      </rPr>
      <t>al netto delle contabilità separate</t>
    </r>
  </si>
  <si>
    <t>Pensioni</t>
  </si>
  <si>
    <t>Numero di pensioni liquidate per categoria, anno di decorrenza e classe d'importo - TOTALE</t>
  </si>
  <si>
    <t>ANNO 2022</t>
  </si>
  <si>
    <t>ANNO 2023</t>
  </si>
  <si>
    <t>Decorrenti ANNO 2022</t>
  </si>
  <si>
    <t>Fino a 999,99</t>
  </si>
  <si>
    <t>1000,00 - 1499,99</t>
  </si>
  <si>
    <t>1500,00-1999,99</t>
  </si>
  <si>
    <t>2000,00 e più</t>
  </si>
  <si>
    <t>Rilevazione al 02/10/2023</t>
  </si>
  <si>
    <t>gennaio - settembre 2023</t>
  </si>
  <si>
    <t>Decorrenti gennaio - settembre 2022</t>
  </si>
  <si>
    <t>Decorrenti gennaio - settembre 2023</t>
  </si>
  <si>
    <t>MONITORAGGIO DEI FLUSSI DI PENSIONAMENTO</t>
  </si>
  <si>
    <t>Pensioni liquidate alla data del 2 ottobre 2023 con decorrenza entro settembre 2023</t>
  </si>
  <si>
    <t>Nome foglio</t>
  </si>
  <si>
    <t>GEST_tot</t>
  </si>
  <si>
    <t>Complesso gestioni</t>
  </si>
  <si>
    <t>Tav. 1a   -</t>
  </si>
  <si>
    <t>Tav. 1b   -</t>
  </si>
  <si>
    <t>Tav. 1c   -</t>
  </si>
  <si>
    <t>Tav. 2   -</t>
  </si>
  <si>
    <t>Tav. 3   -</t>
  </si>
  <si>
    <t>TrimFPLD_tot</t>
  </si>
  <si>
    <t>FONDO PENSIONI LAVORATORI DIPENDENTI totale</t>
  </si>
  <si>
    <t>Tav. 4   -</t>
  </si>
  <si>
    <t>FPLD_tot</t>
  </si>
  <si>
    <t>Tav .5   -</t>
  </si>
  <si>
    <t>Tav .6   -</t>
  </si>
  <si>
    <t>Tav. 7   -</t>
  </si>
  <si>
    <t>Tav. 8   -</t>
  </si>
  <si>
    <t>Tav. 9a -</t>
  </si>
  <si>
    <t>Tav. 9b -</t>
  </si>
  <si>
    <t>Tav. 9c -</t>
  </si>
  <si>
    <t>Tav. 10 -</t>
  </si>
  <si>
    <t>TrimFPLD_conEC</t>
  </si>
  <si>
    <t>FPLD in senso stretto con Enti Creditizi</t>
  </si>
  <si>
    <t>Tav. 4 bis   -</t>
  </si>
  <si>
    <t>FPLD_conEC</t>
  </si>
  <si>
    <t>Tav .5bis -</t>
  </si>
  <si>
    <t>Tav .6bis -</t>
  </si>
  <si>
    <t>Tav. 7bis -</t>
  </si>
  <si>
    <t>Tav. 8bis -</t>
  </si>
  <si>
    <t>Tav. 9a/bis -</t>
  </si>
  <si>
    <t>Tav. 9b/bis -</t>
  </si>
  <si>
    <t>Tav. 9c/bis -</t>
  </si>
  <si>
    <t>Tav. 10bis -</t>
  </si>
  <si>
    <t>TrimCDCM</t>
  </si>
  <si>
    <t>COLTIVATORI DIRETTI COLONI E MEZZADRI</t>
  </si>
  <si>
    <t>Tav.11  -</t>
  </si>
  <si>
    <t>Tav .12   -</t>
  </si>
  <si>
    <t>Tav .13   -</t>
  </si>
  <si>
    <t>Tav. 16c  -</t>
  </si>
  <si>
    <t>Tav. 17   -</t>
  </si>
  <si>
    <t>TrimART</t>
  </si>
  <si>
    <t>Tav.18  -</t>
  </si>
  <si>
    <t>ART</t>
  </si>
  <si>
    <t>Tav .19   -</t>
  </si>
  <si>
    <t>Tav .20   -</t>
  </si>
  <si>
    <t>Tav. 23c  -</t>
  </si>
  <si>
    <t>TrimCOMM</t>
  </si>
  <si>
    <t>Tav.25  -</t>
  </si>
  <si>
    <t>COMM</t>
  </si>
  <si>
    <t>Tav .26   -</t>
  </si>
  <si>
    <t>Tav .27   -</t>
  </si>
  <si>
    <t>Tav. 30c  -</t>
  </si>
  <si>
    <t>Tav. 31   -</t>
  </si>
  <si>
    <t>TrimPARA</t>
  </si>
  <si>
    <t>Tav.32  -</t>
  </si>
  <si>
    <t>PARA</t>
  </si>
  <si>
    <t>Tav .33   -</t>
  </si>
  <si>
    <t>Tav .34   -</t>
  </si>
  <si>
    <t>Tav. 37c  -</t>
  </si>
  <si>
    <t>Tav. 38   -</t>
  </si>
  <si>
    <t>TrimGDP</t>
  </si>
  <si>
    <t>Tav.39  -</t>
  </si>
  <si>
    <t>Tav .40   -</t>
  </si>
  <si>
    <t>Tav .41   -</t>
  </si>
  <si>
    <t>Tav. 44c  -</t>
  </si>
  <si>
    <t>Tav. 45   -</t>
  </si>
  <si>
    <t>TrimAS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</si>
</sst>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2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b/>
      <i/>
      <vertAlign val="superscript"/>
      <sz val="10"/>
      <color rgb="FF002060"/>
      <name val="Verdana"/>
      <family val="2"/>
    </font>
    <font>
      <b/>
      <i/>
      <sz val="10"/>
      <name val="Times New Roman"/>
      <family val="1"/>
    </font>
    <font>
      <b/>
      <sz val="10"/>
      <color theme="0"/>
      <name val="Verdana"/>
      <family val="2"/>
    </font>
    <font>
      <sz val="10"/>
      <name val="Arial"/>
      <family val="2"/>
    </font>
    <font>
      <b/>
      <sz val="22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9" fillId="0" borderId="0" applyFont="0" applyFill="0" applyBorder="0" applyAlignment="0" applyProtection="0"/>
    <xf numFmtId="0" fontId="1" fillId="0" borderId="0"/>
  </cellStyleXfs>
  <cellXfs count="382">
    <xf numFmtId="0" fontId="0" fillId="0" borderId="0" xfId="0"/>
    <xf numFmtId="0" fontId="5" fillId="0" borderId="0" xfId="2"/>
    <xf numFmtId="0" fontId="10" fillId="0" borderId="0" xfId="0" applyFont="1"/>
    <xf numFmtId="0" fontId="16" fillId="0" borderId="0" xfId="0" quotePrefix="1" applyFont="1" applyAlignment="1">
      <alignment horizontal="left"/>
    </xf>
    <xf numFmtId="3" fontId="10" fillId="0" borderId="0" xfId="0" applyNumberFormat="1" applyFont="1"/>
    <xf numFmtId="3" fontId="16" fillId="0" borderId="0" xfId="0" applyNumberFormat="1" applyFont="1" applyAlignment="1">
      <alignment horizontal="center" vertical="top"/>
    </xf>
    <xf numFmtId="3" fontId="10" fillId="0" borderId="0" xfId="0" quotePrefix="1" applyNumberFormat="1" applyFont="1" applyAlignment="1">
      <alignment horizontal="left"/>
    </xf>
    <xf numFmtId="3" fontId="10" fillId="0" borderId="0" xfId="0" quotePrefix="1" applyNumberFormat="1" applyFont="1" applyAlignment="1">
      <alignment horizontal="right"/>
    </xf>
    <xf numFmtId="0" fontId="16" fillId="0" borderId="0" xfId="0" quotePrefix="1" applyFont="1" applyAlignment="1">
      <alignment horizontal="center"/>
    </xf>
    <xf numFmtId="3" fontId="18" fillId="0" borderId="12" xfId="0" applyNumberFormat="1" applyFont="1" applyBorder="1" applyAlignment="1">
      <alignment horizontal="left"/>
    </xf>
    <xf numFmtId="3" fontId="16" fillId="0" borderId="13" xfId="0" applyNumberFormat="1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left"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66" fontId="10" fillId="0" borderId="6" xfId="1" applyNumberFormat="1" applyFont="1" applyBorder="1" applyAlignment="1">
      <alignment horizontal="right"/>
    </xf>
    <xf numFmtId="166" fontId="10" fillId="0" borderId="4" xfId="1" applyNumberFormat="1" applyFont="1" applyBorder="1" applyAlignment="1">
      <alignment horizontal="right"/>
    </xf>
    <xf numFmtId="166" fontId="21" fillId="2" borderId="6" xfId="1" applyNumberFormat="1" applyFont="1" applyFill="1" applyBorder="1" applyAlignment="1">
      <alignment horizontal="right"/>
    </xf>
    <xf numFmtId="166" fontId="21" fillId="2" borderId="4" xfId="1" applyNumberFormat="1" applyFont="1" applyFill="1" applyBorder="1" applyAlignment="1">
      <alignment horizontal="right"/>
    </xf>
    <xf numFmtId="166" fontId="17" fillId="0" borderId="6" xfId="1" applyNumberFormat="1" applyFont="1" applyBorder="1" applyAlignment="1">
      <alignment horizontal="right"/>
    </xf>
    <xf numFmtId="166" fontId="17" fillId="0" borderId="4" xfId="1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166" fontId="10" fillId="0" borderId="6" xfId="1" applyNumberFormat="1" applyFont="1" applyBorder="1" applyAlignment="1"/>
    <xf numFmtId="166" fontId="21" fillId="0" borderId="6" xfId="1" applyNumberFormat="1" applyFont="1" applyFill="1" applyBorder="1" applyAlignment="1">
      <alignment horizontal="right" vertical="center"/>
    </xf>
    <xf numFmtId="166" fontId="21" fillId="0" borderId="4" xfId="1" applyNumberFormat="1" applyFont="1" applyFill="1" applyBorder="1" applyAlignment="1">
      <alignment horizontal="right" vertical="center"/>
    </xf>
    <xf numFmtId="166" fontId="21" fillId="0" borderId="0" xfId="1" applyNumberFormat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/>
    </xf>
    <xf numFmtId="0" fontId="10" fillId="0" borderId="9" xfId="0" applyFont="1" applyBorder="1"/>
    <xf numFmtId="166" fontId="10" fillId="0" borderId="8" xfId="0" applyNumberFormat="1" applyFont="1" applyBorder="1"/>
    <xf numFmtId="0" fontId="10" fillId="0" borderId="8" xfId="0" applyFont="1" applyBorder="1"/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20" fillId="4" borderId="7" xfId="0" applyNumberFormat="1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 horizontal="center"/>
    </xf>
    <xf numFmtId="3" fontId="20" fillId="4" borderId="9" xfId="0" applyNumberFormat="1" applyFont="1" applyFill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24" fillId="2" borderId="6" xfId="0" applyNumberFormat="1" applyFont="1" applyFill="1" applyBorder="1" applyAlignment="1">
      <alignment horizontal="center"/>
    </xf>
    <xf numFmtId="0" fontId="25" fillId="0" borderId="8" xfId="0" applyFont="1" applyBorder="1"/>
    <xf numFmtId="166" fontId="21" fillId="2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166" fontId="21" fillId="0" borderId="0" xfId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center"/>
    </xf>
    <xf numFmtId="3" fontId="16" fillId="0" borderId="0" xfId="0" applyNumberFormat="1" applyFont="1" applyAlignment="1">
      <alignment vertical="top"/>
    </xf>
    <xf numFmtId="0" fontId="16" fillId="0" borderId="0" xfId="0" applyFont="1"/>
    <xf numFmtId="0" fontId="17" fillId="0" borderId="0" xfId="0" quotePrefix="1" applyFont="1" applyAlignment="1">
      <alignment horizontal="left"/>
    </xf>
    <xf numFmtId="14" fontId="16" fillId="0" borderId="0" xfId="0" quotePrefix="1" applyNumberFormat="1" applyFont="1"/>
    <xf numFmtId="3" fontId="10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9" fontId="10" fillId="0" borderId="0" xfId="3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" fontId="10" fillId="0" borderId="0" xfId="0" applyNumberFormat="1" applyFont="1"/>
    <xf numFmtId="0" fontId="19" fillId="0" borderId="0" xfId="0" applyFont="1" applyAlignment="1">
      <alignment horizontal="left"/>
    </xf>
    <xf numFmtId="166" fontId="10" fillId="0" borderId="0" xfId="0" applyNumberFormat="1" applyFont="1" applyAlignment="1">
      <alignment horizontal="center"/>
    </xf>
    <xf numFmtId="0" fontId="17" fillId="0" borderId="0" xfId="0" quotePrefix="1" applyFont="1"/>
    <xf numFmtId="166" fontId="10" fillId="0" borderId="0" xfId="0" applyNumberFormat="1" applyFont="1"/>
    <xf numFmtId="0" fontId="18" fillId="0" borderId="0" xfId="0" applyFont="1" applyAlignment="1">
      <alignment horizontal="left"/>
    </xf>
    <xf numFmtId="3" fontId="16" fillId="0" borderId="0" xfId="0" applyNumberFormat="1" applyFont="1"/>
    <xf numFmtId="3" fontId="16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" fontId="10" fillId="0" borderId="4" xfId="0" applyNumberFormat="1" applyFont="1" applyBorder="1" applyAlignment="1">
      <alignment horizontal="center"/>
    </xf>
    <xf numFmtId="0" fontId="25" fillId="0" borderId="0" xfId="0" applyFont="1"/>
    <xf numFmtId="0" fontId="23" fillId="2" borderId="2" xfId="0" applyFont="1" applyFill="1" applyBorder="1" applyAlignment="1">
      <alignment horizontal="center"/>
    </xf>
    <xf numFmtId="1" fontId="24" fillId="2" borderId="4" xfId="0" applyNumberFormat="1" applyFont="1" applyFill="1" applyBorder="1" applyAlignment="1">
      <alignment horizontal="center"/>
    </xf>
    <xf numFmtId="3" fontId="24" fillId="0" borderId="6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1" fontId="24" fillId="2" borderId="11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66" fontId="10" fillId="0" borderId="6" xfId="1" applyNumberFormat="1" applyFont="1" applyBorder="1" applyAlignment="1">
      <alignment horizontal="center"/>
    </xf>
    <xf numFmtId="166" fontId="10" fillId="0" borderId="0" xfId="1" applyNumberFormat="1" applyFont="1" applyAlignment="1">
      <alignment horizontal="center"/>
    </xf>
    <xf numFmtId="166" fontId="24" fillId="2" borderId="6" xfId="1" applyNumberFormat="1" applyFont="1" applyFill="1" applyBorder="1" applyAlignment="1">
      <alignment horizontal="center"/>
    </xf>
    <xf numFmtId="166" fontId="24" fillId="2" borderId="0" xfId="1" applyNumberFormat="1" applyFont="1" applyFill="1" applyAlignment="1">
      <alignment horizontal="center"/>
    </xf>
    <xf numFmtId="166" fontId="24" fillId="2" borderId="7" xfId="1" applyNumberFormat="1" applyFont="1" applyFill="1" applyBorder="1" applyAlignment="1">
      <alignment horizontal="center"/>
    </xf>
    <xf numFmtId="166" fontId="24" fillId="2" borderId="11" xfId="1" applyNumberFormat="1" applyFont="1" applyFill="1" applyBorder="1" applyAlignment="1">
      <alignment horizontal="center"/>
    </xf>
    <xf numFmtId="166" fontId="10" fillId="0" borderId="4" xfId="1" applyNumberFormat="1" applyFont="1" applyBorder="1" applyAlignment="1">
      <alignment horizontal="center"/>
    </xf>
    <xf numFmtId="166" fontId="24" fillId="2" borderId="4" xfId="1" applyNumberFormat="1" applyFont="1" applyFill="1" applyBorder="1" applyAlignment="1">
      <alignment horizontal="center"/>
    </xf>
    <xf numFmtId="166" fontId="24" fillId="0" borderId="4" xfId="1" applyNumberFormat="1" applyFont="1" applyBorder="1" applyAlignment="1">
      <alignment horizontal="center"/>
    </xf>
    <xf numFmtId="166" fontId="24" fillId="2" borderId="9" xfId="1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0" fillId="0" borderId="3" xfId="0" applyFont="1" applyBorder="1"/>
    <xf numFmtId="9" fontId="10" fillId="0" borderId="7" xfId="3" applyFont="1" applyBorder="1"/>
    <xf numFmtId="0" fontId="17" fillId="0" borderId="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23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9" fontId="10" fillId="0" borderId="0" xfId="0" applyNumberFormat="1" applyFont="1"/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6" fillId="0" borderId="7" xfId="0" applyNumberFormat="1" applyFont="1" applyBorder="1" applyAlignment="1">
      <alignment horizontal="center" vertical="top"/>
    </xf>
    <xf numFmtId="3" fontId="16" fillId="0" borderId="3" xfId="0" applyNumberFormat="1" applyFont="1" applyBorder="1" applyAlignment="1">
      <alignment horizontal="center" vertical="top"/>
    </xf>
    <xf numFmtId="3" fontId="16" fillId="0" borderId="9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/>
    </xf>
    <xf numFmtId="0" fontId="17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Border="1"/>
    <xf numFmtId="3" fontId="10" fillId="0" borderId="8" xfId="0" applyNumberFormat="1" applyFont="1" applyBorder="1"/>
    <xf numFmtId="3" fontId="10" fillId="0" borderId="5" xfId="0" applyNumberFormat="1" applyFont="1" applyBorder="1"/>
    <xf numFmtId="3" fontId="10" fillId="0" borderId="10" xfId="0" applyNumberFormat="1" applyFont="1" applyBorder="1"/>
    <xf numFmtId="3" fontId="10" fillId="0" borderId="11" xfId="0" quotePrefix="1" applyNumberFormat="1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/>
    </xf>
    <xf numFmtId="0" fontId="22" fillId="0" borderId="6" xfId="0" applyFont="1" applyBorder="1"/>
    <xf numFmtId="0" fontId="10" fillId="0" borderId="0" xfId="0" applyFont="1" applyBorder="1" applyAlignment="1">
      <alignment horizontal="right"/>
    </xf>
    <xf numFmtId="0" fontId="10" fillId="0" borderId="6" xfId="0" applyFont="1" applyBorder="1"/>
    <xf numFmtId="166" fontId="10" fillId="0" borderId="0" xfId="1" applyNumberFormat="1" applyFont="1" applyBorder="1" applyAlignment="1">
      <alignment horizontal="right"/>
    </xf>
    <xf numFmtId="0" fontId="20" fillId="2" borderId="6" xfId="0" applyFont="1" applyFill="1" applyBorder="1"/>
    <xf numFmtId="166" fontId="24" fillId="5" borderId="0" xfId="1" applyNumberFormat="1" applyFont="1" applyFill="1" applyBorder="1" applyAlignment="1">
      <alignment horizontal="right"/>
    </xf>
    <xf numFmtId="166" fontId="24" fillId="5" borderId="4" xfId="1" applyNumberFormat="1" applyFont="1" applyFill="1" applyBorder="1" applyAlignment="1">
      <alignment horizontal="right"/>
    </xf>
    <xf numFmtId="0" fontId="17" fillId="0" borderId="0" xfId="0" applyFont="1"/>
    <xf numFmtId="0" fontId="20" fillId="2" borderId="7" xfId="0" applyFont="1" applyFill="1" applyBorder="1"/>
    <xf numFmtId="0" fontId="17" fillId="0" borderId="0" xfId="0" applyFont="1" applyBorder="1"/>
    <xf numFmtId="0" fontId="10" fillId="0" borderId="0" xfId="0" quotePrefix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20" fillId="2" borderId="0" xfId="0" applyNumberFormat="1" applyFont="1" applyFill="1" applyBorder="1"/>
    <xf numFmtId="3" fontId="20" fillId="2" borderId="4" xfId="0" applyNumberFormat="1" applyFont="1" applyFill="1" applyBorder="1"/>
    <xf numFmtId="0" fontId="10" fillId="0" borderId="0" xfId="0" applyFont="1" applyAlignment="1">
      <alignment vertical="center"/>
    </xf>
    <xf numFmtId="0" fontId="10" fillId="0" borderId="5" xfId="0" applyFont="1" applyBorder="1"/>
    <xf numFmtId="3" fontId="10" fillId="0" borderId="1" xfId="0" applyNumberFormat="1" applyFont="1" applyBorder="1"/>
    <xf numFmtId="3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16" fillId="0" borderId="0" xfId="0" applyFont="1" applyFill="1"/>
    <xf numFmtId="0" fontId="17" fillId="0" borderId="3" xfId="0" applyFont="1" applyBorder="1" applyAlignment="1">
      <alignment horizontal="center"/>
    </xf>
    <xf numFmtId="3" fontId="10" fillId="0" borderId="3" xfId="0" quotePrefix="1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3" fontId="17" fillId="0" borderId="3" xfId="0" quotePrefix="1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3" fontId="10" fillId="0" borderId="2" xfId="0" applyNumberFormat="1" applyFont="1" applyBorder="1"/>
    <xf numFmtId="3" fontId="16" fillId="0" borderId="4" xfId="0" applyNumberFormat="1" applyFont="1" applyBorder="1"/>
    <xf numFmtId="0" fontId="18" fillId="0" borderId="2" xfId="0" applyFont="1" applyFill="1" applyBorder="1" applyAlignment="1">
      <alignment horizontal="left"/>
    </xf>
    <xf numFmtId="165" fontId="18" fillId="0" borderId="2" xfId="1" applyNumberFormat="1" applyFont="1" applyFill="1" applyBorder="1" applyAlignment="1">
      <alignment horizontal="left"/>
    </xf>
    <xf numFmtId="165" fontId="18" fillId="0" borderId="4" xfId="1" applyNumberFormat="1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3" fontId="21" fillId="2" borderId="0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Border="1" applyAlignment="1">
      <alignment horizontal="left"/>
    </xf>
    <xf numFmtId="0" fontId="10" fillId="0" borderId="4" xfId="0" applyFont="1" applyBorder="1"/>
    <xf numFmtId="1" fontId="18" fillId="0" borderId="0" xfId="0" applyNumberFormat="1" applyFont="1" applyBorder="1" applyAlignment="1"/>
    <xf numFmtId="1" fontId="18" fillId="0" borderId="0" xfId="0" applyNumberFormat="1" applyFont="1" applyBorder="1" applyAlignment="1">
      <alignment horizontal="right"/>
    </xf>
    <xf numFmtId="1" fontId="18" fillId="0" borderId="4" xfId="0" applyNumberFormat="1" applyFont="1" applyBorder="1" applyAlignment="1"/>
    <xf numFmtId="0" fontId="21" fillId="0" borderId="6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1" fillId="2" borderId="11" xfId="0" applyNumberFormat="1" applyFont="1" applyFill="1" applyBorder="1" applyAlignment="1">
      <alignment horizontal="right"/>
    </xf>
    <xf numFmtId="3" fontId="21" fillId="2" borderId="3" xfId="0" applyNumberFormat="1" applyFont="1" applyFill="1" applyBorder="1" applyAlignment="1">
      <alignment horizontal="right"/>
    </xf>
    <xf numFmtId="3" fontId="21" fillId="2" borderId="9" xfId="0" applyNumberFormat="1" applyFont="1" applyFill="1" applyBorder="1" applyAlignment="1">
      <alignment horizontal="right"/>
    </xf>
    <xf numFmtId="0" fontId="27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14" fontId="16" fillId="0" borderId="0" xfId="0" quotePrefix="1" applyNumberFormat="1" applyFont="1" applyAlignment="1"/>
    <xf numFmtId="3" fontId="17" fillId="0" borderId="0" xfId="0" quotePrefix="1" applyNumberFormat="1" applyFon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165" fontId="18" fillId="0" borderId="2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165" fontId="21" fillId="2" borderId="2" xfId="0" applyNumberFormat="1" applyFont="1" applyFill="1" applyBorder="1" applyAlignment="1">
      <alignment horizontal="center"/>
    </xf>
    <xf numFmtId="165" fontId="21" fillId="2" borderId="4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right"/>
    </xf>
    <xf numFmtId="165" fontId="21" fillId="0" borderId="0" xfId="0" applyNumberFormat="1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/>
    </xf>
    <xf numFmtId="165" fontId="21" fillId="2" borderId="9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3" fontId="16" fillId="0" borderId="4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21" fillId="2" borderId="2" xfId="0" applyNumberFormat="1" applyFont="1" applyFill="1" applyBorder="1"/>
    <xf numFmtId="3" fontId="21" fillId="2" borderId="4" xfId="0" applyNumberFormat="1" applyFont="1" applyFill="1" applyBorder="1"/>
    <xf numFmtId="0" fontId="20" fillId="0" borderId="6" xfId="0" applyFont="1" applyFill="1" applyBorder="1" applyAlignment="1">
      <alignment horizontal="center"/>
    </xf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0" fontId="20" fillId="2" borderId="3" xfId="0" applyFont="1" applyFill="1" applyBorder="1" applyAlignment="1">
      <alignment horizontal="center"/>
    </xf>
    <xf numFmtId="3" fontId="21" fillId="2" borderId="3" xfId="0" applyNumberFormat="1" applyFont="1" applyFill="1" applyBorder="1"/>
    <xf numFmtId="3" fontId="21" fillId="2" borderId="9" xfId="0" applyNumberFormat="1" applyFont="1" applyFill="1" applyBorder="1"/>
    <xf numFmtId="3" fontId="10" fillId="0" borderId="0" xfId="0" applyNumberFormat="1" applyFont="1" applyBorder="1"/>
    <xf numFmtId="3" fontId="18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left"/>
    </xf>
    <xf numFmtId="3" fontId="17" fillId="0" borderId="0" xfId="0" applyNumberFormat="1" applyFont="1"/>
    <xf numFmtId="0" fontId="10" fillId="0" borderId="3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18" fillId="3" borderId="2" xfId="0" applyFont="1" applyFill="1" applyBorder="1" applyAlignment="1">
      <alignment horizontal="left" vertical="center"/>
    </xf>
    <xf numFmtId="164" fontId="18" fillId="3" borderId="0" xfId="0" applyNumberFormat="1" applyFont="1" applyFill="1" applyBorder="1" applyAlignment="1">
      <alignment horizontal="right" vertical="center"/>
    </xf>
    <xf numFmtId="164" fontId="18" fillId="3" borderId="2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6" fillId="0" borderId="6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8" fillId="0" borderId="0" xfId="0" applyFont="1"/>
    <xf numFmtId="1" fontId="16" fillId="0" borderId="0" xfId="0" applyNumberFormat="1" applyFont="1"/>
    <xf numFmtId="3" fontId="20" fillId="2" borderId="2" xfId="0" applyNumberFormat="1" applyFont="1" applyFill="1" applyBorder="1"/>
    <xf numFmtId="0" fontId="16" fillId="0" borderId="7" xfId="0" applyFont="1" applyBorder="1"/>
    <xf numFmtId="3" fontId="16" fillId="0" borderId="3" xfId="0" applyNumberFormat="1" applyFont="1" applyFill="1" applyBorder="1"/>
    <xf numFmtId="3" fontId="16" fillId="0" borderId="9" xfId="0" applyNumberFormat="1" applyFont="1" applyFill="1" applyBorder="1"/>
    <xf numFmtId="0" fontId="10" fillId="0" borderId="0" xfId="0" applyFont="1" applyAlignment="1">
      <alignment horizontal="left"/>
    </xf>
    <xf numFmtId="3" fontId="17" fillId="0" borderId="0" xfId="0" applyNumberFormat="1" applyFont="1" applyBorder="1"/>
    <xf numFmtId="3" fontId="16" fillId="0" borderId="0" xfId="0" applyNumberFormat="1" applyFont="1" applyAlignment="1"/>
    <xf numFmtId="0" fontId="10" fillId="0" borderId="11" xfId="0" applyFont="1" applyBorder="1"/>
    <xf numFmtId="3" fontId="18" fillId="0" borderId="0" xfId="0" applyNumberFormat="1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3" fontId="16" fillId="0" borderId="6" xfId="1" applyFont="1" applyBorder="1"/>
    <xf numFmtId="0" fontId="16" fillId="0" borderId="6" xfId="0" applyFont="1" applyBorder="1"/>
    <xf numFmtId="0" fontId="16" fillId="0" borderId="0" xfId="0" applyFont="1" applyBorder="1"/>
    <xf numFmtId="0" fontId="16" fillId="0" borderId="4" xfId="0" applyFont="1" applyBorder="1"/>
    <xf numFmtId="3" fontId="17" fillId="0" borderId="4" xfId="0" applyNumberFormat="1" applyFont="1" applyBorder="1"/>
    <xf numFmtId="3" fontId="10" fillId="0" borderId="0" xfId="0" applyNumberFormat="1" applyFont="1" applyFill="1" applyBorder="1"/>
    <xf numFmtId="1" fontId="10" fillId="0" borderId="0" xfId="0" quotePrefix="1" applyNumberFormat="1" applyFont="1" applyBorder="1" applyAlignment="1">
      <alignment horizontal="left"/>
    </xf>
    <xf numFmtId="1" fontId="10" fillId="0" borderId="0" xfId="0" quotePrefix="1" applyNumberFormat="1" applyFont="1" applyBorder="1" applyAlignment="1">
      <alignment horizontal="center"/>
    </xf>
    <xf numFmtId="14" fontId="16" fillId="0" borderId="0" xfId="0" applyNumberFormat="1" applyFont="1" applyAlignme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7" fillId="0" borderId="2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left"/>
    </xf>
    <xf numFmtId="0" fontId="10" fillId="0" borderId="0" xfId="0" applyFont="1" applyFill="1"/>
    <xf numFmtId="3" fontId="18" fillId="0" borderId="0" xfId="0" applyNumberFormat="1" applyFont="1" applyAlignment="1"/>
    <xf numFmtId="0" fontId="28" fillId="0" borderId="0" xfId="0" applyFont="1"/>
    <xf numFmtId="0" fontId="10" fillId="0" borderId="0" xfId="0" quotePrefix="1" applyFont="1"/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horizontal="right"/>
    </xf>
    <xf numFmtId="1" fontId="18" fillId="0" borderId="4" xfId="0" applyNumberFormat="1" applyFont="1" applyFill="1" applyBorder="1" applyAlignment="1"/>
    <xf numFmtId="9" fontId="10" fillId="0" borderId="0" xfId="7" applyFont="1"/>
    <xf numFmtId="0" fontId="6" fillId="0" borderId="0" xfId="2" applyFont="1"/>
    <xf numFmtId="0" fontId="9" fillId="0" borderId="0" xfId="2" applyFont="1"/>
    <xf numFmtId="0" fontId="10" fillId="0" borderId="0" xfId="2" applyFont="1"/>
    <xf numFmtId="0" fontId="11" fillId="0" borderId="0" xfId="2" applyFont="1"/>
    <xf numFmtId="0" fontId="9" fillId="0" borderId="0" xfId="2" applyFont="1" applyAlignment="1">
      <alignment horizontal="right"/>
    </xf>
    <xf numFmtId="3" fontId="9" fillId="0" borderId="0" xfId="2" applyNumberFormat="1" applyFont="1"/>
    <xf numFmtId="0" fontId="8" fillId="0" borderId="0" xfId="2" applyFont="1"/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14" fontId="16" fillId="0" borderId="0" xfId="0" quotePrefix="1" applyNumberFormat="1" applyFont="1" applyFill="1" applyAlignment="1">
      <alignment horizontal="center"/>
    </xf>
    <xf numFmtId="14" fontId="16" fillId="0" borderId="0" xfId="0" quotePrefix="1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wrapText="1"/>
    </xf>
    <xf numFmtId="0" fontId="27" fillId="0" borderId="0" xfId="0" applyFont="1" applyAlignment="1">
      <alignment horizontal="center" vertical="top"/>
    </xf>
    <xf numFmtId="3" fontId="10" fillId="0" borderId="0" xfId="0" quotePrefix="1" applyNumberFormat="1" applyFont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6" xfId="0" applyNumberFormat="1" applyFont="1" applyBorder="1" applyAlignment="1"/>
    <xf numFmtId="3" fontId="17" fillId="0" borderId="4" xfId="0" applyNumberFormat="1" applyFont="1" applyBorder="1" applyAlignment="1"/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7" fillId="0" borderId="0" xfId="0" quotePrefix="1" applyFont="1" applyAlignment="1">
      <alignment horizontal="center" vertical="top"/>
    </xf>
    <xf numFmtId="3" fontId="16" fillId="0" borderId="6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left"/>
    </xf>
    <xf numFmtId="0" fontId="15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31" fillId="0" borderId="0" xfId="2" applyFont="1" applyAlignment="1">
      <alignment horizontal="center"/>
    </xf>
    <xf numFmtId="0" fontId="31" fillId="0" borderId="0" xfId="2" applyFont="1" applyAlignment="1">
      <alignment horizontal="center" vertical="top"/>
    </xf>
    <xf numFmtId="0" fontId="31" fillId="0" borderId="0" xfId="2" applyFont="1" applyAlignment="1">
      <alignment horizontal="center"/>
    </xf>
    <xf numFmtId="0" fontId="14" fillId="0" borderId="0" xfId="2" applyFont="1" applyAlignment="1">
      <alignment horizontal="left" vertical="top"/>
    </xf>
    <xf numFmtId="0" fontId="9" fillId="0" borderId="0" xfId="2" applyFont="1" applyAlignment="1">
      <alignment vertical="top" wrapText="1"/>
    </xf>
    <xf numFmtId="0" fontId="14" fillId="0" borderId="0" xfId="2" applyFont="1" applyAlignment="1">
      <alignment horizontal="left"/>
    </xf>
    <xf numFmtId="0" fontId="12" fillId="3" borderId="0" xfId="2" applyFont="1" applyFill="1" applyAlignment="1">
      <alignment vertical="center"/>
    </xf>
    <xf numFmtId="0" fontId="9" fillId="3" borderId="0" xfId="2" applyFont="1" applyFill="1"/>
    <xf numFmtId="0" fontId="14" fillId="3" borderId="0" xfId="2" applyFont="1" applyFill="1" applyAlignment="1">
      <alignment vertical="center"/>
    </xf>
    <xf numFmtId="0" fontId="14" fillId="3" borderId="0" xfId="2" applyFont="1" applyFill="1" applyAlignment="1">
      <alignment horizontal="right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3" fontId="10" fillId="0" borderId="0" xfId="2" applyNumberFormat="1" applyFont="1"/>
    <xf numFmtId="0" fontId="10" fillId="0" borderId="0" xfId="2" applyFont="1" applyAlignment="1">
      <alignment horizontal="right"/>
    </xf>
    <xf numFmtId="0" fontId="13" fillId="0" borderId="0" xfId="2" applyFont="1" applyAlignment="1">
      <alignment vertical="top" wrapText="1"/>
    </xf>
    <xf numFmtId="0" fontId="32" fillId="0" borderId="0" xfId="2" applyFont="1" applyAlignment="1">
      <alignment horizontal="left"/>
    </xf>
    <xf numFmtId="0" fontId="7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2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0" fontId="9" fillId="0" borderId="0" xfId="2" applyFont="1" applyAlignment="1">
      <alignment vertical="top"/>
    </xf>
    <xf numFmtId="3" fontId="9" fillId="0" borderId="0" xfId="2" applyNumberFormat="1" applyFont="1" applyAlignment="1">
      <alignment wrapText="1"/>
    </xf>
    <xf numFmtId="0" fontId="34" fillId="0" borderId="0" xfId="2" applyFont="1"/>
  </cellXfs>
  <cellStyles count="9">
    <cellStyle name="Migliaia" xfId="1" builtinId="3"/>
    <cellStyle name="Normale" xfId="0" builtinId="0"/>
    <cellStyle name="Normale 2" xfId="2" xr:uid="{00000000-0005-0000-0000-000002000000}"/>
    <cellStyle name="Normale 2 2" xfId="4" xr:uid="{00000000-0005-0000-0000-000003000000}"/>
    <cellStyle name="Normale 3" xfId="5" xr:uid="{FE52D3A2-0B53-4E87-BDD6-F8E23A878574}"/>
    <cellStyle name="Normale 4" xfId="6" xr:uid="{BC06705F-F5CC-4A4F-80B0-72298F12783A}"/>
    <cellStyle name="Normale 5" xfId="8" xr:uid="{33995637-574A-4E9E-9D78-EA7EEE000E69}"/>
    <cellStyle name="Percentuale" xfId="7" builtinId="5"/>
    <cellStyle name="Percentuale 2" xfId="3" xr:uid="{00000000-0005-0000-0000-000004000000}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1-4CF0-A26B-9F7236C1B0CB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41-4CF0-A26B-9F7236C1B0CB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41-4CF0-A26B-9F7236C1B0CB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41-4CF0-A26B-9F7236C1B0CB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1-4CF0-A26B-9F7236C1B0CB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1-4CF0-A26B-9F7236C1B0CB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1-4CF0-A26B-9F7236C1B0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GEST_tot!$A$70:$A$73</c:f>
              <c:strCache>
                <c:ptCount val="4"/>
                <c:pt idx="0">
                  <c:v>Vecchiaia *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GEST_tot!$D$70:$D$73</c:f>
              <c:numCache>
                <c:formatCode>_-* #,##0_-;\-* #,##0_-;_-* "-"??_-;_-@_-</c:formatCode>
                <c:ptCount val="4"/>
                <c:pt idx="0">
                  <c:v>65750</c:v>
                </c:pt>
                <c:pt idx="1">
                  <c:v>81524</c:v>
                </c:pt>
                <c:pt idx="2">
                  <c:v>22222</c:v>
                </c:pt>
                <c:pt idx="3">
                  <c:v>78302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1-4CF0-A26B-9F7236C1B0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FPLD_tot!$F$103:$F$106</c:f>
              <c:numCache>
                <c:formatCode>#,##0</c:formatCode>
                <c:ptCount val="4"/>
                <c:pt idx="0">
                  <c:v>79146</c:v>
                </c:pt>
                <c:pt idx="1">
                  <c:v>51004</c:v>
                </c:pt>
                <c:pt idx="2">
                  <c:v>45858</c:v>
                </c:pt>
                <c:pt idx="3">
                  <c:v>71790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FPLD_tot!$A$95:$A$98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FPLD_tot!$F$95:$F$98</c:f>
              <c:numCache>
                <c:formatCode>#,##0</c:formatCode>
                <c:ptCount val="4"/>
                <c:pt idx="0">
                  <c:v>90726</c:v>
                </c:pt>
                <c:pt idx="1">
                  <c:v>58170</c:v>
                </c:pt>
                <c:pt idx="2">
                  <c:v>53559</c:v>
                </c:pt>
                <c:pt idx="3">
                  <c:v>86164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FPLD_tot!$B$57:$E$57</c:f>
              <c:numCache>
                <c:formatCode>0.0</c:formatCode>
                <c:ptCount val="4"/>
                <c:pt idx="0">
                  <c:v>67.2</c:v>
                </c:pt>
                <c:pt idx="1">
                  <c:v>61.38</c:v>
                </c:pt>
                <c:pt idx="2">
                  <c:v>54.69</c:v>
                </c:pt>
                <c:pt idx="3">
                  <c:v>77.12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FPLD_tot!$B$63:$E$63</c:f>
              <c:numCache>
                <c:formatCode>0.0</c:formatCode>
                <c:ptCount val="4"/>
                <c:pt idx="0">
                  <c:v>67.23</c:v>
                </c:pt>
                <c:pt idx="1">
                  <c:v>61.22</c:v>
                </c:pt>
                <c:pt idx="2">
                  <c:v>55.07</c:v>
                </c:pt>
                <c:pt idx="3">
                  <c:v>78.17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FPLD_tot!$B$20:$E$20</c:f>
              <c:numCache>
                <c:formatCode>#,##0</c:formatCode>
                <c:ptCount val="4"/>
                <c:pt idx="0">
                  <c:v>31755</c:v>
                </c:pt>
                <c:pt idx="1">
                  <c:v>60586</c:v>
                </c:pt>
                <c:pt idx="2">
                  <c:v>15519</c:v>
                </c:pt>
                <c:pt idx="3">
                  <c:v>17748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FPLD_tot!$B$21:$E$21</c:f>
              <c:numCache>
                <c:formatCode>#,##0</c:formatCode>
                <c:ptCount val="4"/>
                <c:pt idx="0">
                  <c:v>39443</c:v>
                </c:pt>
                <c:pt idx="1">
                  <c:v>36775</c:v>
                </c:pt>
                <c:pt idx="2">
                  <c:v>9522</c:v>
                </c:pt>
                <c:pt idx="3">
                  <c:v>77271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FPLD_tot!$B$58:$E$58</c:f>
              <c:numCache>
                <c:formatCode>0.0</c:formatCode>
                <c:ptCount val="4"/>
                <c:pt idx="0">
                  <c:v>67.260000000000005</c:v>
                </c:pt>
                <c:pt idx="1">
                  <c:v>60.88</c:v>
                </c:pt>
                <c:pt idx="2">
                  <c:v>53.81</c:v>
                </c:pt>
                <c:pt idx="3">
                  <c:v>75.14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FPLD_tot!$B$64:$E$64</c:f>
              <c:numCache>
                <c:formatCode>0.0</c:formatCode>
                <c:ptCount val="4"/>
                <c:pt idx="0">
                  <c:v>67.3</c:v>
                </c:pt>
                <c:pt idx="1">
                  <c:v>60.96</c:v>
                </c:pt>
                <c:pt idx="2">
                  <c:v>54</c:v>
                </c:pt>
                <c:pt idx="3">
                  <c:v>75.38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63-468C-9C75-25464ABCB9F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63-468C-9C75-25464ABCB9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3-468C-9C75-25464ABCB9F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63-468C-9C75-25464ABCB9F5}"/>
              </c:ext>
            </c:extLst>
          </c:dPt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FPLD_conEC!$F$238:$F$243</c:f>
              <c:numCache>
                <c:formatCode>#,##0</c:formatCode>
                <c:ptCount val="6"/>
                <c:pt idx="0">
                  <c:v>30810</c:v>
                </c:pt>
                <c:pt idx="1">
                  <c:v>81071</c:v>
                </c:pt>
                <c:pt idx="2">
                  <c:v>51157</c:v>
                </c:pt>
                <c:pt idx="3">
                  <c:v>35864</c:v>
                </c:pt>
                <c:pt idx="4">
                  <c:v>26646</c:v>
                </c:pt>
                <c:pt idx="5">
                  <c:v>13448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3-468C-9C75-25464ABCB9F5}"/>
            </c:ext>
          </c:extLst>
        </c:ser>
        <c:ser>
          <c:idx val="0"/>
          <c:order val="1"/>
          <c:tx>
            <c:strRef>
              <c:f>FPLD_conEC!$H$140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FPLD_conEC!$A$238:$A$243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FPLD_conEC!$F$228:$F$233</c:f>
              <c:numCache>
                <c:formatCode>#,##0</c:formatCode>
                <c:ptCount val="6"/>
                <c:pt idx="0">
                  <c:v>40900</c:v>
                </c:pt>
                <c:pt idx="1">
                  <c:v>103282</c:v>
                </c:pt>
                <c:pt idx="2">
                  <c:v>56143</c:v>
                </c:pt>
                <c:pt idx="3">
                  <c:v>35772</c:v>
                </c:pt>
                <c:pt idx="4">
                  <c:v>26408</c:v>
                </c:pt>
                <c:pt idx="5">
                  <c:v>14829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3-468C-9C75-25464ABC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28-47E2-88D2-689326D72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28-47E2-88D2-689326D72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28-47E2-88D2-689326D72E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28-47E2-88D2-689326D72EA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8-47E2-88D2-689326D72EA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28-47E2-88D2-689326D72EA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8-47E2-88D2-689326D72EA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8-47E2-88D2-689326D72E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FPLD_conEC!$F$275:$F$276</c:f>
              <c:numCache>
                <c:formatCode>#,##0</c:formatCode>
                <c:ptCount val="2"/>
                <c:pt idx="0">
                  <c:v>219715</c:v>
                </c:pt>
                <c:pt idx="1">
                  <c:v>19281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8-47E2-88D2-689326D72E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77-4D97-9077-D47183AF14E0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77-4D97-9077-D47183AF14E0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7-4D97-9077-D47183AF14E0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7-4D97-9077-D47183AF1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FPLD_conEC!$B$152:$E$152</c:f>
              <c:numCache>
                <c:formatCode>#,##0</c:formatCode>
                <c:ptCount val="4"/>
                <c:pt idx="0">
                  <c:v>64422</c:v>
                </c:pt>
                <c:pt idx="1">
                  <c:v>79181</c:v>
                </c:pt>
                <c:pt idx="2">
                  <c:v>22044</c:v>
                </c:pt>
                <c:pt idx="3">
                  <c:v>73349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D97-9077-D47183AF1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DC0-A07B-1F74497E1F7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DC0-A07B-1F74497E1F7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DC0-A07B-1F74497E1F7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DC0-A07B-1F74497E1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69722</c:v>
                </c:pt>
                <c:pt idx="1">
                  <c:v>93460</c:v>
                </c:pt>
                <c:pt idx="2">
                  <c:v>24790</c:v>
                </c:pt>
                <c:pt idx="3">
                  <c:v>89362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3-4DC0-A07B-1F74497E1F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85-4056-BA1B-86E2268332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85-4056-BA1B-86E2268332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85-4056-BA1B-86E2268332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85-4056-BA1B-86E2268332D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85-4056-BA1B-86E2268332D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056-BA1B-86E2268332D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056-BA1B-86E2268332D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056-BA1B-86E226833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FPLD_conEC!$F$268:$F$269</c:f>
              <c:numCache>
                <c:formatCode>#,##0</c:formatCode>
                <c:ptCount val="2"/>
                <c:pt idx="0">
                  <c:v>252237</c:v>
                </c:pt>
                <c:pt idx="1">
                  <c:v>25097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5-4056-BA1B-86E2268332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FPLD_conEC!$B$26:$E$26</c:f>
              <c:numCache>
                <c:formatCode>#,##0</c:formatCode>
                <c:ptCount val="4"/>
                <c:pt idx="0">
                  <c:v>27477</c:v>
                </c:pt>
                <c:pt idx="1">
                  <c:v>53636</c:v>
                </c:pt>
                <c:pt idx="2">
                  <c:v>13452</c:v>
                </c:pt>
                <c:pt idx="3">
                  <c:v>14308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4E9-9036-14CB23B259DF}"/>
            </c:ext>
          </c:extLst>
        </c:ser>
        <c:ser>
          <c:idx val="1"/>
          <c:order val="1"/>
          <c:tx>
            <c:strRef>
              <c:f>FPLD_conEC!$A$27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FPLD_conEC!$B$27:$E$27</c:f>
              <c:numCache>
                <c:formatCode>#,##0</c:formatCode>
                <c:ptCount val="4"/>
                <c:pt idx="0">
                  <c:v>36945</c:v>
                </c:pt>
                <c:pt idx="1">
                  <c:v>25545</c:v>
                </c:pt>
                <c:pt idx="2">
                  <c:v>8592</c:v>
                </c:pt>
                <c:pt idx="3">
                  <c:v>59041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4E9-9036-14CB23B25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5927019375378128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0D-4273-8EF7-6A0142798D1A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0D-4273-8EF7-6A0142798D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0D-4273-8EF7-6A0142798D1A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0D-4273-8EF7-6A0142798D1A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D-4273-8EF7-6A0142798D1A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D-4273-8EF7-6A0142798D1A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D-4273-8EF7-6A0142798D1A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D-4273-8EF7-6A0142798D1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GEST_tot!$H$70:$H$73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GEST_tot!$K$70:$K$73</c:f>
              <c:numCache>
                <c:formatCode>#,##0</c:formatCode>
                <c:ptCount val="4"/>
                <c:pt idx="0">
                  <c:v>66744</c:v>
                </c:pt>
                <c:pt idx="1">
                  <c:v>45110</c:v>
                </c:pt>
                <c:pt idx="2">
                  <c:v>8835</c:v>
                </c:pt>
                <c:pt idx="3">
                  <c:v>52903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0D-4273-8EF7-6A0142798D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FPLD_conEC!$F$103:$F$106</c:f>
              <c:numCache>
                <c:formatCode>#,##0</c:formatCode>
                <c:ptCount val="4"/>
                <c:pt idx="0">
                  <c:v>76256</c:v>
                </c:pt>
                <c:pt idx="1">
                  <c:v>49517</c:v>
                </c:pt>
                <c:pt idx="2">
                  <c:v>43686</c:v>
                </c:pt>
                <c:pt idx="3">
                  <c:v>69537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4-4C52-9A3F-D2FA1D34155D}"/>
            </c:ext>
          </c:extLst>
        </c:ser>
        <c:ser>
          <c:idx val="1"/>
          <c:order val="1"/>
          <c:tx>
            <c:strRef>
              <c:f>FPLD_conEC!$D$94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FPLD_conEC!$A$95:$A$98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FPLD_conEC!$F$95:$F$98</c:f>
              <c:numCache>
                <c:formatCode>#,##0</c:formatCode>
                <c:ptCount val="4"/>
                <c:pt idx="0">
                  <c:v>87017</c:v>
                </c:pt>
                <c:pt idx="1">
                  <c:v>56252</c:v>
                </c:pt>
                <c:pt idx="2">
                  <c:v>50737</c:v>
                </c:pt>
                <c:pt idx="3">
                  <c:v>83328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4-4C52-9A3F-D2FA1D34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FPLD_conEC!$B$57:$E$57</c:f>
              <c:numCache>
                <c:formatCode>0.0</c:formatCode>
                <c:ptCount val="4"/>
                <c:pt idx="0">
                  <c:v>67.23</c:v>
                </c:pt>
                <c:pt idx="1">
                  <c:v>61.27</c:v>
                </c:pt>
                <c:pt idx="2">
                  <c:v>54.66</c:v>
                </c:pt>
                <c:pt idx="3">
                  <c:v>77.150000000000006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563-87A7-FE45C91810C6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FPLD_conEC!$B$63:$E$63</c:f>
              <c:numCache>
                <c:formatCode>0.0</c:formatCode>
                <c:ptCount val="4"/>
                <c:pt idx="0">
                  <c:v>67.28</c:v>
                </c:pt>
                <c:pt idx="1">
                  <c:v>61.15</c:v>
                </c:pt>
                <c:pt idx="2">
                  <c:v>55.04</c:v>
                </c:pt>
                <c:pt idx="3">
                  <c:v>78.180000000000007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563-87A7-FE45C91810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FPLD_conEC!$B$20:$E$20</c:f>
              <c:numCache>
                <c:formatCode>#,##0</c:formatCode>
                <c:ptCount val="4"/>
                <c:pt idx="0">
                  <c:v>30420</c:v>
                </c:pt>
                <c:pt idx="1">
                  <c:v>57132</c:v>
                </c:pt>
                <c:pt idx="2">
                  <c:v>15297</c:v>
                </c:pt>
                <c:pt idx="3">
                  <c:v>17562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DF8-8A8D-3A1AFC7F17DC}"/>
            </c:ext>
          </c:extLst>
        </c:ser>
        <c:ser>
          <c:idx val="1"/>
          <c:order val="1"/>
          <c:tx>
            <c:strRef>
              <c:f>FPLD_conEC!$A$21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FPLD_conEC!$B$21:$E$21</c:f>
              <c:numCache>
                <c:formatCode>#,##0</c:formatCode>
                <c:ptCount val="4"/>
                <c:pt idx="0">
                  <c:v>39302</c:v>
                </c:pt>
                <c:pt idx="1">
                  <c:v>36328</c:v>
                </c:pt>
                <c:pt idx="2">
                  <c:v>9493</c:v>
                </c:pt>
                <c:pt idx="3">
                  <c:v>71800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1-4DF8-8A8D-3A1AFC7F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FPLD_conEC!$B$58:$E$58</c:f>
              <c:numCache>
                <c:formatCode>0.0</c:formatCode>
                <c:ptCount val="4"/>
                <c:pt idx="0">
                  <c:v>67.260000000000005</c:v>
                </c:pt>
                <c:pt idx="1">
                  <c:v>60.86</c:v>
                </c:pt>
                <c:pt idx="2">
                  <c:v>53.81</c:v>
                </c:pt>
                <c:pt idx="3">
                  <c:v>74.97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1-42E3-8F90-B022D3FF4F23}"/>
            </c:ext>
          </c:extLst>
        </c:ser>
        <c:ser>
          <c:idx val="1"/>
          <c:order val="1"/>
          <c:tx>
            <c:strRef>
              <c:f>FPLD_conEC!$B$62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FPLD_conEC!$B$64:$E$64</c:f>
              <c:numCache>
                <c:formatCode>0.0</c:formatCode>
                <c:ptCount val="4"/>
                <c:pt idx="0">
                  <c:v>67.3</c:v>
                </c:pt>
                <c:pt idx="1">
                  <c:v>60.93</c:v>
                </c:pt>
                <c:pt idx="2">
                  <c:v>54</c:v>
                </c:pt>
                <c:pt idx="3">
                  <c:v>75.19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1-42E3-8F90-B022D3FF4F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C-433D-A2DB-E563E72489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C-433D-A2DB-E563E72489F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C-433D-A2DB-E563E72489F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C-433D-A2DB-E563E72489F1}"/>
              </c:ext>
            </c:extLst>
          </c:dPt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CDCM!$F$238:$F$243</c:f>
              <c:numCache>
                <c:formatCode>#,##0</c:formatCode>
                <c:ptCount val="6"/>
                <c:pt idx="0">
                  <c:v>6157</c:v>
                </c:pt>
                <c:pt idx="1">
                  <c:v>15262</c:v>
                </c:pt>
                <c:pt idx="2">
                  <c:v>2557</c:v>
                </c:pt>
                <c:pt idx="3">
                  <c:v>831</c:v>
                </c:pt>
                <c:pt idx="4">
                  <c:v>356</c:v>
                </c:pt>
                <c:pt idx="5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C-433D-A2DB-E563E72489F1}"/>
            </c:ext>
          </c:extLst>
        </c:ser>
        <c:ser>
          <c:idx val="0"/>
          <c:order val="1"/>
          <c:tx>
            <c:strRef>
              <c:f>CDCM!$H$140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CDCM!$A$238:$A$243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CDCM!$F$228:$F$233</c:f>
              <c:numCache>
                <c:formatCode>#,##0</c:formatCode>
                <c:ptCount val="6"/>
                <c:pt idx="0">
                  <c:v>8226</c:v>
                </c:pt>
                <c:pt idx="1">
                  <c:v>18676</c:v>
                </c:pt>
                <c:pt idx="2">
                  <c:v>2588</c:v>
                </c:pt>
                <c:pt idx="3">
                  <c:v>831</c:v>
                </c:pt>
                <c:pt idx="4">
                  <c:v>353</c:v>
                </c:pt>
                <c:pt idx="5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C-433D-A2DB-E563E7248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37-4019-8D1D-31F97DF4AA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37-4019-8D1D-31F97DF4AA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37-4019-8D1D-31F97DF4AA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37-4019-8D1D-31F97DF4AA03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7-4019-8D1D-31F97DF4AA03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37-4019-8D1D-31F97DF4AA03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37-4019-8D1D-31F97DF4AA03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37-4019-8D1D-31F97DF4AA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CDCM!$F$275:$F$276</c:f>
              <c:numCache>
                <c:formatCode>#,##0</c:formatCode>
                <c:ptCount val="2"/>
                <c:pt idx="0">
                  <c:v>24381</c:v>
                </c:pt>
                <c:pt idx="1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7-4019-8D1D-31F97DF4AA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51-41C7-99EF-CF96A35CBCD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51-41C7-99EF-CF96A35CBCD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51-41C7-99EF-CF96A35CBCD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51-41C7-99EF-CF96A35CB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CDCM!$B$152:$E$152</c:f>
              <c:numCache>
                <c:formatCode>#,##0</c:formatCode>
                <c:ptCount val="4"/>
                <c:pt idx="0">
                  <c:v>5748</c:v>
                </c:pt>
                <c:pt idx="1">
                  <c:v>6952</c:v>
                </c:pt>
                <c:pt idx="2">
                  <c:v>853</c:v>
                </c:pt>
                <c:pt idx="3">
                  <c:v>11720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51-41C7-99EF-CF96A35CBC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AF-4281-A3AF-03553B75184A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F-4281-A3AF-03553B75184A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F-4281-A3AF-03553B75184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F-4281-A3AF-03553B751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6639</c:v>
                </c:pt>
                <c:pt idx="1">
                  <c:v>8891</c:v>
                </c:pt>
                <c:pt idx="2">
                  <c:v>938</c:v>
                </c:pt>
                <c:pt idx="3">
                  <c:v>14345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281-A3AF-03553B7518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32-420F-A03B-3986F3706B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32-420F-A03B-3986F3706B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2-420F-A03B-3986F3706B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32-420F-A03B-3986F3706BB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20F-A03B-3986F3706BB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20F-A03B-3986F3706BB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20F-A03B-3986F3706BB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20F-A03B-3986F3706B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CDCM!$F$268:$F$269</c:f>
              <c:numCache>
                <c:formatCode>#,##0</c:formatCode>
                <c:ptCount val="2"/>
                <c:pt idx="0">
                  <c:v>29862</c:v>
                </c:pt>
                <c:pt idx="1">
                  <c:v>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20F-A03B-3986F3706B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CDCM!$B$26:$E$26</c:f>
              <c:numCache>
                <c:formatCode>#,##0</c:formatCode>
                <c:ptCount val="4"/>
                <c:pt idx="0">
                  <c:v>1921</c:v>
                </c:pt>
                <c:pt idx="1">
                  <c:v>4679</c:v>
                </c:pt>
                <c:pt idx="2">
                  <c:v>535</c:v>
                </c:pt>
                <c:pt idx="3">
                  <c:v>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0F-974E-BA211E8322DA}"/>
            </c:ext>
          </c:extLst>
        </c:ser>
        <c:ser>
          <c:idx val="1"/>
          <c:order val="1"/>
          <c:tx>
            <c:strRef>
              <c:f>CDCM!$A$27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CDCM!$B$27:$E$27</c:f>
              <c:numCache>
                <c:formatCode>#,##0</c:formatCode>
                <c:ptCount val="4"/>
                <c:pt idx="0">
                  <c:v>3827</c:v>
                </c:pt>
                <c:pt idx="1">
                  <c:v>2273</c:v>
                </c:pt>
                <c:pt idx="2">
                  <c:v>318</c:v>
                </c:pt>
                <c:pt idx="3">
                  <c:v>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0F-974E-BA211E83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E-4214-8FC8-57F4957B8FE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E-4214-8FC8-57F4957B8FE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E-4214-8FC8-57F4957B8FE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E-4214-8FC8-57F4957B8FE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E-4214-8FC8-57F4957B8FE9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E-4214-8FC8-57F4957B8FE9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E-4214-8FC8-57F4957B8F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GEST_tot!$A$100:$A$103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GEST_tot!$D$100:$D$103</c:f>
              <c:numCache>
                <c:formatCode>_-* #,##0_-;\-* #,##0_-;_-* "-"??_-;_-@_-</c:formatCode>
                <c:ptCount val="4"/>
                <c:pt idx="0">
                  <c:v>22561</c:v>
                </c:pt>
                <c:pt idx="1">
                  <c:v>45166</c:v>
                </c:pt>
                <c:pt idx="2">
                  <c:v>2142</c:v>
                </c:pt>
                <c:pt idx="3">
                  <c:v>22333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6E-4214-8FC8-57F4957B8F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CDCM!$F$103:$F$106</c:f>
              <c:numCache>
                <c:formatCode>#,##0</c:formatCode>
                <c:ptCount val="4"/>
                <c:pt idx="0">
                  <c:v>5298</c:v>
                </c:pt>
                <c:pt idx="1">
                  <c:v>6976</c:v>
                </c:pt>
                <c:pt idx="2">
                  <c:v>5066</c:v>
                </c:pt>
                <c:pt idx="3">
                  <c:v>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D-47B4-B580-065674B87EC4}"/>
            </c:ext>
          </c:extLst>
        </c:ser>
        <c:ser>
          <c:idx val="1"/>
          <c:order val="1"/>
          <c:tx>
            <c:strRef>
              <c:f>CDCM!$D$94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CDCM!$A$95:$A$98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CDCM!$F$95:$F$98</c:f>
              <c:numCache>
                <c:formatCode>#,##0</c:formatCode>
                <c:ptCount val="4"/>
                <c:pt idx="0">
                  <c:v>6391</c:v>
                </c:pt>
                <c:pt idx="1">
                  <c:v>8724</c:v>
                </c:pt>
                <c:pt idx="2">
                  <c:v>5996</c:v>
                </c:pt>
                <c:pt idx="3">
                  <c:v>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D-47B4-B580-065674B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CDCM!$B$57:$E$57</c:f>
              <c:numCache>
                <c:formatCode>0.0</c:formatCode>
                <c:ptCount val="4"/>
                <c:pt idx="0">
                  <c:v>67.510000000000005</c:v>
                </c:pt>
                <c:pt idx="1">
                  <c:v>61.05</c:v>
                </c:pt>
                <c:pt idx="2">
                  <c:v>56.49</c:v>
                </c:pt>
                <c:pt idx="3">
                  <c:v>82.16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BB9-8641-D36D98A6A20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CDCM!$B$63:$E$63</c:f>
              <c:numCache>
                <c:formatCode>0.0</c:formatCode>
                <c:ptCount val="4"/>
                <c:pt idx="0">
                  <c:v>67.67</c:v>
                </c:pt>
                <c:pt idx="1">
                  <c:v>60.98</c:v>
                </c:pt>
                <c:pt idx="2">
                  <c:v>56.95</c:v>
                </c:pt>
                <c:pt idx="3">
                  <c:v>83.29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BB9-8641-D36D98A6A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CDCM!$B$20:$E$20</c:f>
              <c:numCache>
                <c:formatCode>#,##0</c:formatCode>
                <c:ptCount val="4"/>
                <c:pt idx="0">
                  <c:v>2249</c:v>
                </c:pt>
                <c:pt idx="1">
                  <c:v>5656</c:v>
                </c:pt>
                <c:pt idx="2">
                  <c:v>567</c:v>
                </c:pt>
                <c:pt idx="3">
                  <c:v>3983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8-4157-85CC-C6C49876612F}"/>
            </c:ext>
          </c:extLst>
        </c:ser>
        <c:ser>
          <c:idx val="1"/>
          <c:order val="1"/>
          <c:tx>
            <c:strRef>
              <c:f>CDCM!$A$21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CDCM!$B$21:$E$21</c:f>
              <c:numCache>
                <c:formatCode>#,##0</c:formatCode>
                <c:ptCount val="4"/>
                <c:pt idx="0">
                  <c:v>4390</c:v>
                </c:pt>
                <c:pt idx="1">
                  <c:v>3235</c:v>
                </c:pt>
                <c:pt idx="2">
                  <c:v>371</c:v>
                </c:pt>
                <c:pt idx="3">
                  <c:v>10362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8-4157-85CC-C6C49876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CDCM!$B$58:$E$58</c:f>
              <c:numCache>
                <c:formatCode>0.0</c:formatCode>
                <c:ptCount val="4"/>
                <c:pt idx="0">
                  <c:v>67.3</c:v>
                </c:pt>
                <c:pt idx="1">
                  <c:v>60.67</c:v>
                </c:pt>
                <c:pt idx="2">
                  <c:v>57.3</c:v>
                </c:pt>
                <c:pt idx="3">
                  <c:v>77.290000000000006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439-AE50-0C6BC55EE4CE}"/>
            </c:ext>
          </c:extLst>
        </c:ser>
        <c:ser>
          <c:idx val="1"/>
          <c:order val="1"/>
          <c:tx>
            <c:strRef>
              <c:f>CDCM!$B$62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CDCM!$B$64:$E$64</c:f>
              <c:numCache>
                <c:formatCode>0.0</c:formatCode>
                <c:ptCount val="4"/>
                <c:pt idx="0">
                  <c:v>67.33</c:v>
                </c:pt>
                <c:pt idx="1">
                  <c:v>60.83</c:v>
                </c:pt>
                <c:pt idx="2">
                  <c:v>56.84</c:v>
                </c:pt>
                <c:pt idx="3">
                  <c:v>77.849999999999994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1-4439-AE50-0C6BC55EE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C7-4D8D-AB2E-5D91778DEA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C7-4D8D-AB2E-5D91778DEA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C7-4D8D-AB2E-5D91778DE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C7-4D8D-AB2E-5D91778DEA1B}"/>
              </c:ext>
            </c:extLst>
          </c:dPt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ART!$F$238:$F$243</c:f>
              <c:numCache>
                <c:formatCode>#,##0</c:formatCode>
                <c:ptCount val="6"/>
                <c:pt idx="0">
                  <c:v>5906</c:v>
                </c:pt>
                <c:pt idx="1">
                  <c:v>32331</c:v>
                </c:pt>
                <c:pt idx="2">
                  <c:v>15974</c:v>
                </c:pt>
                <c:pt idx="3">
                  <c:v>5720</c:v>
                </c:pt>
                <c:pt idx="4">
                  <c:v>2363</c:v>
                </c:pt>
                <c:pt idx="5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7-4D8D-AB2E-5D91778DEA1B}"/>
            </c:ext>
          </c:extLst>
        </c:ser>
        <c:ser>
          <c:idx val="0"/>
          <c:order val="1"/>
          <c:tx>
            <c:strRef>
              <c:f>ART!$H$140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ART!$A$238:$A$243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ART!$F$228:$F$233</c:f>
              <c:numCache>
                <c:formatCode>#,##0</c:formatCode>
                <c:ptCount val="6"/>
                <c:pt idx="0">
                  <c:v>8255</c:v>
                </c:pt>
                <c:pt idx="1">
                  <c:v>37938</c:v>
                </c:pt>
                <c:pt idx="2">
                  <c:v>15831</c:v>
                </c:pt>
                <c:pt idx="3">
                  <c:v>5477</c:v>
                </c:pt>
                <c:pt idx="4">
                  <c:v>2233</c:v>
                </c:pt>
                <c:pt idx="5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7-4D8D-AB2E-5D91778D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DA-48F4-97F6-12681A32C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DA-48F4-97F6-12681A32C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DA-48F4-97F6-12681A32C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DA-48F4-97F6-12681A32C9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8F4-97F6-12681A32C9F0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8F4-97F6-12681A32C9F0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8F4-97F6-12681A32C9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8F4-97F6-12681A32C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ART!$F$275:$F$276</c:f>
              <c:numCache>
                <c:formatCode>#,##0</c:formatCode>
                <c:ptCount val="2"/>
                <c:pt idx="0">
                  <c:v>60163</c:v>
                </c:pt>
                <c:pt idx="1">
                  <c:v>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A-48F4-97F6-12681A32C9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C7-4668-B12D-FB155482C81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7-4668-B12D-FB155482C81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C7-4668-B12D-FB155482C81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7-4668-B12D-FB155482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ART!$B$152:$E$152</c:f>
              <c:numCache>
                <c:formatCode>#,##0</c:formatCode>
                <c:ptCount val="4"/>
                <c:pt idx="0">
                  <c:v>16530</c:v>
                </c:pt>
                <c:pt idx="1">
                  <c:v>21929</c:v>
                </c:pt>
                <c:pt idx="2">
                  <c:v>3931</c:v>
                </c:pt>
                <c:pt idx="3">
                  <c:v>20322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C7-4668-B12D-FB155482C8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5F-48BA-BC1B-39F053871358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F-48BA-BC1B-39F053871358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5F-48BA-BC1B-39F05387135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5F-48BA-BC1B-39F053871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18288</c:v>
                </c:pt>
                <c:pt idx="1">
                  <c:v>23392</c:v>
                </c:pt>
                <c:pt idx="2">
                  <c:v>4383</c:v>
                </c:pt>
                <c:pt idx="3">
                  <c:v>24086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F-48BA-BC1B-39F0538713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83-422B-8D34-1B7E89054A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83-422B-8D34-1B7E89054A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83-422B-8D34-1B7E89054A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83-422B-8D34-1B7E89054A9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3-422B-8D34-1B7E89054A92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3-422B-8D34-1B7E89054A92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83-422B-8D34-1B7E89054A9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83-422B-8D34-1B7E89054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ART!$F$268:$F$269</c:f>
              <c:numCache>
                <c:formatCode>#,##0</c:formatCode>
                <c:ptCount val="2"/>
                <c:pt idx="0">
                  <c:v>67533</c:v>
                </c:pt>
                <c:pt idx="1">
                  <c:v>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3-422B-8D34-1B7E89054A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ART!$B$26:$E$26</c:f>
              <c:numCache>
                <c:formatCode>#,##0</c:formatCode>
                <c:ptCount val="4"/>
                <c:pt idx="0">
                  <c:v>10852</c:v>
                </c:pt>
                <c:pt idx="1">
                  <c:v>17591</c:v>
                </c:pt>
                <c:pt idx="2">
                  <c:v>3263</c:v>
                </c:pt>
                <c:pt idx="3">
                  <c:v>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C-4A70-9765-DF964F89872B}"/>
            </c:ext>
          </c:extLst>
        </c:ser>
        <c:ser>
          <c:idx val="1"/>
          <c:order val="1"/>
          <c:tx>
            <c:strRef>
              <c:f>ART!$A$27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ART!$B$27:$E$27</c:f>
              <c:numCache>
                <c:formatCode>#,##0</c:formatCode>
                <c:ptCount val="4"/>
                <c:pt idx="0">
                  <c:v>5678</c:v>
                </c:pt>
                <c:pt idx="1">
                  <c:v>4338</c:v>
                </c:pt>
                <c:pt idx="2">
                  <c:v>668</c:v>
                </c:pt>
                <c:pt idx="3">
                  <c:v>18245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C-4A70-9765-DF964F89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FPLD_tot!$F$238:$F$243</c:f>
              <c:numCache>
                <c:formatCode>#,##0</c:formatCode>
                <c:ptCount val="6"/>
                <c:pt idx="0">
                  <c:v>30848</c:v>
                </c:pt>
                <c:pt idx="1">
                  <c:v>81538</c:v>
                </c:pt>
                <c:pt idx="2">
                  <c:v>53592</c:v>
                </c:pt>
                <c:pt idx="3">
                  <c:v>37147</c:v>
                </c:pt>
                <c:pt idx="4">
                  <c:v>28971</c:v>
                </c:pt>
                <c:pt idx="5">
                  <c:v>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FPLD_tot!$A$238:$A$243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FPLD_tot!$F$228:$F$233</c:f>
              <c:numCache>
                <c:formatCode>#,##0</c:formatCode>
                <c:ptCount val="6"/>
                <c:pt idx="0">
                  <c:v>40976</c:v>
                </c:pt>
                <c:pt idx="1">
                  <c:v>104040</c:v>
                </c:pt>
                <c:pt idx="2">
                  <c:v>59178</c:v>
                </c:pt>
                <c:pt idx="3">
                  <c:v>37003</c:v>
                </c:pt>
                <c:pt idx="4">
                  <c:v>29624</c:v>
                </c:pt>
                <c:pt idx="5">
                  <c:v>17798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ART!$F$103:$F$106</c:f>
              <c:numCache>
                <c:formatCode>#,##0</c:formatCode>
                <c:ptCount val="4"/>
                <c:pt idx="0">
                  <c:v>19819</c:v>
                </c:pt>
                <c:pt idx="1">
                  <c:v>16808</c:v>
                </c:pt>
                <c:pt idx="2">
                  <c:v>12929</c:v>
                </c:pt>
                <c:pt idx="3">
                  <c:v>13156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5-4F81-BC3E-A6512CA0FB2A}"/>
            </c:ext>
          </c:extLst>
        </c:ser>
        <c:ser>
          <c:idx val="1"/>
          <c:order val="1"/>
          <c:tx>
            <c:strRef>
              <c:f>ART!$D$94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ART!$A$95:$A$98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ART!$F$95:$F$98</c:f>
              <c:numCache>
                <c:formatCode>#,##0</c:formatCode>
                <c:ptCount val="4"/>
                <c:pt idx="0">
                  <c:v>22159</c:v>
                </c:pt>
                <c:pt idx="1">
                  <c:v>18246</c:v>
                </c:pt>
                <c:pt idx="2">
                  <c:v>14269</c:v>
                </c:pt>
                <c:pt idx="3">
                  <c:v>15475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5-4F81-BC3E-A6512CA0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ART!$B$57:$E$57</c:f>
              <c:numCache>
                <c:formatCode>0.0</c:formatCode>
                <c:ptCount val="4"/>
                <c:pt idx="0">
                  <c:v>67.209999999999994</c:v>
                </c:pt>
                <c:pt idx="1">
                  <c:v>61.53</c:v>
                </c:pt>
                <c:pt idx="2">
                  <c:v>56.92</c:v>
                </c:pt>
                <c:pt idx="3">
                  <c:v>75.930000000000007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D-45CE-83A3-208BBDD565B1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ART!$B$63:$E$63</c:f>
              <c:numCache>
                <c:formatCode>0.0</c:formatCode>
                <c:ptCount val="4"/>
                <c:pt idx="0">
                  <c:v>67.22</c:v>
                </c:pt>
                <c:pt idx="1">
                  <c:v>61.38</c:v>
                </c:pt>
                <c:pt idx="2">
                  <c:v>57.08</c:v>
                </c:pt>
                <c:pt idx="3">
                  <c:v>77.959999999999994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D-45CE-83A3-208BBDD56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ART!$B$20:$E$20</c:f>
              <c:numCache>
                <c:formatCode>#,##0</c:formatCode>
                <c:ptCount val="4"/>
                <c:pt idx="0">
                  <c:v>12238</c:v>
                </c:pt>
                <c:pt idx="1">
                  <c:v>18403</c:v>
                </c:pt>
                <c:pt idx="2">
                  <c:v>3551</c:v>
                </c:pt>
                <c:pt idx="3">
                  <c:v>2481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0-4ECE-8B97-F886F3A381A6}"/>
            </c:ext>
          </c:extLst>
        </c:ser>
        <c:ser>
          <c:idx val="1"/>
          <c:order val="1"/>
          <c:tx>
            <c:strRef>
              <c:f>ART!$A$21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ART!$B$21:$E$21</c:f>
              <c:numCache>
                <c:formatCode>#,##0</c:formatCode>
                <c:ptCount val="4"/>
                <c:pt idx="0">
                  <c:v>6050</c:v>
                </c:pt>
                <c:pt idx="1">
                  <c:v>4989</c:v>
                </c:pt>
                <c:pt idx="2">
                  <c:v>832</c:v>
                </c:pt>
                <c:pt idx="3">
                  <c:v>21605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0-4ECE-8B97-F886F3A3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ART!$B$58:$E$58</c:f>
              <c:numCache>
                <c:formatCode>0.0</c:formatCode>
                <c:ptCount val="4"/>
                <c:pt idx="0">
                  <c:v>67.19</c:v>
                </c:pt>
                <c:pt idx="1">
                  <c:v>61.02</c:v>
                </c:pt>
                <c:pt idx="2">
                  <c:v>55.47</c:v>
                </c:pt>
                <c:pt idx="3">
                  <c:v>73.91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E-4129-BF5B-A294E927636B}"/>
            </c:ext>
          </c:extLst>
        </c:ser>
        <c:ser>
          <c:idx val="1"/>
          <c:order val="1"/>
          <c:tx>
            <c:strRef>
              <c:f>ART!$B$62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ART!$B$64:$E$64</c:f>
              <c:numCache>
                <c:formatCode>0.0</c:formatCode>
                <c:ptCount val="4"/>
                <c:pt idx="0">
                  <c:v>67.16</c:v>
                </c:pt>
                <c:pt idx="1">
                  <c:v>60.94</c:v>
                </c:pt>
                <c:pt idx="2">
                  <c:v>55.94</c:v>
                </c:pt>
                <c:pt idx="3">
                  <c:v>74.67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E-4129-BF5B-A294E9276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5C-425E-84AE-2862AED4B7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5C-425E-84AE-2862AED4B7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5C-425E-84AE-2862AED4B78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5C-425E-84AE-2862AED4B781}"/>
              </c:ext>
            </c:extLst>
          </c:dPt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COMM!$F$238:$F$243</c:f>
              <c:numCache>
                <c:formatCode>#,##0</c:formatCode>
                <c:ptCount val="6"/>
                <c:pt idx="0">
                  <c:v>6947</c:v>
                </c:pt>
                <c:pt idx="1">
                  <c:v>28415</c:v>
                </c:pt>
                <c:pt idx="2">
                  <c:v>11350</c:v>
                </c:pt>
                <c:pt idx="3">
                  <c:v>4475</c:v>
                </c:pt>
                <c:pt idx="4">
                  <c:v>2960</c:v>
                </c:pt>
                <c:pt idx="5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5C-425E-84AE-2862AED4B781}"/>
            </c:ext>
          </c:extLst>
        </c:ser>
        <c:ser>
          <c:idx val="0"/>
          <c:order val="1"/>
          <c:tx>
            <c:strRef>
              <c:f>COMM!$H$140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COMM!$A$238:$A$243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COMM!$F$228:$F$233</c:f>
              <c:numCache>
                <c:formatCode>#,##0</c:formatCode>
                <c:ptCount val="6"/>
                <c:pt idx="0">
                  <c:v>9197</c:v>
                </c:pt>
                <c:pt idx="1">
                  <c:v>33202</c:v>
                </c:pt>
                <c:pt idx="2">
                  <c:v>11840</c:v>
                </c:pt>
                <c:pt idx="3">
                  <c:v>4438</c:v>
                </c:pt>
                <c:pt idx="4">
                  <c:v>2842</c:v>
                </c:pt>
                <c:pt idx="5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5C-425E-84AE-2862AED4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68-4ECA-8286-7DFF8E902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68-4ECA-8286-7DFF8E9020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68-4ECA-8286-7DFF8E9020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68-4ECA-8286-7DFF8E9020D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8-4ECA-8286-7DFF8E9020D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8-4ECA-8286-7DFF8E9020D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8-4ECA-8286-7DFF8E9020D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8-4ECA-8286-7DFF8E9020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COMM!$F$275:$F$276</c:f>
              <c:numCache>
                <c:formatCode>#,##0</c:formatCode>
                <c:ptCount val="2"/>
                <c:pt idx="0">
                  <c:v>51054</c:v>
                </c:pt>
                <c:pt idx="1">
                  <c:v>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8-4ECA-8286-7DFF8E9020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54-4C7D-AD88-A98B5ABDB5D8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4-4C7D-AD88-A98B5ABDB5D8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54-4C7D-AD88-A98B5ABDB5D8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54-4C7D-AD88-A98B5ABDB5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COMM!$B$152:$E$152</c:f>
              <c:numCache>
                <c:formatCode>#,##0</c:formatCode>
                <c:ptCount val="4"/>
                <c:pt idx="0">
                  <c:v>20916</c:v>
                </c:pt>
                <c:pt idx="1">
                  <c:v>16229</c:v>
                </c:pt>
                <c:pt idx="2">
                  <c:v>3559</c:v>
                </c:pt>
                <c:pt idx="3">
                  <c:v>14553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4-4C7D-AD88-A98B5ABDB5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06-4D8F-AA8F-2FA5730922F9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6-4D8F-AA8F-2FA5730922F9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6-4D8F-AA8F-2FA5730922F9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6-4D8F-AA8F-2FA573092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22771</c:v>
                </c:pt>
                <c:pt idx="1">
                  <c:v>18326</c:v>
                </c:pt>
                <c:pt idx="2">
                  <c:v>3994</c:v>
                </c:pt>
                <c:pt idx="3">
                  <c:v>17609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6-4D8F-AA8F-2FA5730922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A9-4CD6-8C8E-948F90AC8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A9-4CD6-8C8E-948F90AC8A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A9-4CD6-8C8E-948F90AC8A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A9-4CD6-8C8E-948F90AC8A4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A9-4CD6-8C8E-948F90AC8A4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CD6-8C8E-948F90AC8A4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CD6-8C8E-948F90AC8A4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CD6-8C8E-948F90AC8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COMM!$F$268:$F$269</c:f>
              <c:numCache>
                <c:formatCode>#,##0</c:formatCode>
                <c:ptCount val="2"/>
                <c:pt idx="0">
                  <c:v>58299</c:v>
                </c:pt>
                <c:pt idx="1">
                  <c:v>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9-4CD6-8C8E-948F90AC8A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COMM!$B$26:$E$26</c:f>
              <c:numCache>
                <c:formatCode>#,##0</c:formatCode>
                <c:ptCount val="4"/>
                <c:pt idx="0">
                  <c:v>10553</c:v>
                </c:pt>
                <c:pt idx="1">
                  <c:v>10263</c:v>
                </c:pt>
                <c:pt idx="2">
                  <c:v>2240</c:v>
                </c:pt>
                <c:pt idx="3">
                  <c:v>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9-49E3-B152-9C5E864C4D66}"/>
            </c:ext>
          </c:extLst>
        </c:ser>
        <c:ser>
          <c:idx val="1"/>
          <c:order val="1"/>
          <c:tx>
            <c:strRef>
              <c:f>COMM!$A$27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COMM!$B$27:$E$27</c:f>
              <c:numCache>
                <c:formatCode>#,##0</c:formatCode>
                <c:ptCount val="4"/>
                <c:pt idx="0">
                  <c:v>10363</c:v>
                </c:pt>
                <c:pt idx="1">
                  <c:v>5966</c:v>
                </c:pt>
                <c:pt idx="2">
                  <c:v>1319</c:v>
                </c:pt>
                <c:pt idx="3">
                  <c:v>11594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9-49E3-B152-9C5E864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FPLD_tot!$F$275:$F$276</c:f>
              <c:numCache>
                <c:formatCode>#,##0</c:formatCode>
                <c:ptCount val="2"/>
                <c:pt idx="0">
                  <c:v>228390</c:v>
                </c:pt>
                <c:pt idx="1">
                  <c:v>19408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COMM!$F$103:$F$106</c:f>
              <c:numCache>
                <c:formatCode>#,##0</c:formatCode>
                <c:ptCount val="4"/>
                <c:pt idx="0">
                  <c:v>16928</c:v>
                </c:pt>
                <c:pt idx="1">
                  <c:v>14096</c:v>
                </c:pt>
                <c:pt idx="2">
                  <c:v>11162</c:v>
                </c:pt>
                <c:pt idx="3">
                  <c:v>13071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363-AEC1-B143E63FB1AF}"/>
            </c:ext>
          </c:extLst>
        </c:ser>
        <c:ser>
          <c:idx val="1"/>
          <c:order val="1"/>
          <c:tx>
            <c:strRef>
              <c:f>COMM!$D$94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COMM!$A$95:$A$98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COMM!$F$95:$F$98</c:f>
              <c:numCache>
                <c:formatCode>#,##0</c:formatCode>
                <c:ptCount val="4"/>
                <c:pt idx="0">
                  <c:v>19169</c:v>
                </c:pt>
                <c:pt idx="1">
                  <c:v>15678</c:v>
                </c:pt>
                <c:pt idx="2">
                  <c:v>12637</c:v>
                </c:pt>
                <c:pt idx="3">
                  <c:v>15216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A-4363-AEC1-B143E63FB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COMM!$B$57:$E$57</c:f>
              <c:numCache>
                <c:formatCode>0.0</c:formatCode>
                <c:ptCount val="4"/>
                <c:pt idx="0">
                  <c:v>67.260000000000005</c:v>
                </c:pt>
                <c:pt idx="1">
                  <c:v>62.4</c:v>
                </c:pt>
                <c:pt idx="2">
                  <c:v>56.87</c:v>
                </c:pt>
                <c:pt idx="3">
                  <c:v>76.680000000000007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675-8276-611898F9778A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COMM!$B$63:$E$63</c:f>
              <c:numCache>
                <c:formatCode>0.0</c:formatCode>
                <c:ptCount val="4"/>
                <c:pt idx="0">
                  <c:v>67.25</c:v>
                </c:pt>
                <c:pt idx="1">
                  <c:v>62.3</c:v>
                </c:pt>
                <c:pt idx="2">
                  <c:v>57.2</c:v>
                </c:pt>
                <c:pt idx="3">
                  <c:v>78.09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675-8276-611898F977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COMM!$B$20:$E$20</c:f>
              <c:numCache>
                <c:formatCode>#,##0</c:formatCode>
                <c:ptCount val="4"/>
                <c:pt idx="0">
                  <c:v>11930</c:v>
                </c:pt>
                <c:pt idx="1">
                  <c:v>11129</c:v>
                </c:pt>
                <c:pt idx="2">
                  <c:v>2499</c:v>
                </c:pt>
                <c:pt idx="3">
                  <c:v>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7-4172-AFCA-BD97966B5E5C}"/>
            </c:ext>
          </c:extLst>
        </c:ser>
        <c:ser>
          <c:idx val="1"/>
          <c:order val="1"/>
          <c:tx>
            <c:strRef>
              <c:f>COMM!$A$21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COMM!$B$21:$E$21</c:f>
              <c:numCache>
                <c:formatCode>#,##0</c:formatCode>
                <c:ptCount val="4"/>
                <c:pt idx="0">
                  <c:v>10841</c:v>
                </c:pt>
                <c:pt idx="1">
                  <c:v>7197</c:v>
                </c:pt>
                <c:pt idx="2">
                  <c:v>1495</c:v>
                </c:pt>
                <c:pt idx="3">
                  <c:v>13867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B7-4172-AFCA-BD97966B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COMM!$B$58:$E$58</c:f>
              <c:numCache>
                <c:formatCode>0.0</c:formatCode>
                <c:ptCount val="4"/>
                <c:pt idx="0">
                  <c:v>67.239999999999995</c:v>
                </c:pt>
                <c:pt idx="1">
                  <c:v>61.73</c:v>
                </c:pt>
                <c:pt idx="2">
                  <c:v>55.23</c:v>
                </c:pt>
                <c:pt idx="3">
                  <c:v>73.58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4-458A-91B6-7D292BBB83B3}"/>
            </c:ext>
          </c:extLst>
        </c:ser>
        <c:ser>
          <c:idx val="1"/>
          <c:order val="1"/>
          <c:tx>
            <c:strRef>
              <c:f>COMM!$B$62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COMM!$B$64:$E$64</c:f>
              <c:numCache>
                <c:formatCode>0.0</c:formatCode>
                <c:ptCount val="4"/>
                <c:pt idx="0">
                  <c:v>67.22</c:v>
                </c:pt>
                <c:pt idx="1">
                  <c:v>61.7</c:v>
                </c:pt>
                <c:pt idx="2">
                  <c:v>55.74</c:v>
                </c:pt>
                <c:pt idx="3">
                  <c:v>74.150000000000006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4-458A-91B6-7D292BBB8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DD-47B4-A01F-395299A3718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DD-47B4-A01F-395299A371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DD-47B4-A01F-395299A371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DD-47B4-A01F-395299A3718D}"/>
              </c:ext>
            </c:extLst>
          </c:dPt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PARA!$F$238:$F$243</c:f>
              <c:numCache>
                <c:formatCode>#,##0</c:formatCode>
                <c:ptCount val="6"/>
                <c:pt idx="0">
                  <c:v>25692</c:v>
                </c:pt>
                <c:pt idx="1">
                  <c:v>1687</c:v>
                </c:pt>
                <c:pt idx="2">
                  <c:v>855</c:v>
                </c:pt>
                <c:pt idx="3">
                  <c:v>916</c:v>
                </c:pt>
                <c:pt idx="4">
                  <c:v>810</c:v>
                </c:pt>
                <c:pt idx="5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DD-47B4-A01F-395299A3718D}"/>
            </c:ext>
          </c:extLst>
        </c:ser>
        <c:ser>
          <c:idx val="0"/>
          <c:order val="1"/>
          <c:tx>
            <c:strRef>
              <c:f>PARA!$H$140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PARA!$A$238:$A$243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PARA!$F$228:$F$233</c:f>
              <c:numCache>
                <c:formatCode>#,##0</c:formatCode>
                <c:ptCount val="6"/>
                <c:pt idx="0">
                  <c:v>25964</c:v>
                </c:pt>
                <c:pt idx="1">
                  <c:v>1858</c:v>
                </c:pt>
                <c:pt idx="2">
                  <c:v>1164</c:v>
                </c:pt>
                <c:pt idx="3">
                  <c:v>867</c:v>
                </c:pt>
                <c:pt idx="4">
                  <c:v>783</c:v>
                </c:pt>
                <c:pt idx="5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DD-47B4-A01F-395299A3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B-4D88-A287-876A424A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B-4D88-A287-876A424A70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1B-4D88-A287-876A424A70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1B-4D88-A287-876A424A70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1B-4D88-A287-876A424A70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B-4D88-A287-876A424A70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B-4D88-A287-876A424A70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B-4D88-A287-876A424A7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PARA!$F$275:$F$276</c:f>
              <c:numCache>
                <c:formatCode>#,##0</c:formatCode>
                <c:ptCount val="2"/>
                <c:pt idx="0">
                  <c:v>0</c:v>
                </c:pt>
                <c:pt idx="1">
                  <c:v>30350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B-4D88-A287-876A424A70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9-4729-B99A-A4485ADC565C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9-4729-B99A-A4485ADC565C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9-4729-B99A-A4485ADC565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9-4729-B99A-A4485ADC5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PARA!$B$152:$E$152</c:f>
              <c:numCache>
                <c:formatCode>#,##0</c:formatCode>
                <c:ptCount val="4"/>
                <c:pt idx="0">
                  <c:v>23550</c:v>
                </c:pt>
                <c:pt idx="1">
                  <c:v>0</c:v>
                </c:pt>
                <c:pt idx="2">
                  <c:v>492</c:v>
                </c:pt>
                <c:pt idx="3">
                  <c:v>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9-4729-B99A-A4485ADC56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B-493C-869F-688BB307AF2B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B-493C-869F-688BB307AF2B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B-493C-869F-688BB307AF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B-493C-869F-688BB307AF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#,##0</c:formatCode>
                <c:ptCount val="4"/>
                <c:pt idx="0">
                  <c:v>23477</c:v>
                </c:pt>
                <c:pt idx="1">
                  <c:v>0</c:v>
                </c:pt>
                <c:pt idx="2">
                  <c:v>429</c:v>
                </c:pt>
                <c:pt idx="3">
                  <c:v>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B-493C-869F-688BB307AF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2-4FE3-BAFD-3445590F6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2-4FE3-BAFD-3445590F67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B2-4FE3-BAFD-3445590F67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B2-4FE3-BAFD-3445590F67A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2-4FE3-BAFD-3445590F67A9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2-4FE3-BAFD-3445590F67A9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2-4FE3-BAFD-3445590F67A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2-4FE3-BAFD-3445590F6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PARA!$F$268:$F$269</c:f>
              <c:numCache>
                <c:formatCode>#,##0</c:formatCode>
                <c:ptCount val="2"/>
                <c:pt idx="0">
                  <c:v>0</c:v>
                </c:pt>
                <c:pt idx="1">
                  <c:v>30984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2-4FE3-BAFD-3445590F67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PARA!$B$26:$E$26</c:f>
              <c:numCache>
                <c:formatCode>#,##0</c:formatCode>
                <c:ptCount val="4"/>
                <c:pt idx="0">
                  <c:v>15842</c:v>
                </c:pt>
                <c:pt idx="1">
                  <c:v>0</c:v>
                </c:pt>
                <c:pt idx="2">
                  <c:v>314</c:v>
                </c:pt>
                <c:pt idx="3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F-41B3-8C5E-DD6B84E7D3A8}"/>
            </c:ext>
          </c:extLst>
        </c:ser>
        <c:ser>
          <c:idx val="1"/>
          <c:order val="1"/>
          <c:tx>
            <c:strRef>
              <c:f>PARA!$A$27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PARA!$B$27:$E$27</c:f>
              <c:numCache>
                <c:formatCode>#,##0</c:formatCode>
                <c:ptCount val="4"/>
                <c:pt idx="0">
                  <c:v>7708</c:v>
                </c:pt>
                <c:pt idx="1">
                  <c:v>0</c:v>
                </c:pt>
                <c:pt idx="2">
                  <c:v>178</c:v>
                </c:pt>
                <c:pt idx="3">
                  <c:v>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F-41B3-8C5E-DD6B84E7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FPLD_tot!$B$152:$E$152</c:f>
              <c:numCache>
                <c:formatCode>#,##0</c:formatCode>
                <c:ptCount val="4"/>
                <c:pt idx="0">
                  <c:v>65750</c:v>
                </c:pt>
                <c:pt idx="1">
                  <c:v>81524</c:v>
                </c:pt>
                <c:pt idx="2">
                  <c:v>22222</c:v>
                </c:pt>
                <c:pt idx="3">
                  <c:v>78302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PARA!$F$103:$F$106</c:f>
              <c:numCache>
                <c:formatCode>#,##0</c:formatCode>
                <c:ptCount val="4"/>
                <c:pt idx="0">
                  <c:v>10532</c:v>
                </c:pt>
                <c:pt idx="1">
                  <c:v>8757</c:v>
                </c:pt>
                <c:pt idx="2">
                  <c:v>7236</c:v>
                </c:pt>
                <c:pt idx="3">
                  <c:v>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7-4939-8EDC-7F5B5D2A72DB}"/>
            </c:ext>
          </c:extLst>
        </c:ser>
        <c:ser>
          <c:idx val="1"/>
          <c:order val="1"/>
          <c:tx>
            <c:strRef>
              <c:f>PARA!$D$94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PARA!$A$95:$A$98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PARA!$F$95:$F$98</c:f>
              <c:numCache>
                <c:formatCode>#,##0</c:formatCode>
                <c:ptCount val="4"/>
                <c:pt idx="0">
                  <c:v>11058</c:v>
                </c:pt>
                <c:pt idx="1">
                  <c:v>9035</c:v>
                </c:pt>
                <c:pt idx="2">
                  <c:v>7204</c:v>
                </c:pt>
                <c:pt idx="3">
                  <c:v>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7-4939-8EDC-7F5B5D2A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PARA!$B$57:$E$57</c:f>
              <c:numCache>
                <c:formatCode>0.0</c:formatCode>
                <c:ptCount val="4"/>
                <c:pt idx="0">
                  <c:v>68.44</c:v>
                </c:pt>
                <c:pt idx="1">
                  <c:v>0</c:v>
                </c:pt>
                <c:pt idx="2">
                  <c:v>56.9</c:v>
                </c:pt>
                <c:pt idx="3">
                  <c:v>71.88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B-4523-807E-7BF5D62B76EA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PARA!$B$63:$E$63</c:f>
              <c:numCache>
                <c:formatCode>0.0</c:formatCode>
                <c:ptCount val="4"/>
                <c:pt idx="0">
                  <c:v>68.69</c:v>
                </c:pt>
                <c:pt idx="1">
                  <c:v>0</c:v>
                </c:pt>
                <c:pt idx="2">
                  <c:v>56.62</c:v>
                </c:pt>
                <c:pt idx="3">
                  <c:v>73.38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B-4523-807E-7BF5D62B76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PARA!$B$20:$E$20</c:f>
              <c:numCache>
                <c:formatCode>#,##0</c:formatCode>
                <c:ptCount val="4"/>
                <c:pt idx="0">
                  <c:v>16083</c:v>
                </c:pt>
                <c:pt idx="1">
                  <c:v>0</c:v>
                </c:pt>
                <c:pt idx="2">
                  <c:v>267</c:v>
                </c:pt>
                <c:pt idx="3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8CD-ACF8-DE14C76C9461}"/>
            </c:ext>
          </c:extLst>
        </c:ser>
        <c:ser>
          <c:idx val="1"/>
          <c:order val="1"/>
          <c:tx>
            <c:strRef>
              <c:f>PARA!$A$21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PARA!$B$21:$E$21</c:f>
              <c:numCache>
                <c:formatCode>#,##0</c:formatCode>
                <c:ptCount val="4"/>
                <c:pt idx="0">
                  <c:v>7394</c:v>
                </c:pt>
                <c:pt idx="1">
                  <c:v>0</c:v>
                </c:pt>
                <c:pt idx="2">
                  <c:v>162</c:v>
                </c:pt>
                <c:pt idx="3">
                  <c:v>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8CD-ACF8-DE14C76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PARA!$B$58:$E$58</c:f>
              <c:numCache>
                <c:formatCode>0.0</c:formatCode>
                <c:ptCount val="4"/>
                <c:pt idx="0">
                  <c:v>68.209999999999994</c:v>
                </c:pt>
                <c:pt idx="1">
                  <c:v>0</c:v>
                </c:pt>
                <c:pt idx="2">
                  <c:v>54.15</c:v>
                </c:pt>
                <c:pt idx="3">
                  <c:v>73.319999999999993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EBA-A93A-709B4294DF15}"/>
            </c:ext>
          </c:extLst>
        </c:ser>
        <c:ser>
          <c:idx val="1"/>
          <c:order val="1"/>
          <c:tx>
            <c:strRef>
              <c:f>PARA!$B$62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PARA!$B$64:$E$64</c:f>
              <c:numCache>
                <c:formatCode>0.0</c:formatCode>
                <c:ptCount val="4"/>
                <c:pt idx="0">
                  <c:v>68.36</c:v>
                </c:pt>
                <c:pt idx="1">
                  <c:v>0</c:v>
                </c:pt>
                <c:pt idx="2">
                  <c:v>53.88</c:v>
                </c:pt>
                <c:pt idx="3">
                  <c:v>74.39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EBA-A93A-709B4294D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GDP!$H$123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95-4CE3-9B12-62591DA418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95-4CE3-9B12-62591DA418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495-4CE3-9B12-62591DA418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495-4CE3-9B12-62591DA418CB}"/>
              </c:ext>
            </c:extLst>
          </c:dPt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GDP!$F$238:$F$243</c:f>
              <c:numCache>
                <c:formatCode>#,##0</c:formatCode>
                <c:ptCount val="6"/>
                <c:pt idx="0">
                  <c:v>1580</c:v>
                </c:pt>
                <c:pt idx="1">
                  <c:v>10450</c:v>
                </c:pt>
                <c:pt idx="2">
                  <c:v>16412</c:v>
                </c:pt>
                <c:pt idx="3">
                  <c:v>21798</c:v>
                </c:pt>
                <c:pt idx="4">
                  <c:v>31622</c:v>
                </c:pt>
                <c:pt idx="5">
                  <c:v>10340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5-4CE3-9B12-62591DA418CB}"/>
            </c:ext>
          </c:extLst>
        </c:ser>
        <c:ser>
          <c:idx val="0"/>
          <c:order val="1"/>
          <c:tx>
            <c:strRef>
              <c:f>GDP!$H$140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GDP!$A$238:$A$243</c:f>
              <c:strCache>
                <c:ptCount val="6"/>
                <c:pt idx="0">
                  <c:v> Fino a 499,99 </c:v>
                </c:pt>
                <c:pt idx="1">
                  <c:v> 500,00-999,99 </c:v>
                </c:pt>
                <c:pt idx="2">
                  <c:v> 1.000,00-1.499,99 </c:v>
                </c:pt>
                <c:pt idx="3">
                  <c:v> 1.500,00-1.999,99 </c:v>
                </c:pt>
                <c:pt idx="4">
                  <c:v> 2.000,00-2.999,99 </c:v>
                </c:pt>
                <c:pt idx="5">
                  <c:v> 3.000,00 e più </c:v>
                </c:pt>
              </c:strCache>
            </c:strRef>
          </c:cat>
          <c:val>
            <c:numRef>
              <c:f>GDP!$F$228:$F$233</c:f>
              <c:numCache>
                <c:formatCode>#,##0</c:formatCode>
                <c:ptCount val="6"/>
                <c:pt idx="0">
                  <c:v>2540</c:v>
                </c:pt>
                <c:pt idx="1">
                  <c:v>14352</c:v>
                </c:pt>
                <c:pt idx="2">
                  <c:v>20886</c:v>
                </c:pt>
                <c:pt idx="3">
                  <c:v>28743</c:v>
                </c:pt>
                <c:pt idx="4">
                  <c:v>41759</c:v>
                </c:pt>
                <c:pt idx="5">
                  <c:v>12562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95-4CE3-9B12-62591DA4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GDP!$H$140</c:f>
              <c:strCache>
                <c:ptCount val="1"/>
                <c:pt idx="0">
                  <c:v>Decorrenti gennaio - settembre 2022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8C-4222-B5F9-F02FBBA250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8C-4222-B5F9-F02FBBA250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8C-4222-B5F9-F02FBBA250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8C-4222-B5F9-F02FBBA25082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C-4222-B5F9-F02FBBA25082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C-4222-B5F9-F02FBBA25082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C-4222-B5F9-F02FBBA25082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C-4222-B5F9-F02FBBA25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GDP!$A$275:$A$276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GDP!$F$275:$F$276</c:f>
              <c:numCache>
                <c:formatCode>#,##0</c:formatCode>
                <c:ptCount val="2"/>
                <c:pt idx="0">
                  <c:v>89747</c:v>
                </c:pt>
                <c:pt idx="1">
                  <c:v>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8C-4222-B5F9-F02FBBA250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68636147650433"/>
          <c:y val="0.13700515669549096"/>
          <c:w val="0.29932603334620372"/>
          <c:h val="0.7492725480763591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1-4A3E-A188-6C72D9B4620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1-4A3E-A188-6C72D9B4620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1-4A3E-A188-6C72D9B4620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71-4A3E-A188-6C72D9B46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GDP!$B$152:$E$152</c:f>
              <c:numCache>
                <c:formatCode>#,##0</c:formatCode>
                <c:ptCount val="4"/>
                <c:pt idx="0">
                  <c:v>22561</c:v>
                </c:pt>
                <c:pt idx="1">
                  <c:v>45166</c:v>
                </c:pt>
                <c:pt idx="2">
                  <c:v>2142</c:v>
                </c:pt>
                <c:pt idx="3">
                  <c:v>22333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A3E-A188-6C72D9B462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7-4DC1-90DB-C685A4D96E93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7-4DC1-90DB-C685A4D96E93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7-4DC1-90DB-C685A4D96E9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7-4DC1-90DB-C685A4D96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23684</c:v>
                </c:pt>
                <c:pt idx="1">
                  <c:v>62187</c:v>
                </c:pt>
                <c:pt idx="2">
                  <c:v>3293</c:v>
                </c:pt>
                <c:pt idx="3">
                  <c:v>31678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7-4DC1-90DB-C685A4D96E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BA-4510-A1D9-140FBF582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BA-4510-A1D9-140FBF582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BA-4510-A1D9-140FBF582A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BA-4510-A1D9-140FBF582AF0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A-4510-A1D9-140FBF582AF0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A-4510-A1D9-140FBF582AF0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A-4510-A1D9-140FBF582AF0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10-A1D9-140FBF582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GDP!$F$268:$F$269</c:f>
              <c:numCache>
                <c:formatCode>#,##0</c:formatCode>
                <c:ptCount val="2"/>
                <c:pt idx="0">
                  <c:v>115293</c:v>
                </c:pt>
                <c:pt idx="1">
                  <c:v>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A-4510-A1D9-140FBF582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GDP!$B$26:$E$26</c:f>
              <c:numCache>
                <c:formatCode>#,##0</c:formatCode>
                <c:ptCount val="4"/>
                <c:pt idx="0">
                  <c:v>8576</c:v>
                </c:pt>
                <c:pt idx="1">
                  <c:v>21173</c:v>
                </c:pt>
                <c:pt idx="2">
                  <c:v>1340</c:v>
                </c:pt>
                <c:pt idx="3">
                  <c:v>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78D-808E-628C43FA492A}"/>
            </c:ext>
          </c:extLst>
        </c:ser>
        <c:ser>
          <c:idx val="1"/>
          <c:order val="1"/>
          <c:tx>
            <c:strRef>
              <c:f>GDP!$A$27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GDP!$B$27:$E$27</c:f>
              <c:numCache>
                <c:formatCode>#,##0</c:formatCode>
                <c:ptCount val="4"/>
                <c:pt idx="0">
                  <c:v>13985</c:v>
                </c:pt>
                <c:pt idx="1">
                  <c:v>23993</c:v>
                </c:pt>
                <c:pt idx="2">
                  <c:v>802</c:v>
                </c:pt>
                <c:pt idx="3">
                  <c:v>17305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D-478D-808E-628C43F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20945366039656"/>
          <c:y val="0.1624998288257446"/>
          <c:w val="0.30360909707317024"/>
          <c:h val="0.7095932899691885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FPLD_tot!$B$125:$E$125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71198</c:v>
                </c:pt>
                <c:pt idx="1">
                  <c:v>97361</c:v>
                </c:pt>
                <c:pt idx="2">
                  <c:v>25041</c:v>
                </c:pt>
                <c:pt idx="3">
                  <c:v>95019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GDP!$B$102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GDP!$F$103:$F$106</c:f>
              <c:numCache>
                <c:formatCode>#,##0</c:formatCode>
                <c:ptCount val="4"/>
                <c:pt idx="0">
                  <c:v>19836</c:v>
                </c:pt>
                <c:pt idx="1">
                  <c:v>17118</c:v>
                </c:pt>
                <c:pt idx="2">
                  <c:v>19783</c:v>
                </c:pt>
                <c:pt idx="3">
                  <c:v>35465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F-4221-B05E-CF3D473E1528}"/>
            </c:ext>
          </c:extLst>
        </c:ser>
        <c:ser>
          <c:idx val="1"/>
          <c:order val="1"/>
          <c:tx>
            <c:strRef>
              <c:f>GDP!$D$94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cat>
            <c:strRef>
              <c:f>GDP!$A$95:$A$98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GDP!$F$95:$F$98</c:f>
              <c:numCache>
                <c:formatCode>#,##0</c:formatCode>
                <c:ptCount val="4"/>
                <c:pt idx="0">
                  <c:v>25584</c:v>
                </c:pt>
                <c:pt idx="1">
                  <c:v>21562</c:v>
                </c:pt>
                <c:pt idx="2">
                  <c:v>26370</c:v>
                </c:pt>
                <c:pt idx="3">
                  <c:v>47326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F-4221-B05E-CF3D473E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GDP!$B$57:$E$57</c:f>
              <c:numCache>
                <c:formatCode>0.0</c:formatCode>
                <c:ptCount val="4"/>
                <c:pt idx="0">
                  <c:v>67.19</c:v>
                </c:pt>
                <c:pt idx="1">
                  <c:v>62.09</c:v>
                </c:pt>
                <c:pt idx="2">
                  <c:v>57.05</c:v>
                </c:pt>
                <c:pt idx="3">
                  <c:v>71.930000000000007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E-4C1C-B64F-366E3514AEB5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GDP!$B$63:$E$63</c:f>
              <c:numCache>
                <c:formatCode>0.0</c:formatCode>
                <c:ptCount val="4"/>
                <c:pt idx="0">
                  <c:v>67.22</c:v>
                </c:pt>
                <c:pt idx="1">
                  <c:v>61.77</c:v>
                </c:pt>
                <c:pt idx="2">
                  <c:v>56.6</c:v>
                </c:pt>
                <c:pt idx="3">
                  <c:v>74.709999999999994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E-4C1C-B64F-366E3514A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GDP!$A$20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GDP!$B$20:$E$20</c:f>
              <c:numCache>
                <c:formatCode>#,##0</c:formatCode>
                <c:ptCount val="4"/>
                <c:pt idx="0">
                  <c:v>9067</c:v>
                </c:pt>
                <c:pt idx="1">
                  <c:v>26866</c:v>
                </c:pt>
                <c:pt idx="2">
                  <c:v>2025</c:v>
                </c:pt>
                <c:pt idx="3">
                  <c:v>7550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F-438B-938E-CFD1C78B99E3}"/>
            </c:ext>
          </c:extLst>
        </c:ser>
        <c:ser>
          <c:idx val="1"/>
          <c:order val="1"/>
          <c:tx>
            <c:strRef>
              <c:f>GDP!$A$21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GDP!$B$21:$E$21</c:f>
              <c:numCache>
                <c:formatCode>#,##0</c:formatCode>
                <c:ptCount val="4"/>
                <c:pt idx="0">
                  <c:v>14617</c:v>
                </c:pt>
                <c:pt idx="1">
                  <c:v>35321</c:v>
                </c:pt>
                <c:pt idx="2">
                  <c:v>1268</c:v>
                </c:pt>
                <c:pt idx="3">
                  <c:v>24128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F-438B-938E-CFD1C78B9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GDP!$D$56</c:f>
              <c:strCache>
                <c:ptCount val="1"/>
                <c:pt idx="0">
                  <c:v>Decorrenti gennaio - settembre 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GDP!$B$58:$E$58</c:f>
              <c:numCache>
                <c:formatCode>0.0</c:formatCode>
                <c:ptCount val="4"/>
                <c:pt idx="0">
                  <c:v>67.25</c:v>
                </c:pt>
                <c:pt idx="1">
                  <c:v>62.68</c:v>
                </c:pt>
                <c:pt idx="2">
                  <c:v>60.2</c:v>
                </c:pt>
                <c:pt idx="3">
                  <c:v>73.59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891-8515-1E32FA44ECEC}"/>
            </c:ext>
          </c:extLst>
        </c:ser>
        <c:ser>
          <c:idx val="1"/>
          <c:order val="1"/>
          <c:tx>
            <c:strRef>
              <c:f>GDP!$B$62</c:f>
              <c:strCache>
                <c:ptCount val="1"/>
                <c:pt idx="0">
                  <c:v>Decorrenti gennaio - settembre 2023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GDP!$B$47:$E$47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GDP!$B$64:$E$64</c:f>
              <c:numCache>
                <c:formatCode>0.0</c:formatCode>
                <c:ptCount val="4"/>
                <c:pt idx="0">
                  <c:v>67.25</c:v>
                </c:pt>
                <c:pt idx="1">
                  <c:v>62.74</c:v>
                </c:pt>
                <c:pt idx="2">
                  <c:v>59.94</c:v>
                </c:pt>
                <c:pt idx="3">
                  <c:v>74.709999999999994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891-8515-1E32FA44EC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FPLD_tot!$A$268:$A$269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FPLD_tot!$F$268:$F$269</c:f>
              <c:numCache>
                <c:formatCode>#,##0</c:formatCode>
                <c:ptCount val="2"/>
                <c:pt idx="0">
                  <c:v>263355</c:v>
                </c:pt>
                <c:pt idx="1">
                  <c:v>25264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FPLD_tot!$B$26:$E$26</c:f>
              <c:numCache>
                <c:formatCode>#,##0</c:formatCode>
                <c:ptCount val="4"/>
                <c:pt idx="0">
                  <c:v>28644</c:v>
                </c:pt>
                <c:pt idx="1">
                  <c:v>55636</c:v>
                </c:pt>
                <c:pt idx="2">
                  <c:v>13606</c:v>
                </c:pt>
                <c:pt idx="3">
                  <c:v>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FPLD_tot!$B$27:$E$27</c:f>
              <c:numCache>
                <c:formatCode>#,##0</c:formatCode>
                <c:ptCount val="4"/>
                <c:pt idx="0">
                  <c:v>37106</c:v>
                </c:pt>
                <c:pt idx="1">
                  <c:v>25888</c:v>
                </c:pt>
                <c:pt idx="2">
                  <c:v>8616</c:v>
                </c:pt>
                <c:pt idx="3">
                  <c:v>63845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25402</xdr:colOff>
      <xdr:row>75</xdr:row>
      <xdr:rowOff>90561</xdr:rowOff>
    </xdr:from>
    <xdr:to>
      <xdr:col>11</xdr:col>
      <xdr:colOff>1066800</xdr:colOff>
      <xdr:row>87</xdr:row>
      <xdr:rowOff>75142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29C3686-B105-460A-BF6E-1A7F171D3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32355</xdr:colOff>
      <xdr:row>88</xdr:row>
      <xdr:rowOff>6350</xdr:rowOff>
    </xdr:from>
    <xdr:to>
      <xdr:col>11</xdr:col>
      <xdr:colOff>1077369</xdr:colOff>
      <xdr:row>100</xdr:row>
      <xdr:rowOff>102658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C8B0E1D-C473-401C-94F2-EE77629A6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34924</xdr:colOff>
      <xdr:row>101</xdr:row>
      <xdr:rowOff>22225</xdr:rowOff>
    </xdr:from>
    <xdr:to>
      <xdr:col>11</xdr:col>
      <xdr:colOff>1058333</xdr:colOff>
      <xdr:row>111</xdr:row>
      <xdr:rowOff>124884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C69E53E-C1C9-4E7D-BD4F-C8EC4774E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130174</xdr:colOff>
      <xdr:row>212</xdr:row>
      <xdr:rowOff>38100</xdr:rowOff>
    </xdr:from>
    <xdr:to>
      <xdr:col>12</xdr:col>
      <xdr:colOff>1295400</xdr:colOff>
      <xdr:row>244</xdr:row>
      <xdr:rowOff>114300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889000</xdr:colOff>
      <xdr:row>254</xdr:row>
      <xdr:rowOff>140072</xdr:rowOff>
    </xdr:from>
    <xdr:to>
      <xdr:col>12</xdr:col>
      <xdr:colOff>165100</xdr:colOff>
      <xdr:row>265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818356</xdr:colOff>
      <xdr:row>123</xdr:row>
      <xdr:rowOff>155573</xdr:rowOff>
    </xdr:from>
    <xdr:to>
      <xdr:col>12</xdr:col>
      <xdr:colOff>406400</xdr:colOff>
      <xdr:row>138</xdr:row>
      <xdr:rowOff>25401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818447</xdr:colOff>
      <xdr:row>140</xdr:row>
      <xdr:rowOff>63500</xdr:rowOff>
    </xdr:from>
    <xdr:to>
      <xdr:col>12</xdr:col>
      <xdr:colOff>406390</xdr:colOff>
      <xdr:row>155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939800</xdr:colOff>
      <xdr:row>269</xdr:row>
      <xdr:rowOff>150812</xdr:rowOff>
    </xdr:from>
    <xdr:to>
      <xdr:col>12</xdr:col>
      <xdr:colOff>228600</xdr:colOff>
      <xdr:row>278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82504</xdr:colOff>
      <xdr:row>8</xdr:row>
      <xdr:rowOff>50800</xdr:rowOff>
    </xdr:from>
    <xdr:to>
      <xdr:col>12</xdr:col>
      <xdr:colOff>1282700</xdr:colOff>
      <xdr:row>20</xdr:row>
      <xdr:rowOff>114300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181768</xdr:colOff>
      <xdr:row>81</xdr:row>
      <xdr:rowOff>-1</xdr:rowOff>
    </xdr:from>
    <xdr:to>
      <xdr:col>12</xdr:col>
      <xdr:colOff>1295400</xdr:colOff>
      <xdr:row>113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187324</xdr:colOff>
      <xdr:row>43</xdr:row>
      <xdr:rowOff>127000</xdr:rowOff>
    </xdr:from>
    <xdr:to>
      <xdr:col>12</xdr:col>
      <xdr:colOff>1219200</xdr:colOff>
      <xdr:row>57</xdr:row>
      <xdr:rowOff>101600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76949</xdr:colOff>
      <xdr:row>22</xdr:row>
      <xdr:rowOff>34178</xdr:rowOff>
    </xdr:from>
    <xdr:to>
      <xdr:col>12</xdr:col>
      <xdr:colOff>1302021</xdr:colOff>
      <xdr:row>34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184149</xdr:colOff>
      <xdr:row>58</xdr:row>
      <xdr:rowOff>63500</xdr:rowOff>
    </xdr:from>
    <xdr:to>
      <xdr:col>12</xdr:col>
      <xdr:colOff>1222838</xdr:colOff>
      <xdr:row>71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GS_OSSFLUSSI_II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Tavole "/>
      <sheetName val="GEST_tot"/>
      <sheetName val="TrimFPLD_tot"/>
      <sheetName val="FPLD_tot"/>
      <sheetName val="TrimFPLD_conEC"/>
      <sheetName val="FPLD_conEC"/>
      <sheetName val="TrimCDCM"/>
      <sheetName val="CDCM"/>
      <sheetName val="TrimART"/>
      <sheetName val="ART"/>
      <sheetName val="TrimCOMM"/>
      <sheetName val="COMM"/>
      <sheetName val="TrimPARA"/>
      <sheetName val="PARA"/>
      <sheetName val="TrimGDP"/>
      <sheetName val="GDP"/>
      <sheetName val="Trim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F98D-03A7-4388-B047-5FA87458B670}">
  <dimension ref="A1:P172"/>
  <sheetViews>
    <sheetView showGridLines="0" tabSelected="1" view="pageBreakPreview" zoomScale="75" zoomScaleNormal="75" zoomScaleSheetLayoutView="75" workbookViewId="0">
      <selection sqref="A1:G1"/>
    </sheetView>
  </sheetViews>
  <sheetFormatPr defaultColWidth="12.7265625" defaultRowHeight="17.5" x14ac:dyDescent="0.35"/>
  <cols>
    <col min="1" max="1" width="15.54296875" style="381" customWidth="1"/>
    <col min="2" max="2" width="15.54296875" style="1" customWidth="1"/>
    <col min="3" max="3" width="7" style="1" customWidth="1"/>
    <col min="4" max="4" width="31.7265625" style="1" customWidth="1"/>
    <col min="5" max="5" width="38.1796875" style="1" customWidth="1"/>
    <col min="6" max="6" width="5.81640625" style="1" customWidth="1"/>
    <col min="7" max="7" width="34.1796875" style="1" customWidth="1"/>
    <col min="8" max="8" width="15.54296875" style="381" customWidth="1"/>
    <col min="9" max="9" width="12.7265625" style="1" customWidth="1"/>
    <col min="10" max="10" width="7" style="1" customWidth="1"/>
    <col min="11" max="11" width="31.7265625" style="1" customWidth="1"/>
    <col min="12" max="12" width="38.1796875" style="1" customWidth="1"/>
    <col min="13" max="13" width="5.81640625" style="1" customWidth="1"/>
    <col min="14" max="14" width="29" style="1" customWidth="1"/>
    <col min="15" max="15" width="7" style="1" customWidth="1"/>
    <col min="16" max="16" width="16.81640625" style="293" customWidth="1"/>
    <col min="17" max="16384" width="12.7265625" style="1"/>
  </cols>
  <sheetData>
    <row r="1" spans="1:15" s="293" customFormat="1" ht="27" x14ac:dyDescent="0.3">
      <c r="A1" s="356" t="s">
        <v>244</v>
      </c>
      <c r="B1" s="356"/>
      <c r="C1" s="356"/>
      <c r="D1" s="356"/>
      <c r="E1" s="356"/>
      <c r="F1" s="356"/>
      <c r="G1" s="356"/>
      <c r="H1" s="357"/>
      <c r="I1" s="357"/>
      <c r="J1" s="357"/>
      <c r="K1" s="357"/>
      <c r="L1" s="357"/>
      <c r="M1" s="357"/>
      <c r="N1" s="357"/>
      <c r="O1" s="357"/>
    </row>
    <row r="2" spans="1:15" s="293" customFormat="1" ht="19.5" x14ac:dyDescent="0.35">
      <c r="A2" s="358" t="s">
        <v>245</v>
      </c>
      <c r="B2" s="358"/>
      <c r="C2" s="358"/>
      <c r="D2" s="358"/>
      <c r="E2" s="358"/>
      <c r="F2" s="358"/>
      <c r="G2" s="358"/>
      <c r="H2" s="359"/>
      <c r="I2" s="359"/>
      <c r="J2" s="359"/>
      <c r="K2" s="359"/>
      <c r="L2" s="359"/>
      <c r="M2" s="359"/>
      <c r="N2" s="359"/>
      <c r="O2" s="359"/>
    </row>
    <row r="3" spans="1:15" s="293" customFormat="1" ht="8.15" customHeight="1" x14ac:dyDescent="0.35">
      <c r="A3" s="360"/>
      <c r="B3" s="360"/>
      <c r="C3" s="360"/>
      <c r="D3" s="360"/>
      <c r="E3" s="360"/>
      <c r="F3" s="360"/>
      <c r="G3" s="360"/>
      <c r="H3" s="361"/>
      <c r="I3" s="361"/>
      <c r="J3" s="361"/>
      <c r="K3" s="361"/>
      <c r="L3" s="361"/>
      <c r="M3" s="361"/>
      <c r="N3" s="361"/>
      <c r="O3" s="361"/>
    </row>
    <row r="4" spans="1:15" s="292" customFormat="1" ht="14.5" customHeight="1" x14ac:dyDescent="0.3">
      <c r="A4" s="362" t="s">
        <v>246</v>
      </c>
      <c r="B4" s="363"/>
      <c r="C4" s="363"/>
      <c r="D4" s="363"/>
      <c r="E4" s="363"/>
      <c r="H4" s="364"/>
      <c r="I4" s="363"/>
      <c r="J4" s="363"/>
      <c r="K4" s="363"/>
      <c r="L4" s="363"/>
    </row>
    <row r="5" spans="1:15" s="292" customFormat="1" ht="30.65" customHeight="1" x14ac:dyDescent="0.3">
      <c r="A5" s="365" t="s">
        <v>247</v>
      </c>
      <c r="B5" s="366"/>
      <c r="C5" s="366"/>
      <c r="D5" s="367"/>
      <c r="E5" s="366"/>
      <c r="F5" s="366"/>
      <c r="G5" s="368" t="s">
        <v>248</v>
      </c>
      <c r="H5" s="369"/>
      <c r="K5" s="370"/>
      <c r="N5" s="370"/>
    </row>
    <row r="6" spans="1:15" s="293" customFormat="1" ht="14.5" customHeight="1" x14ac:dyDescent="0.3">
      <c r="B6" s="293" t="s">
        <v>249</v>
      </c>
      <c r="C6" s="371" t="s">
        <v>194</v>
      </c>
      <c r="J6" s="371"/>
      <c r="O6" s="372"/>
    </row>
    <row r="7" spans="1:15" s="293" customFormat="1" ht="14.5" customHeight="1" x14ac:dyDescent="0.3">
      <c r="B7" s="293" t="s">
        <v>250</v>
      </c>
      <c r="C7" s="371" t="s">
        <v>195</v>
      </c>
      <c r="J7" s="371"/>
      <c r="O7" s="372"/>
    </row>
    <row r="8" spans="1:15" s="293" customFormat="1" ht="14.5" customHeight="1" x14ac:dyDescent="0.3">
      <c r="B8" s="293" t="s">
        <v>251</v>
      </c>
      <c r="C8" s="371" t="s">
        <v>196</v>
      </c>
      <c r="J8" s="371"/>
      <c r="O8" s="372"/>
    </row>
    <row r="9" spans="1:15" s="293" customFormat="1" ht="14.5" customHeight="1" x14ac:dyDescent="0.3">
      <c r="B9" s="293" t="s">
        <v>252</v>
      </c>
      <c r="C9" s="371" t="s">
        <v>1</v>
      </c>
      <c r="J9" s="371"/>
      <c r="O9" s="372"/>
    </row>
    <row r="10" spans="1:15" s="293" customFormat="1" ht="14.5" customHeight="1" x14ac:dyDescent="0.3">
      <c r="B10" s="293" t="s">
        <v>253</v>
      </c>
      <c r="C10" s="371" t="s">
        <v>149</v>
      </c>
      <c r="J10" s="371"/>
    </row>
    <row r="11" spans="1:15" s="292" customFormat="1" ht="30.65" customHeight="1" x14ac:dyDescent="0.3">
      <c r="A11" s="365" t="s">
        <v>254</v>
      </c>
      <c r="B11" s="366"/>
      <c r="C11" s="366"/>
      <c r="D11" s="367"/>
      <c r="E11" s="366"/>
      <c r="F11" s="366"/>
      <c r="G11" s="368" t="s">
        <v>255</v>
      </c>
      <c r="H11" s="369"/>
      <c r="K11" s="370"/>
      <c r="N11" s="370"/>
    </row>
    <row r="12" spans="1:15" s="293" customFormat="1" ht="15" customHeight="1" x14ac:dyDescent="0.3">
      <c r="B12" s="293" t="s">
        <v>256</v>
      </c>
      <c r="C12" s="371" t="s">
        <v>2</v>
      </c>
      <c r="J12" s="371"/>
      <c r="O12" s="372"/>
    </row>
    <row r="13" spans="1:15" s="292" customFormat="1" ht="15" x14ac:dyDescent="0.3">
      <c r="A13" s="365" t="s">
        <v>257</v>
      </c>
      <c r="B13" s="366"/>
      <c r="C13" s="366"/>
      <c r="D13" s="367"/>
      <c r="E13" s="366"/>
      <c r="F13" s="366"/>
      <c r="G13" s="366"/>
      <c r="H13" s="369"/>
      <c r="K13" s="370"/>
    </row>
    <row r="14" spans="1:15" s="293" customFormat="1" ht="15" customHeight="1" x14ac:dyDescent="0.3">
      <c r="B14" s="293" t="s">
        <v>258</v>
      </c>
      <c r="C14" s="371" t="s">
        <v>4</v>
      </c>
      <c r="J14" s="371"/>
      <c r="O14" s="372"/>
    </row>
    <row r="15" spans="1:15" s="293" customFormat="1" ht="15" customHeight="1" x14ac:dyDescent="0.3">
      <c r="B15" s="293" t="s">
        <v>259</v>
      </c>
      <c r="C15" s="371" t="s">
        <v>80</v>
      </c>
      <c r="J15" s="371"/>
      <c r="O15" s="372"/>
    </row>
    <row r="16" spans="1:15" s="293" customFormat="1" ht="15" customHeight="1" x14ac:dyDescent="0.3">
      <c r="B16" s="293" t="s">
        <v>260</v>
      </c>
      <c r="C16" s="371" t="s">
        <v>5</v>
      </c>
      <c r="J16" s="371"/>
      <c r="O16" s="372"/>
    </row>
    <row r="17" spans="1:15" s="293" customFormat="1" ht="15" customHeight="1" x14ac:dyDescent="0.3">
      <c r="B17" s="293" t="s">
        <v>261</v>
      </c>
      <c r="C17" s="371" t="s">
        <v>150</v>
      </c>
      <c r="J17" s="371"/>
      <c r="O17" s="372"/>
    </row>
    <row r="18" spans="1:15" s="293" customFormat="1" ht="15" customHeight="1" x14ac:dyDescent="0.3">
      <c r="B18" s="293" t="s">
        <v>262</v>
      </c>
      <c r="C18" s="371" t="s">
        <v>151</v>
      </c>
      <c r="J18" s="371"/>
      <c r="O18" s="372"/>
    </row>
    <row r="19" spans="1:15" s="293" customFormat="1" ht="15" customHeight="1" x14ac:dyDescent="0.3">
      <c r="B19" s="293" t="s">
        <v>263</v>
      </c>
      <c r="C19" s="371" t="s">
        <v>152</v>
      </c>
      <c r="J19" s="371"/>
      <c r="O19" s="372"/>
    </row>
    <row r="20" spans="1:15" s="293" customFormat="1" ht="15" customHeight="1" x14ac:dyDescent="0.3">
      <c r="B20" s="293" t="s">
        <v>264</v>
      </c>
      <c r="C20" s="371" t="s">
        <v>232</v>
      </c>
      <c r="J20" s="371"/>
      <c r="O20" s="372"/>
    </row>
    <row r="21" spans="1:15" s="293" customFormat="1" ht="15" customHeight="1" x14ac:dyDescent="0.3">
      <c r="B21" s="293" t="s">
        <v>265</v>
      </c>
      <c r="C21" s="293" t="s">
        <v>45</v>
      </c>
      <c r="O21" s="372"/>
    </row>
    <row r="22" spans="1:15" s="292" customFormat="1" ht="30.65" customHeight="1" x14ac:dyDescent="0.3">
      <c r="A22" s="365" t="s">
        <v>266</v>
      </c>
      <c r="B22" s="366"/>
      <c r="C22" s="366"/>
      <c r="D22" s="367"/>
      <c r="E22" s="366"/>
      <c r="F22" s="366"/>
      <c r="G22" s="368" t="s">
        <v>267</v>
      </c>
      <c r="H22" s="369"/>
      <c r="K22" s="370"/>
      <c r="N22" s="370"/>
    </row>
    <row r="23" spans="1:15" s="293" customFormat="1" ht="13.5" x14ac:dyDescent="0.3">
      <c r="B23" s="293" t="s">
        <v>268</v>
      </c>
      <c r="C23" s="371" t="s">
        <v>2</v>
      </c>
      <c r="J23" s="371"/>
    </row>
    <row r="24" spans="1:15" s="292" customFormat="1" ht="15" x14ac:dyDescent="0.3">
      <c r="A24" s="365" t="s">
        <v>269</v>
      </c>
      <c r="B24" s="366"/>
      <c r="C24" s="366"/>
      <c r="D24" s="367"/>
      <c r="E24" s="366"/>
      <c r="F24" s="366"/>
      <c r="G24" s="366"/>
      <c r="H24" s="369"/>
      <c r="K24" s="370"/>
    </row>
    <row r="25" spans="1:15" s="293" customFormat="1" ht="15" customHeight="1" x14ac:dyDescent="0.3">
      <c r="B25" s="293" t="s">
        <v>270</v>
      </c>
      <c r="C25" s="371" t="s">
        <v>4</v>
      </c>
      <c r="J25" s="371"/>
      <c r="O25" s="372"/>
    </row>
    <row r="26" spans="1:15" s="293" customFormat="1" ht="15" customHeight="1" x14ac:dyDescent="0.3">
      <c r="B26" s="293" t="s">
        <v>271</v>
      </c>
      <c r="C26" s="371" t="s">
        <v>80</v>
      </c>
      <c r="J26" s="371"/>
      <c r="O26" s="372"/>
    </row>
    <row r="27" spans="1:15" s="293" customFormat="1" ht="15" customHeight="1" x14ac:dyDescent="0.3">
      <c r="B27" s="293" t="s">
        <v>272</v>
      </c>
      <c r="C27" s="371" t="s">
        <v>5</v>
      </c>
      <c r="J27" s="371"/>
      <c r="O27" s="372"/>
    </row>
    <row r="28" spans="1:15" s="293" customFormat="1" ht="15" customHeight="1" x14ac:dyDescent="0.3">
      <c r="B28" s="293" t="s">
        <v>273</v>
      </c>
      <c r="C28" s="371" t="s">
        <v>150</v>
      </c>
      <c r="J28" s="371"/>
      <c r="O28" s="372"/>
    </row>
    <row r="29" spans="1:15" s="293" customFormat="1" ht="15" customHeight="1" x14ac:dyDescent="0.3">
      <c r="B29" s="293" t="s">
        <v>274</v>
      </c>
      <c r="C29" s="371" t="s">
        <v>151</v>
      </c>
      <c r="J29" s="371"/>
      <c r="O29" s="372"/>
    </row>
    <row r="30" spans="1:15" s="293" customFormat="1" ht="15" customHeight="1" x14ac:dyDescent="0.3">
      <c r="B30" s="293" t="s">
        <v>275</v>
      </c>
      <c r="C30" s="371" t="s">
        <v>152</v>
      </c>
      <c r="J30" s="371"/>
      <c r="O30" s="372"/>
    </row>
    <row r="31" spans="1:15" s="293" customFormat="1" ht="15" customHeight="1" x14ac:dyDescent="0.3">
      <c r="B31" s="293" t="s">
        <v>276</v>
      </c>
      <c r="C31" s="371" t="s">
        <v>232</v>
      </c>
      <c r="J31" s="371"/>
      <c r="O31" s="372"/>
    </row>
    <row r="32" spans="1:15" s="293" customFormat="1" ht="14.15" customHeight="1" x14ac:dyDescent="0.3">
      <c r="B32" s="293" t="s">
        <v>277</v>
      </c>
      <c r="C32" s="293" t="s">
        <v>45</v>
      </c>
      <c r="O32" s="372"/>
    </row>
    <row r="33" spans="1:15" s="292" customFormat="1" ht="30.65" customHeight="1" x14ac:dyDescent="0.3">
      <c r="A33" s="365" t="s">
        <v>278</v>
      </c>
      <c r="B33" s="366"/>
      <c r="C33" s="366"/>
      <c r="D33" s="367"/>
      <c r="E33" s="366"/>
      <c r="F33" s="366"/>
      <c r="G33" s="368" t="s">
        <v>279</v>
      </c>
      <c r="H33" s="369"/>
      <c r="K33" s="370"/>
      <c r="N33" s="370"/>
    </row>
    <row r="34" spans="1:15" s="293" customFormat="1" ht="15" customHeight="1" x14ac:dyDescent="0.3">
      <c r="B34" s="293" t="s">
        <v>280</v>
      </c>
      <c r="C34" s="371" t="s">
        <v>2</v>
      </c>
      <c r="J34" s="371"/>
    </row>
    <row r="35" spans="1:15" s="292" customFormat="1" ht="15" x14ac:dyDescent="0.3">
      <c r="A35" s="365" t="s">
        <v>56</v>
      </c>
      <c r="B35" s="366"/>
      <c r="C35" s="366"/>
      <c r="D35" s="367"/>
      <c r="E35" s="366"/>
      <c r="F35" s="366"/>
      <c r="G35" s="366"/>
      <c r="H35" s="369"/>
      <c r="K35" s="370"/>
    </row>
    <row r="36" spans="1:15" s="293" customFormat="1" ht="15" customHeight="1" x14ac:dyDescent="0.3">
      <c r="B36" s="293" t="s">
        <v>281</v>
      </c>
      <c r="C36" s="371" t="s">
        <v>4</v>
      </c>
      <c r="J36" s="371"/>
      <c r="O36" s="372"/>
    </row>
    <row r="37" spans="1:15" s="293" customFormat="1" ht="15" customHeight="1" x14ac:dyDescent="0.3">
      <c r="B37" s="293" t="s">
        <v>282</v>
      </c>
      <c r="C37" s="371" t="s">
        <v>80</v>
      </c>
      <c r="J37" s="371"/>
      <c r="O37" s="372"/>
    </row>
    <row r="38" spans="1:15" s="293" customFormat="1" ht="15" customHeight="1" x14ac:dyDescent="0.3">
      <c r="B38" s="293" t="s">
        <v>153</v>
      </c>
      <c r="C38" s="371" t="s">
        <v>5</v>
      </c>
      <c r="J38" s="371"/>
      <c r="O38" s="372"/>
    </row>
    <row r="39" spans="1:15" s="293" customFormat="1" ht="15" customHeight="1" x14ac:dyDescent="0.3">
      <c r="B39" s="293" t="s">
        <v>154</v>
      </c>
      <c r="C39" s="371" t="s">
        <v>150</v>
      </c>
      <c r="J39" s="371"/>
      <c r="O39" s="372"/>
    </row>
    <row r="40" spans="1:15" s="293" customFormat="1" ht="15" customHeight="1" x14ac:dyDescent="0.3">
      <c r="B40" s="293" t="s">
        <v>155</v>
      </c>
      <c r="C40" s="371" t="s">
        <v>151</v>
      </c>
      <c r="J40" s="371"/>
      <c r="O40" s="372"/>
    </row>
    <row r="41" spans="1:15" s="293" customFormat="1" ht="15" customHeight="1" x14ac:dyDescent="0.3">
      <c r="B41" s="293" t="s">
        <v>156</v>
      </c>
      <c r="C41" s="371" t="s">
        <v>152</v>
      </c>
      <c r="J41" s="371"/>
      <c r="O41" s="372"/>
    </row>
    <row r="42" spans="1:15" s="293" customFormat="1" ht="15" customHeight="1" x14ac:dyDescent="0.3">
      <c r="B42" s="293" t="s">
        <v>283</v>
      </c>
      <c r="C42" s="371" t="s">
        <v>232</v>
      </c>
      <c r="J42" s="371"/>
      <c r="O42" s="372"/>
    </row>
    <row r="43" spans="1:15" s="293" customFormat="1" ht="15" customHeight="1" x14ac:dyDescent="0.3">
      <c r="B43" s="293" t="s">
        <v>284</v>
      </c>
      <c r="C43" s="293" t="s">
        <v>45</v>
      </c>
      <c r="O43" s="372"/>
    </row>
    <row r="44" spans="1:15" s="292" customFormat="1" ht="30.65" customHeight="1" x14ac:dyDescent="0.3">
      <c r="A44" s="365" t="s">
        <v>285</v>
      </c>
      <c r="B44" s="366"/>
      <c r="C44" s="366"/>
      <c r="D44" s="367"/>
      <c r="E44" s="366"/>
      <c r="F44" s="366"/>
      <c r="G44" s="368" t="s">
        <v>0</v>
      </c>
      <c r="H44" s="369"/>
      <c r="K44" s="370"/>
      <c r="N44" s="370"/>
    </row>
    <row r="45" spans="1:15" s="293" customFormat="1" ht="15" customHeight="1" x14ac:dyDescent="0.3">
      <c r="B45" s="293" t="s">
        <v>286</v>
      </c>
      <c r="C45" s="371" t="s">
        <v>2</v>
      </c>
      <c r="J45" s="371"/>
    </row>
    <row r="46" spans="1:15" s="292" customFormat="1" ht="15" x14ac:dyDescent="0.3">
      <c r="A46" s="365" t="s">
        <v>287</v>
      </c>
      <c r="B46" s="366"/>
      <c r="C46" s="366"/>
      <c r="D46" s="367"/>
      <c r="E46" s="366"/>
      <c r="F46" s="366"/>
      <c r="G46" s="366"/>
      <c r="H46" s="369"/>
      <c r="K46" s="370"/>
    </row>
    <row r="47" spans="1:15" s="293" customFormat="1" ht="15" customHeight="1" x14ac:dyDescent="0.3">
      <c r="B47" s="293" t="s">
        <v>288</v>
      </c>
      <c r="C47" s="371" t="s">
        <v>4</v>
      </c>
      <c r="J47" s="371"/>
      <c r="O47" s="372"/>
    </row>
    <row r="48" spans="1:15" s="293" customFormat="1" ht="15" customHeight="1" x14ac:dyDescent="0.3">
      <c r="B48" s="293" t="s">
        <v>289</v>
      </c>
      <c r="C48" s="371" t="s">
        <v>80</v>
      </c>
      <c r="J48" s="371"/>
      <c r="O48" s="372"/>
    </row>
    <row r="49" spans="1:15" s="293" customFormat="1" ht="15" customHeight="1" x14ac:dyDescent="0.3">
      <c r="B49" s="293" t="s">
        <v>157</v>
      </c>
      <c r="C49" s="371" t="s">
        <v>5</v>
      </c>
      <c r="J49" s="371"/>
      <c r="O49" s="372"/>
    </row>
    <row r="50" spans="1:15" s="293" customFormat="1" ht="15" customHeight="1" x14ac:dyDescent="0.3">
      <c r="B50" s="293" t="s">
        <v>158</v>
      </c>
      <c r="C50" s="371" t="s">
        <v>150</v>
      </c>
      <c r="J50" s="371"/>
      <c r="O50" s="372"/>
    </row>
    <row r="51" spans="1:15" s="293" customFormat="1" ht="15" customHeight="1" x14ac:dyDescent="0.3">
      <c r="B51" s="293" t="s">
        <v>159</v>
      </c>
      <c r="C51" s="371" t="s">
        <v>151</v>
      </c>
      <c r="J51" s="371"/>
      <c r="O51" s="372"/>
    </row>
    <row r="52" spans="1:15" s="293" customFormat="1" ht="15" customHeight="1" x14ac:dyDescent="0.3">
      <c r="B52" s="293" t="s">
        <v>160</v>
      </c>
      <c r="C52" s="371" t="s">
        <v>152</v>
      </c>
      <c r="J52" s="371"/>
      <c r="O52" s="372"/>
    </row>
    <row r="53" spans="1:15" s="293" customFormat="1" ht="15" customHeight="1" x14ac:dyDescent="0.3">
      <c r="B53" s="293" t="s">
        <v>290</v>
      </c>
      <c r="C53" s="371" t="s">
        <v>232</v>
      </c>
      <c r="J53" s="371"/>
      <c r="O53" s="372"/>
    </row>
    <row r="54" spans="1:15" s="293" customFormat="1" ht="15" customHeight="1" x14ac:dyDescent="0.3">
      <c r="B54" s="293" t="s">
        <v>161</v>
      </c>
      <c r="C54" s="293" t="s">
        <v>45</v>
      </c>
      <c r="O54" s="372"/>
    </row>
    <row r="55" spans="1:15" s="292" customFormat="1" ht="30.65" customHeight="1" x14ac:dyDescent="0.3">
      <c r="A55" s="365" t="s">
        <v>291</v>
      </c>
      <c r="B55" s="366"/>
      <c r="C55" s="366"/>
      <c r="D55" s="367"/>
      <c r="E55" s="366"/>
      <c r="F55" s="366"/>
      <c r="G55" s="368" t="s">
        <v>7</v>
      </c>
      <c r="H55" s="369"/>
      <c r="K55" s="370"/>
      <c r="N55" s="370"/>
    </row>
    <row r="56" spans="1:15" s="293" customFormat="1" ht="13.5" x14ac:dyDescent="0.3">
      <c r="B56" s="293" t="s">
        <v>292</v>
      </c>
      <c r="C56" s="371" t="s">
        <v>2</v>
      </c>
      <c r="J56" s="371"/>
    </row>
    <row r="57" spans="1:15" s="292" customFormat="1" ht="15" x14ac:dyDescent="0.3">
      <c r="A57" s="365" t="s">
        <v>293</v>
      </c>
      <c r="B57" s="366"/>
      <c r="C57" s="366"/>
      <c r="D57" s="367"/>
      <c r="E57" s="366"/>
      <c r="F57" s="366"/>
      <c r="G57" s="366"/>
      <c r="H57" s="369"/>
      <c r="K57" s="370"/>
    </row>
    <row r="58" spans="1:15" s="293" customFormat="1" ht="15" customHeight="1" x14ac:dyDescent="0.3">
      <c r="B58" s="293" t="s">
        <v>294</v>
      </c>
      <c r="C58" s="371" t="s">
        <v>4</v>
      </c>
      <c r="J58" s="371"/>
      <c r="O58" s="372"/>
    </row>
    <row r="59" spans="1:15" s="293" customFormat="1" ht="15" customHeight="1" x14ac:dyDescent="0.3">
      <c r="B59" s="293" t="s">
        <v>295</v>
      </c>
      <c r="C59" s="371" t="s">
        <v>80</v>
      </c>
      <c r="J59" s="371"/>
      <c r="O59" s="372"/>
    </row>
    <row r="60" spans="1:15" s="293" customFormat="1" ht="15" customHeight="1" x14ac:dyDescent="0.3">
      <c r="B60" s="293" t="s">
        <v>162</v>
      </c>
      <c r="C60" s="371" t="s">
        <v>5</v>
      </c>
      <c r="J60" s="371"/>
      <c r="O60" s="372"/>
    </row>
    <row r="61" spans="1:15" s="293" customFormat="1" ht="15" customHeight="1" x14ac:dyDescent="0.3">
      <c r="B61" s="293" t="s">
        <v>163</v>
      </c>
      <c r="C61" s="371" t="s">
        <v>150</v>
      </c>
      <c r="J61" s="371"/>
      <c r="O61" s="372"/>
    </row>
    <row r="62" spans="1:15" s="293" customFormat="1" ht="15" customHeight="1" x14ac:dyDescent="0.3">
      <c r="B62" s="293" t="s">
        <v>164</v>
      </c>
      <c r="C62" s="371" t="s">
        <v>151</v>
      </c>
      <c r="J62" s="371"/>
      <c r="O62" s="372"/>
    </row>
    <row r="63" spans="1:15" s="293" customFormat="1" ht="15" customHeight="1" x14ac:dyDescent="0.3">
      <c r="B63" s="293" t="s">
        <v>165</v>
      </c>
      <c r="C63" s="371" t="s">
        <v>152</v>
      </c>
      <c r="J63" s="371"/>
      <c r="O63" s="372"/>
    </row>
    <row r="64" spans="1:15" s="293" customFormat="1" ht="15" customHeight="1" x14ac:dyDescent="0.3">
      <c r="B64" s="293" t="s">
        <v>296</v>
      </c>
      <c r="C64" s="371" t="s">
        <v>232</v>
      </c>
      <c r="J64" s="371"/>
      <c r="O64" s="372"/>
    </row>
    <row r="65" spans="1:15" s="293" customFormat="1" ht="15" customHeight="1" x14ac:dyDescent="0.3">
      <c r="B65" s="293" t="s">
        <v>297</v>
      </c>
      <c r="C65" s="293" t="s">
        <v>45</v>
      </c>
      <c r="O65" s="372"/>
    </row>
    <row r="66" spans="1:15" s="292" customFormat="1" ht="30.65" customHeight="1" x14ac:dyDescent="0.3">
      <c r="A66" s="365" t="s">
        <v>298</v>
      </c>
      <c r="B66" s="366"/>
      <c r="C66" s="366"/>
      <c r="D66" s="367"/>
      <c r="E66" s="366"/>
      <c r="F66" s="366"/>
      <c r="G66" s="368" t="s">
        <v>79</v>
      </c>
      <c r="H66" s="369"/>
      <c r="K66" s="370"/>
      <c r="N66" s="370"/>
    </row>
    <row r="67" spans="1:15" s="293" customFormat="1" ht="13.5" x14ac:dyDescent="0.3">
      <c r="B67" s="293" t="s">
        <v>299</v>
      </c>
      <c r="C67" s="371" t="s">
        <v>2</v>
      </c>
      <c r="J67" s="371"/>
    </row>
    <row r="68" spans="1:15" s="292" customFormat="1" ht="15" x14ac:dyDescent="0.3">
      <c r="A68" s="365" t="s">
        <v>300</v>
      </c>
      <c r="B68" s="366"/>
      <c r="C68" s="366"/>
      <c r="D68" s="367"/>
      <c r="E68" s="366"/>
      <c r="F68" s="366"/>
      <c r="G68" s="366"/>
      <c r="H68" s="369"/>
      <c r="K68" s="370"/>
    </row>
    <row r="69" spans="1:15" s="293" customFormat="1" ht="15" customHeight="1" x14ac:dyDescent="0.3">
      <c r="B69" s="293" t="s">
        <v>301</v>
      </c>
      <c r="C69" s="371" t="s">
        <v>4</v>
      </c>
      <c r="J69" s="371"/>
      <c r="O69" s="372"/>
    </row>
    <row r="70" spans="1:15" s="293" customFormat="1" ht="15" customHeight="1" x14ac:dyDescent="0.3">
      <c r="B70" s="293" t="s">
        <v>302</v>
      </c>
      <c r="C70" s="371" t="s">
        <v>80</v>
      </c>
      <c r="J70" s="371"/>
      <c r="O70" s="372"/>
    </row>
    <row r="71" spans="1:15" s="293" customFormat="1" ht="15" customHeight="1" x14ac:dyDescent="0.3">
      <c r="B71" s="293" t="s">
        <v>166</v>
      </c>
      <c r="C71" s="371" t="s">
        <v>5</v>
      </c>
      <c r="J71" s="371"/>
      <c r="O71" s="372"/>
    </row>
    <row r="72" spans="1:15" s="293" customFormat="1" ht="15" customHeight="1" x14ac:dyDescent="0.3">
      <c r="B72" s="293" t="s">
        <v>167</v>
      </c>
      <c r="C72" s="371" t="s">
        <v>150</v>
      </c>
      <c r="J72" s="371"/>
      <c r="O72" s="372"/>
    </row>
    <row r="73" spans="1:15" s="293" customFormat="1" ht="15" customHeight="1" x14ac:dyDescent="0.3">
      <c r="B73" s="293" t="s">
        <v>168</v>
      </c>
      <c r="C73" s="371" t="s">
        <v>151</v>
      </c>
      <c r="J73" s="371"/>
      <c r="O73" s="372"/>
    </row>
    <row r="74" spans="1:15" s="293" customFormat="1" ht="15" customHeight="1" x14ac:dyDescent="0.3">
      <c r="B74" s="293" t="s">
        <v>169</v>
      </c>
      <c r="C74" s="371" t="s">
        <v>152</v>
      </c>
      <c r="J74" s="371"/>
      <c r="O74" s="372"/>
    </row>
    <row r="75" spans="1:15" s="293" customFormat="1" ht="15" customHeight="1" x14ac:dyDescent="0.3">
      <c r="B75" s="293" t="s">
        <v>303</v>
      </c>
      <c r="C75" s="371" t="s">
        <v>232</v>
      </c>
      <c r="J75" s="371"/>
      <c r="O75" s="372"/>
    </row>
    <row r="76" spans="1:15" s="293" customFormat="1" ht="15" customHeight="1" x14ac:dyDescent="0.3">
      <c r="B76" s="293" t="s">
        <v>304</v>
      </c>
      <c r="C76" s="293" t="s">
        <v>45</v>
      </c>
      <c r="O76" s="372"/>
    </row>
    <row r="77" spans="1:15" s="292" customFormat="1" ht="30.65" customHeight="1" x14ac:dyDescent="0.3">
      <c r="A77" s="365" t="s">
        <v>305</v>
      </c>
      <c r="B77" s="366"/>
      <c r="C77" s="366"/>
      <c r="D77" s="367"/>
      <c r="E77" s="366"/>
      <c r="F77" s="366"/>
      <c r="G77" s="368" t="s">
        <v>125</v>
      </c>
      <c r="H77" s="369"/>
      <c r="K77" s="370"/>
      <c r="N77" s="370"/>
    </row>
    <row r="78" spans="1:15" s="293" customFormat="1" ht="13.5" x14ac:dyDescent="0.3">
      <c r="B78" s="293" t="s">
        <v>306</v>
      </c>
      <c r="C78" s="371" t="s">
        <v>2</v>
      </c>
      <c r="J78" s="371"/>
    </row>
    <row r="79" spans="1:15" s="292" customFormat="1" ht="15" x14ac:dyDescent="0.3">
      <c r="A79" s="365" t="s">
        <v>131</v>
      </c>
      <c r="B79" s="366"/>
      <c r="C79" s="366"/>
      <c r="D79" s="367"/>
      <c r="E79" s="366"/>
      <c r="F79" s="366"/>
      <c r="G79" s="366"/>
      <c r="H79" s="369"/>
      <c r="K79" s="370"/>
    </row>
    <row r="80" spans="1:15" s="293" customFormat="1" ht="15" customHeight="1" x14ac:dyDescent="0.3">
      <c r="B80" s="293" t="s">
        <v>307</v>
      </c>
      <c r="C80" s="371" t="s">
        <v>4</v>
      </c>
      <c r="J80" s="371"/>
      <c r="O80" s="372"/>
    </row>
    <row r="81" spans="1:15" s="293" customFormat="1" ht="15" customHeight="1" x14ac:dyDescent="0.3">
      <c r="B81" s="293" t="s">
        <v>308</v>
      </c>
      <c r="C81" s="371" t="s">
        <v>80</v>
      </c>
      <c r="J81" s="371"/>
      <c r="O81" s="372"/>
    </row>
    <row r="82" spans="1:15" s="293" customFormat="1" ht="15" customHeight="1" x14ac:dyDescent="0.3">
      <c r="B82" s="293" t="s">
        <v>170</v>
      </c>
      <c r="C82" s="371" t="s">
        <v>5</v>
      </c>
      <c r="J82" s="371"/>
      <c r="O82" s="372"/>
    </row>
    <row r="83" spans="1:15" s="293" customFormat="1" ht="15" customHeight="1" x14ac:dyDescent="0.3">
      <c r="B83" s="293" t="s">
        <v>171</v>
      </c>
      <c r="C83" s="371" t="s">
        <v>150</v>
      </c>
      <c r="J83" s="371"/>
      <c r="O83" s="372"/>
    </row>
    <row r="84" spans="1:15" s="293" customFormat="1" ht="15" customHeight="1" x14ac:dyDescent="0.3">
      <c r="B84" s="293" t="s">
        <v>172</v>
      </c>
      <c r="C84" s="371" t="s">
        <v>151</v>
      </c>
      <c r="J84" s="371"/>
      <c r="O84" s="372"/>
    </row>
    <row r="85" spans="1:15" s="293" customFormat="1" ht="15" customHeight="1" x14ac:dyDescent="0.3">
      <c r="B85" s="293" t="s">
        <v>173</v>
      </c>
      <c r="C85" s="371" t="s">
        <v>152</v>
      </c>
      <c r="J85" s="371"/>
      <c r="O85" s="372"/>
    </row>
    <row r="86" spans="1:15" s="293" customFormat="1" ht="15" customHeight="1" x14ac:dyDescent="0.3">
      <c r="B86" s="293" t="s">
        <v>309</v>
      </c>
      <c r="C86" s="371" t="s">
        <v>232</v>
      </c>
      <c r="J86" s="371"/>
      <c r="O86" s="372"/>
    </row>
    <row r="87" spans="1:15" s="293" customFormat="1" ht="15" customHeight="1" x14ac:dyDescent="0.3">
      <c r="B87" s="293" t="s">
        <v>310</v>
      </c>
      <c r="C87" s="293" t="s">
        <v>45</v>
      </c>
      <c r="O87" s="372"/>
    </row>
    <row r="88" spans="1:15" s="292" customFormat="1" ht="30.65" customHeight="1" x14ac:dyDescent="0.3">
      <c r="A88" s="365" t="s">
        <v>311</v>
      </c>
      <c r="B88" s="366"/>
      <c r="C88" s="366"/>
      <c r="D88" s="367"/>
      <c r="E88" s="366"/>
      <c r="F88" s="366"/>
      <c r="G88" s="368" t="s">
        <v>98</v>
      </c>
      <c r="H88" s="369"/>
      <c r="K88" s="370"/>
      <c r="N88" s="370"/>
    </row>
    <row r="89" spans="1:15" s="293" customFormat="1" ht="15" customHeight="1" x14ac:dyDescent="0.3">
      <c r="B89" s="293" t="s">
        <v>174</v>
      </c>
      <c r="C89" s="371" t="s">
        <v>8</v>
      </c>
      <c r="J89" s="371"/>
    </row>
    <row r="90" spans="1:15" s="293" customFormat="1" ht="5.25" customHeight="1" x14ac:dyDescent="0.35">
      <c r="A90" s="297"/>
      <c r="B90" s="291"/>
      <c r="C90" s="291"/>
      <c r="D90" s="291"/>
      <c r="E90" s="294"/>
      <c r="H90" s="297"/>
      <c r="I90" s="291"/>
      <c r="J90" s="291"/>
      <c r="K90" s="291"/>
      <c r="L90" s="294"/>
      <c r="O90" s="292"/>
    </row>
    <row r="91" spans="1:15" s="293" customFormat="1" ht="25.5" customHeight="1" x14ac:dyDescent="0.35">
      <c r="A91" s="359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</row>
    <row r="92" spans="1:15" s="293" customFormat="1" x14ac:dyDescent="0.35">
      <c r="A92" s="297"/>
      <c r="B92" s="373"/>
      <c r="C92" s="373"/>
      <c r="D92" s="373"/>
      <c r="E92" s="373"/>
      <c r="H92" s="297"/>
      <c r="I92" s="373"/>
      <c r="J92" s="373"/>
      <c r="K92" s="373"/>
      <c r="L92" s="373"/>
      <c r="O92" s="292"/>
    </row>
    <row r="93" spans="1:15" s="293" customFormat="1" ht="16.5" customHeight="1" x14ac:dyDescent="0.35">
      <c r="A93" s="374"/>
      <c r="B93" s="373"/>
      <c r="C93" s="373"/>
      <c r="D93" s="373"/>
      <c r="E93" s="373"/>
      <c r="H93" s="374"/>
      <c r="I93" s="373"/>
      <c r="J93" s="373"/>
      <c r="K93" s="373"/>
      <c r="L93" s="373"/>
      <c r="O93" s="292"/>
    </row>
    <row r="94" spans="1:15" s="293" customFormat="1" ht="9" customHeight="1" x14ac:dyDescent="0.35">
      <c r="A94" s="297"/>
      <c r="B94" s="292"/>
      <c r="C94" s="292"/>
      <c r="D94" s="292"/>
      <c r="E94" s="292"/>
      <c r="F94" s="292"/>
      <c r="G94" s="292"/>
      <c r="H94" s="297"/>
      <c r="I94" s="292"/>
      <c r="J94" s="292"/>
      <c r="K94" s="292"/>
      <c r="L94" s="292"/>
      <c r="M94" s="292"/>
      <c r="N94" s="292"/>
      <c r="O94" s="292"/>
    </row>
    <row r="95" spans="1:15" s="293" customFormat="1" ht="29.25" customHeight="1" x14ac:dyDescent="0.3">
      <c r="A95" s="375"/>
      <c r="D95" s="376"/>
      <c r="E95" s="292"/>
      <c r="F95" s="292"/>
      <c r="G95" s="377"/>
      <c r="H95" s="375"/>
      <c r="K95" s="376"/>
      <c r="L95" s="292"/>
      <c r="M95" s="292"/>
      <c r="N95" s="376"/>
      <c r="O95" s="292"/>
    </row>
    <row r="96" spans="1:15" s="293" customFormat="1" ht="18.75" customHeight="1" x14ac:dyDescent="0.35">
      <c r="A96" s="297"/>
      <c r="B96" s="292"/>
      <c r="C96" s="296"/>
      <c r="D96" s="292"/>
      <c r="E96" s="292"/>
      <c r="F96" s="292"/>
      <c r="G96" s="292"/>
      <c r="H96" s="297"/>
      <c r="I96" s="292"/>
      <c r="J96" s="296"/>
      <c r="K96" s="292"/>
      <c r="L96" s="292"/>
      <c r="M96" s="292"/>
      <c r="N96" s="292"/>
      <c r="O96" s="295"/>
    </row>
    <row r="97" spans="1:15" s="293" customFormat="1" ht="15" customHeight="1" x14ac:dyDescent="0.35">
      <c r="A97" s="297"/>
      <c r="B97" s="292"/>
      <c r="C97" s="296"/>
      <c r="D97" s="292"/>
      <c r="E97" s="292"/>
      <c r="F97" s="292"/>
      <c r="G97" s="292"/>
      <c r="H97" s="297"/>
      <c r="I97" s="292"/>
      <c r="J97" s="296"/>
      <c r="K97" s="292"/>
      <c r="L97" s="292"/>
      <c r="M97" s="292"/>
      <c r="N97" s="292"/>
      <c r="O97" s="292"/>
    </row>
    <row r="98" spans="1:15" s="293" customFormat="1" ht="46.5" customHeight="1" x14ac:dyDescent="0.3">
      <c r="A98" s="375"/>
      <c r="C98" s="292"/>
      <c r="E98" s="292"/>
      <c r="F98" s="292"/>
      <c r="G98" s="377"/>
      <c r="H98" s="375"/>
      <c r="J98" s="292"/>
      <c r="L98" s="292"/>
      <c r="M98" s="292"/>
      <c r="N98" s="376"/>
      <c r="O98" s="292"/>
    </row>
    <row r="99" spans="1:15" s="293" customFormat="1" ht="15" customHeight="1" x14ac:dyDescent="0.35">
      <c r="A99" s="297"/>
      <c r="B99" s="292"/>
      <c r="C99" s="296"/>
      <c r="D99" s="292"/>
      <c r="E99" s="292"/>
      <c r="F99" s="292"/>
      <c r="G99" s="292"/>
      <c r="H99" s="297"/>
      <c r="I99" s="292"/>
      <c r="J99" s="296"/>
      <c r="K99" s="292"/>
      <c r="L99" s="292"/>
      <c r="M99" s="292"/>
      <c r="N99" s="292"/>
      <c r="O99" s="295"/>
    </row>
    <row r="100" spans="1:15" s="293" customFormat="1" ht="35.25" customHeight="1" x14ac:dyDescent="0.3">
      <c r="A100" s="375"/>
      <c r="C100" s="292"/>
      <c r="D100" s="378"/>
      <c r="E100" s="292"/>
      <c r="F100" s="292"/>
      <c r="G100" s="292"/>
      <c r="H100" s="375"/>
      <c r="J100" s="292"/>
      <c r="K100" s="378"/>
      <c r="L100" s="292"/>
      <c r="M100" s="292"/>
      <c r="N100" s="292"/>
      <c r="O100" s="292"/>
    </row>
    <row r="101" spans="1:15" s="293" customFormat="1" ht="15" customHeight="1" x14ac:dyDescent="0.35">
      <c r="A101" s="297"/>
      <c r="B101" s="292"/>
      <c r="C101" s="296"/>
      <c r="D101" s="292"/>
      <c r="E101" s="292"/>
      <c r="F101" s="292"/>
      <c r="G101" s="292"/>
      <c r="H101" s="297"/>
      <c r="I101" s="292"/>
      <c r="J101" s="296"/>
      <c r="K101" s="292"/>
      <c r="L101" s="292"/>
      <c r="M101" s="292"/>
      <c r="N101" s="292"/>
      <c r="O101" s="295"/>
    </row>
    <row r="102" spans="1:15" s="293" customFormat="1" ht="15" customHeight="1" x14ac:dyDescent="0.35">
      <c r="A102" s="297"/>
      <c r="B102" s="292"/>
      <c r="C102" s="296"/>
      <c r="D102" s="292"/>
      <c r="E102" s="292"/>
      <c r="F102" s="292"/>
      <c r="G102" s="292"/>
      <c r="H102" s="297"/>
      <c r="I102" s="292"/>
      <c r="J102" s="296"/>
      <c r="K102" s="292"/>
      <c r="L102" s="292"/>
      <c r="M102" s="292"/>
      <c r="N102" s="292"/>
      <c r="O102" s="295"/>
    </row>
    <row r="103" spans="1:15" s="293" customFormat="1" ht="15" customHeight="1" x14ac:dyDescent="0.35">
      <c r="A103" s="297"/>
      <c r="B103" s="292"/>
      <c r="C103" s="296"/>
      <c r="D103" s="292"/>
      <c r="E103" s="292"/>
      <c r="F103" s="292"/>
      <c r="G103" s="292"/>
      <c r="H103" s="297"/>
      <c r="I103" s="292"/>
      <c r="J103" s="296"/>
      <c r="K103" s="292"/>
      <c r="L103" s="292"/>
      <c r="M103" s="292"/>
      <c r="N103" s="292"/>
      <c r="O103" s="295"/>
    </row>
    <row r="104" spans="1:15" s="293" customFormat="1" ht="15" customHeight="1" x14ac:dyDescent="0.35">
      <c r="A104" s="297"/>
      <c r="B104" s="292"/>
      <c r="C104" s="296"/>
      <c r="D104" s="292"/>
      <c r="E104" s="292"/>
      <c r="F104" s="292"/>
      <c r="G104" s="292"/>
      <c r="H104" s="297"/>
      <c r="I104" s="292"/>
      <c r="J104" s="296"/>
      <c r="K104" s="292"/>
      <c r="L104" s="292"/>
      <c r="M104" s="292"/>
      <c r="N104" s="292"/>
      <c r="O104" s="295"/>
    </row>
    <row r="105" spans="1:15" s="293" customFormat="1" ht="15" customHeight="1" x14ac:dyDescent="0.35">
      <c r="A105" s="297"/>
      <c r="B105" s="292"/>
      <c r="C105" s="296"/>
      <c r="D105" s="292"/>
      <c r="E105" s="292"/>
      <c r="F105" s="292"/>
      <c r="G105" s="292"/>
      <c r="H105" s="297"/>
      <c r="I105" s="292"/>
      <c r="J105" s="296"/>
      <c r="K105" s="292"/>
      <c r="L105" s="292"/>
      <c r="M105" s="292"/>
      <c r="N105" s="292"/>
      <c r="O105" s="295"/>
    </row>
    <row r="106" spans="1:15" s="293" customFormat="1" ht="15" customHeight="1" x14ac:dyDescent="0.35">
      <c r="A106" s="297"/>
      <c r="B106" s="292"/>
      <c r="C106" s="292"/>
      <c r="D106" s="292"/>
      <c r="E106" s="292"/>
      <c r="F106" s="292"/>
      <c r="G106" s="292"/>
      <c r="H106" s="297"/>
      <c r="I106" s="292"/>
      <c r="J106" s="292"/>
      <c r="K106" s="292"/>
      <c r="L106" s="292"/>
      <c r="M106" s="292"/>
      <c r="N106" s="292"/>
      <c r="O106" s="295"/>
    </row>
    <row r="107" spans="1:15" s="293" customFormat="1" ht="44.25" customHeight="1" x14ac:dyDescent="0.3">
      <c r="A107" s="375"/>
      <c r="C107" s="292"/>
      <c r="E107" s="292"/>
      <c r="F107" s="292"/>
      <c r="G107" s="377"/>
      <c r="H107" s="375"/>
      <c r="J107" s="292"/>
      <c r="L107" s="292"/>
      <c r="M107" s="292"/>
      <c r="O107" s="377"/>
    </row>
    <row r="108" spans="1:15" s="293" customFormat="1" ht="22.5" customHeight="1" x14ac:dyDescent="0.35">
      <c r="A108" s="297"/>
      <c r="B108" s="292"/>
      <c r="C108" s="296"/>
      <c r="D108" s="292"/>
      <c r="E108" s="292"/>
      <c r="F108" s="292"/>
      <c r="G108" s="292"/>
      <c r="H108" s="297"/>
      <c r="I108" s="292"/>
      <c r="J108" s="296"/>
      <c r="K108" s="292"/>
      <c r="L108" s="292"/>
      <c r="M108" s="292"/>
      <c r="N108" s="292"/>
      <c r="O108" s="292"/>
    </row>
    <row r="109" spans="1:15" s="293" customFormat="1" ht="24" customHeight="1" x14ac:dyDescent="0.3">
      <c r="A109" s="375"/>
      <c r="C109" s="292"/>
      <c r="D109" s="378"/>
      <c r="E109" s="292"/>
      <c r="F109" s="292"/>
      <c r="G109" s="292"/>
      <c r="H109" s="375"/>
      <c r="J109" s="292"/>
      <c r="K109" s="378"/>
      <c r="L109" s="292"/>
      <c r="M109" s="292"/>
      <c r="N109" s="292"/>
      <c r="O109" s="292"/>
    </row>
    <row r="110" spans="1:15" s="293" customFormat="1" ht="15" customHeight="1" x14ac:dyDescent="0.35">
      <c r="A110" s="297"/>
      <c r="B110" s="292"/>
      <c r="C110" s="296"/>
      <c r="D110" s="292"/>
      <c r="E110" s="292"/>
      <c r="F110" s="292"/>
      <c r="G110" s="292"/>
      <c r="H110" s="297"/>
      <c r="I110" s="292"/>
      <c r="J110" s="296"/>
      <c r="K110" s="292"/>
      <c r="L110" s="292"/>
      <c r="M110" s="292"/>
      <c r="N110" s="292"/>
      <c r="O110" s="292"/>
    </row>
    <row r="111" spans="1:15" s="293" customFormat="1" ht="15" customHeight="1" x14ac:dyDescent="0.35">
      <c r="A111" s="297"/>
      <c r="B111" s="292"/>
      <c r="C111" s="296"/>
      <c r="D111" s="292"/>
      <c r="E111" s="292"/>
      <c r="F111" s="292"/>
      <c r="G111" s="292"/>
      <c r="H111" s="297"/>
      <c r="I111" s="292"/>
      <c r="J111" s="296"/>
      <c r="K111" s="292"/>
      <c r="L111" s="292"/>
      <c r="M111" s="292"/>
      <c r="N111" s="292"/>
      <c r="O111" s="292"/>
    </row>
    <row r="112" spans="1:15" s="293" customFormat="1" ht="15" customHeight="1" x14ac:dyDescent="0.35">
      <c r="A112" s="297"/>
      <c r="B112" s="292"/>
      <c r="C112" s="296"/>
      <c r="D112" s="292"/>
      <c r="E112" s="292"/>
      <c r="F112" s="292"/>
      <c r="G112" s="292"/>
      <c r="H112" s="297"/>
      <c r="I112" s="292"/>
      <c r="J112" s="296"/>
      <c r="K112" s="292"/>
      <c r="L112" s="292"/>
      <c r="M112" s="292"/>
      <c r="N112" s="292"/>
      <c r="O112" s="292"/>
    </row>
    <row r="113" spans="1:15" s="293" customFormat="1" ht="15" customHeight="1" x14ac:dyDescent="0.35">
      <c r="A113" s="297"/>
      <c r="B113" s="292"/>
      <c r="C113" s="296"/>
      <c r="D113" s="292"/>
      <c r="E113" s="292"/>
      <c r="F113" s="292"/>
      <c r="G113" s="292"/>
      <c r="H113" s="297"/>
      <c r="I113" s="292"/>
      <c r="J113" s="296"/>
      <c r="K113" s="292"/>
      <c r="L113" s="292"/>
      <c r="M113" s="292"/>
      <c r="N113" s="292"/>
      <c r="O113" s="292"/>
    </row>
    <row r="114" spans="1:15" s="293" customFormat="1" ht="15" customHeight="1" x14ac:dyDescent="0.35">
      <c r="A114" s="297"/>
      <c r="B114" s="292"/>
      <c r="C114" s="296"/>
      <c r="D114" s="292"/>
      <c r="E114" s="292"/>
      <c r="F114" s="292"/>
      <c r="G114" s="292"/>
      <c r="H114" s="297"/>
      <c r="I114" s="292"/>
      <c r="J114" s="296"/>
      <c r="K114" s="292"/>
      <c r="L114" s="292"/>
      <c r="M114" s="292"/>
      <c r="N114" s="292"/>
      <c r="O114" s="292"/>
    </row>
    <row r="115" spans="1:15" s="293" customFormat="1" ht="15" customHeight="1" x14ac:dyDescent="0.35">
      <c r="A115" s="297"/>
      <c r="B115" s="292"/>
      <c r="C115" s="292"/>
      <c r="D115" s="292"/>
      <c r="E115" s="292"/>
      <c r="F115" s="292"/>
      <c r="G115" s="292"/>
      <c r="H115" s="297"/>
      <c r="I115" s="292"/>
      <c r="J115" s="292"/>
      <c r="K115" s="292"/>
      <c r="L115" s="292"/>
      <c r="M115" s="292"/>
      <c r="N115" s="292"/>
      <c r="O115" s="292"/>
    </row>
    <row r="116" spans="1:15" s="293" customFormat="1" ht="39" customHeight="1" x14ac:dyDescent="0.3">
      <c r="A116" s="375"/>
      <c r="C116" s="292"/>
      <c r="E116" s="292"/>
      <c r="F116" s="292"/>
      <c r="G116" s="377"/>
      <c r="H116" s="375"/>
      <c r="J116" s="292"/>
      <c r="L116" s="292"/>
      <c r="M116" s="292"/>
      <c r="N116" s="376"/>
      <c r="O116" s="292"/>
    </row>
    <row r="117" spans="1:15" s="293" customFormat="1" ht="15" customHeight="1" x14ac:dyDescent="0.35">
      <c r="A117" s="297"/>
      <c r="B117" s="292"/>
      <c r="C117" s="296"/>
      <c r="D117" s="292"/>
      <c r="E117" s="292"/>
      <c r="F117" s="292"/>
      <c r="G117" s="292"/>
      <c r="H117" s="297"/>
      <c r="I117" s="292"/>
      <c r="J117" s="296"/>
      <c r="K117" s="292"/>
      <c r="L117" s="292"/>
      <c r="M117" s="292"/>
      <c r="N117" s="292"/>
      <c r="O117" s="292"/>
    </row>
    <row r="118" spans="1:15" s="293" customFormat="1" ht="24" customHeight="1" x14ac:dyDescent="0.3">
      <c r="A118" s="375"/>
      <c r="C118" s="292"/>
      <c r="D118" s="292"/>
      <c r="E118" s="292"/>
      <c r="F118" s="292"/>
      <c r="G118" s="292"/>
      <c r="H118" s="375"/>
      <c r="J118" s="292"/>
      <c r="K118" s="292"/>
      <c r="L118" s="292"/>
      <c r="M118" s="292"/>
      <c r="N118" s="292"/>
      <c r="O118" s="292"/>
    </row>
    <row r="119" spans="1:15" s="293" customFormat="1" ht="15" customHeight="1" x14ac:dyDescent="0.35">
      <c r="A119" s="297"/>
      <c r="B119" s="292"/>
      <c r="C119" s="296"/>
      <c r="D119" s="292"/>
      <c r="E119" s="292"/>
      <c r="F119" s="292"/>
      <c r="G119" s="292"/>
      <c r="H119" s="297"/>
      <c r="I119" s="292"/>
      <c r="J119" s="296"/>
      <c r="K119" s="292"/>
      <c r="L119" s="292"/>
      <c r="M119" s="292"/>
      <c r="N119" s="292"/>
      <c r="O119" s="292"/>
    </row>
    <row r="120" spans="1:15" s="293" customFormat="1" ht="15" customHeight="1" x14ac:dyDescent="0.35">
      <c r="A120" s="297"/>
      <c r="B120" s="292"/>
      <c r="C120" s="296"/>
      <c r="D120" s="292"/>
      <c r="E120" s="292"/>
      <c r="F120" s="292"/>
      <c r="G120" s="292"/>
      <c r="H120" s="297"/>
      <c r="I120" s="292"/>
      <c r="J120" s="296"/>
      <c r="K120" s="292"/>
      <c r="L120" s="292"/>
      <c r="M120" s="292"/>
      <c r="N120" s="292"/>
      <c r="O120" s="292"/>
    </row>
    <row r="121" spans="1:15" s="293" customFormat="1" ht="15" customHeight="1" x14ac:dyDescent="0.35">
      <c r="A121" s="297"/>
      <c r="B121" s="292"/>
      <c r="C121" s="296"/>
      <c r="D121" s="292"/>
      <c r="E121" s="292"/>
      <c r="F121" s="292"/>
      <c r="G121" s="292"/>
      <c r="H121" s="297"/>
      <c r="I121" s="292"/>
      <c r="J121" s="296"/>
      <c r="K121" s="292"/>
      <c r="L121" s="292"/>
      <c r="M121" s="292"/>
      <c r="N121" s="292"/>
      <c r="O121" s="292"/>
    </row>
    <row r="122" spans="1:15" s="293" customFormat="1" ht="15" customHeight="1" x14ac:dyDescent="0.35">
      <c r="A122" s="297"/>
      <c r="B122" s="292"/>
      <c r="C122" s="296"/>
      <c r="D122" s="292"/>
      <c r="E122" s="292"/>
      <c r="F122" s="292"/>
      <c r="G122" s="292"/>
      <c r="H122" s="297"/>
      <c r="I122" s="292"/>
      <c r="J122" s="296"/>
      <c r="K122" s="292"/>
      <c r="L122" s="292"/>
      <c r="M122" s="292"/>
      <c r="N122" s="292"/>
      <c r="O122" s="292"/>
    </row>
    <row r="123" spans="1:15" s="293" customFormat="1" ht="15" customHeight="1" x14ac:dyDescent="0.35">
      <c r="A123" s="297"/>
      <c r="B123" s="292"/>
      <c r="C123" s="296"/>
      <c r="D123" s="292"/>
      <c r="E123" s="292"/>
      <c r="F123" s="292"/>
      <c r="G123" s="292"/>
      <c r="H123" s="297"/>
      <c r="I123" s="292"/>
      <c r="J123" s="296"/>
      <c r="K123" s="292"/>
      <c r="L123" s="292"/>
      <c r="M123" s="292"/>
      <c r="N123" s="292"/>
      <c r="O123" s="292"/>
    </row>
    <row r="124" spans="1:15" s="293" customFormat="1" ht="15" customHeight="1" x14ac:dyDescent="0.35">
      <c r="A124" s="297"/>
      <c r="B124" s="292"/>
      <c r="C124" s="292"/>
      <c r="D124" s="292"/>
      <c r="E124" s="292"/>
      <c r="F124" s="292"/>
      <c r="G124" s="292"/>
      <c r="H124" s="297"/>
      <c r="I124" s="292"/>
      <c r="J124" s="292"/>
      <c r="K124" s="292"/>
      <c r="L124" s="292"/>
      <c r="M124" s="292"/>
      <c r="N124" s="292"/>
      <c r="O124" s="292"/>
    </row>
    <row r="125" spans="1:15" s="293" customFormat="1" ht="7.5" customHeight="1" x14ac:dyDescent="0.35">
      <c r="A125" s="297"/>
      <c r="B125" s="379"/>
      <c r="C125" s="380"/>
      <c r="D125" s="380"/>
      <c r="E125" s="380"/>
      <c r="F125" s="380"/>
      <c r="G125" s="380"/>
      <c r="H125" s="297"/>
      <c r="I125" s="379"/>
      <c r="J125" s="380"/>
      <c r="K125" s="380"/>
      <c r="L125" s="380"/>
      <c r="M125" s="380"/>
      <c r="N125" s="380"/>
      <c r="O125" s="380"/>
    </row>
    <row r="126" spans="1:15" s="293" customFormat="1" ht="42.75" customHeight="1" x14ac:dyDescent="0.3">
      <c r="A126" s="375"/>
      <c r="C126" s="292"/>
      <c r="E126" s="292"/>
      <c r="F126" s="292"/>
      <c r="G126" s="377"/>
      <c r="H126" s="375"/>
      <c r="J126" s="292"/>
      <c r="L126" s="292"/>
      <c r="M126" s="292"/>
      <c r="N126" s="376"/>
      <c r="O126" s="292"/>
    </row>
    <row r="127" spans="1:15" s="293" customFormat="1" ht="15" customHeight="1" x14ac:dyDescent="0.35">
      <c r="A127" s="297"/>
      <c r="B127" s="292"/>
      <c r="C127" s="296"/>
      <c r="D127" s="292"/>
      <c r="E127" s="292"/>
      <c r="F127" s="292"/>
      <c r="G127" s="292"/>
      <c r="H127" s="297"/>
      <c r="I127" s="292"/>
      <c r="J127" s="296"/>
      <c r="K127" s="292"/>
      <c r="L127" s="292"/>
      <c r="M127" s="292"/>
      <c r="N127" s="292"/>
      <c r="O127" s="292"/>
    </row>
    <row r="128" spans="1:15" s="293" customFormat="1" ht="19.5" customHeight="1" x14ac:dyDescent="0.3">
      <c r="A128" s="375"/>
      <c r="C128" s="292"/>
      <c r="D128" s="292"/>
      <c r="E128" s="292"/>
      <c r="F128" s="292"/>
      <c r="G128" s="292"/>
      <c r="H128" s="375"/>
      <c r="J128" s="292"/>
      <c r="K128" s="292"/>
      <c r="L128" s="292"/>
      <c r="M128" s="292"/>
      <c r="N128" s="292"/>
      <c r="O128" s="292"/>
    </row>
    <row r="129" spans="1:15" s="293" customFormat="1" ht="15" customHeight="1" x14ac:dyDescent="0.35">
      <c r="A129" s="297"/>
      <c r="B129" s="292"/>
      <c r="C129" s="296"/>
      <c r="D129" s="292"/>
      <c r="E129" s="292"/>
      <c r="F129" s="292"/>
      <c r="G129" s="292"/>
      <c r="H129" s="297"/>
      <c r="I129" s="292"/>
      <c r="J129" s="296"/>
      <c r="K129" s="292"/>
      <c r="L129" s="292"/>
      <c r="M129" s="292"/>
      <c r="N129" s="292"/>
      <c r="O129" s="292"/>
    </row>
    <row r="130" spans="1:15" s="293" customFormat="1" ht="15" customHeight="1" x14ac:dyDescent="0.35">
      <c r="A130" s="297"/>
      <c r="B130" s="292"/>
      <c r="C130" s="296"/>
      <c r="D130" s="292"/>
      <c r="E130" s="292"/>
      <c r="F130" s="292"/>
      <c r="G130" s="292"/>
      <c r="H130" s="297"/>
      <c r="I130" s="292"/>
      <c r="J130" s="296"/>
      <c r="K130" s="292"/>
      <c r="L130" s="292"/>
      <c r="M130" s="292"/>
      <c r="N130" s="292"/>
      <c r="O130" s="292"/>
    </row>
    <row r="131" spans="1:15" s="293" customFormat="1" ht="15" customHeight="1" x14ac:dyDescent="0.35">
      <c r="A131" s="297"/>
      <c r="B131" s="292"/>
      <c r="C131" s="296"/>
      <c r="D131" s="292"/>
      <c r="E131" s="292"/>
      <c r="F131" s="292"/>
      <c r="G131" s="292"/>
      <c r="H131" s="297"/>
      <c r="I131" s="292"/>
      <c r="J131" s="296"/>
      <c r="K131" s="292"/>
      <c r="L131" s="292"/>
      <c r="M131" s="292"/>
      <c r="N131" s="292"/>
      <c r="O131" s="292"/>
    </row>
    <row r="132" spans="1:15" s="293" customFormat="1" ht="15" customHeight="1" x14ac:dyDescent="0.35">
      <c r="A132" s="297"/>
      <c r="B132" s="292"/>
      <c r="C132" s="296"/>
      <c r="D132" s="292"/>
      <c r="E132" s="292"/>
      <c r="F132" s="292"/>
      <c r="G132" s="292"/>
      <c r="H132" s="297"/>
      <c r="I132" s="292"/>
      <c r="J132" s="296"/>
      <c r="K132" s="292"/>
      <c r="L132" s="292"/>
      <c r="M132" s="292"/>
      <c r="N132" s="292"/>
      <c r="O132" s="292"/>
    </row>
    <row r="133" spans="1:15" s="293" customFormat="1" ht="15" customHeight="1" x14ac:dyDescent="0.35">
      <c r="A133" s="297"/>
      <c r="B133" s="292"/>
      <c r="C133" s="296"/>
      <c r="D133" s="292"/>
      <c r="E133" s="292"/>
      <c r="F133" s="292"/>
      <c r="G133" s="292"/>
      <c r="H133" s="297"/>
      <c r="I133" s="292"/>
      <c r="J133" s="296"/>
      <c r="K133" s="292"/>
      <c r="L133" s="292"/>
      <c r="M133" s="292"/>
      <c r="N133" s="292"/>
      <c r="O133" s="292"/>
    </row>
    <row r="134" spans="1:15" s="293" customFormat="1" ht="15" customHeight="1" x14ac:dyDescent="0.35">
      <c r="A134" s="297"/>
      <c r="B134" s="292"/>
      <c r="C134" s="292"/>
      <c r="D134" s="292"/>
      <c r="E134" s="292"/>
      <c r="F134" s="292"/>
      <c r="G134" s="292"/>
      <c r="H134" s="297"/>
      <c r="I134" s="292"/>
      <c r="J134" s="292"/>
      <c r="K134" s="292"/>
      <c r="L134" s="292"/>
      <c r="M134" s="292"/>
      <c r="N134" s="292"/>
      <c r="O134" s="292"/>
    </row>
    <row r="135" spans="1:15" s="293" customFormat="1" ht="35.25" customHeight="1" x14ac:dyDescent="0.3">
      <c r="A135" s="375"/>
      <c r="C135" s="292"/>
      <c r="E135" s="292"/>
      <c r="F135" s="292"/>
      <c r="G135" s="377"/>
      <c r="H135" s="375"/>
      <c r="J135" s="292"/>
      <c r="L135" s="292"/>
      <c r="M135" s="292"/>
      <c r="N135" s="376"/>
      <c r="O135" s="292"/>
    </row>
    <row r="136" spans="1:15" s="293" customFormat="1" ht="26.25" customHeight="1" x14ac:dyDescent="0.35">
      <c r="A136" s="297"/>
      <c r="B136" s="292"/>
      <c r="C136" s="296"/>
      <c r="D136" s="292"/>
      <c r="E136" s="292"/>
      <c r="F136" s="292"/>
      <c r="G136" s="292"/>
      <c r="H136" s="297"/>
      <c r="I136" s="292"/>
      <c r="J136" s="296"/>
      <c r="K136" s="292"/>
      <c r="L136" s="292"/>
      <c r="M136" s="292"/>
      <c r="N136" s="292"/>
      <c r="O136" s="292"/>
    </row>
    <row r="137" spans="1:15" s="293" customFormat="1" ht="33.75" customHeight="1" x14ac:dyDescent="0.3">
      <c r="A137" s="375"/>
      <c r="C137" s="292"/>
      <c r="D137" s="292"/>
      <c r="E137" s="292"/>
      <c r="F137" s="292"/>
      <c r="G137" s="292"/>
      <c r="H137" s="375"/>
      <c r="J137" s="292"/>
      <c r="K137" s="292"/>
      <c r="L137" s="292"/>
      <c r="M137" s="292"/>
      <c r="N137" s="292"/>
      <c r="O137" s="292"/>
    </row>
    <row r="138" spans="1:15" s="293" customFormat="1" ht="15" customHeight="1" x14ac:dyDescent="0.35">
      <c r="A138" s="297"/>
      <c r="B138" s="292"/>
      <c r="C138" s="296"/>
      <c r="D138" s="292"/>
      <c r="E138" s="292"/>
      <c r="F138" s="292"/>
      <c r="G138" s="292"/>
      <c r="H138" s="297"/>
      <c r="I138" s="292"/>
      <c r="J138" s="296"/>
      <c r="K138" s="292"/>
      <c r="L138" s="292"/>
      <c r="M138" s="292"/>
      <c r="N138" s="292"/>
      <c r="O138" s="292"/>
    </row>
    <row r="139" spans="1:15" s="293" customFormat="1" ht="15" customHeight="1" x14ac:dyDescent="0.35">
      <c r="A139" s="297"/>
      <c r="B139" s="292"/>
      <c r="C139" s="296"/>
      <c r="D139" s="292"/>
      <c r="E139" s="292"/>
      <c r="F139" s="292"/>
      <c r="G139" s="292"/>
      <c r="H139" s="297"/>
      <c r="I139" s="292"/>
      <c r="J139" s="296"/>
      <c r="K139" s="292"/>
      <c r="L139" s="292"/>
      <c r="M139" s="292"/>
      <c r="N139" s="292"/>
      <c r="O139" s="292"/>
    </row>
    <row r="140" spans="1:15" s="293" customFormat="1" ht="15" customHeight="1" x14ac:dyDescent="0.35">
      <c r="A140" s="297"/>
      <c r="B140" s="292"/>
      <c r="C140" s="296"/>
      <c r="D140" s="292"/>
      <c r="E140" s="292"/>
      <c r="F140" s="292"/>
      <c r="G140" s="292"/>
      <c r="H140" s="297"/>
      <c r="I140" s="292"/>
      <c r="J140" s="296"/>
      <c r="K140" s="292"/>
      <c r="L140" s="292"/>
      <c r="M140" s="292"/>
      <c r="N140" s="292"/>
      <c r="O140" s="292"/>
    </row>
    <row r="141" spans="1:15" s="293" customFormat="1" ht="15" customHeight="1" x14ac:dyDescent="0.35">
      <c r="A141" s="297"/>
      <c r="B141" s="292"/>
      <c r="C141" s="296"/>
      <c r="D141" s="292"/>
      <c r="E141" s="292"/>
      <c r="F141" s="292"/>
      <c r="G141" s="292"/>
      <c r="H141" s="297"/>
      <c r="I141" s="292"/>
      <c r="J141" s="296"/>
      <c r="K141" s="292"/>
      <c r="L141" s="292"/>
      <c r="M141" s="292"/>
      <c r="N141" s="292"/>
      <c r="O141" s="292"/>
    </row>
    <row r="142" spans="1:15" s="293" customFormat="1" ht="15" customHeight="1" x14ac:dyDescent="0.35">
      <c r="A142" s="297"/>
      <c r="B142" s="292"/>
      <c r="C142" s="296"/>
      <c r="D142" s="292"/>
      <c r="E142" s="292"/>
      <c r="F142" s="292"/>
      <c r="G142" s="292"/>
      <c r="H142" s="297"/>
      <c r="I142" s="292"/>
      <c r="J142" s="296"/>
      <c r="K142" s="292"/>
      <c r="L142" s="292"/>
      <c r="M142" s="292"/>
      <c r="N142" s="292"/>
      <c r="O142" s="292"/>
    </row>
    <row r="143" spans="1:15" s="293" customFormat="1" ht="15" customHeight="1" x14ac:dyDescent="0.35">
      <c r="A143" s="297"/>
      <c r="B143" s="292"/>
      <c r="C143" s="292"/>
      <c r="D143" s="292"/>
      <c r="E143" s="292"/>
      <c r="F143" s="292"/>
      <c r="G143" s="292"/>
      <c r="H143" s="297"/>
      <c r="I143" s="292"/>
      <c r="J143" s="292"/>
      <c r="K143" s="292"/>
      <c r="L143" s="292"/>
      <c r="M143" s="292"/>
      <c r="N143" s="292"/>
      <c r="O143" s="292"/>
    </row>
    <row r="144" spans="1:15" s="293" customFormat="1" ht="28.5" customHeight="1" x14ac:dyDescent="0.3">
      <c r="A144" s="375"/>
      <c r="C144" s="292"/>
      <c r="E144" s="292"/>
      <c r="F144" s="292"/>
      <c r="G144" s="377"/>
      <c r="H144" s="375"/>
      <c r="J144" s="292"/>
      <c r="L144" s="292"/>
      <c r="M144" s="292"/>
      <c r="N144" s="376"/>
      <c r="O144" s="292"/>
    </row>
    <row r="145" spans="1:15" s="293" customFormat="1" ht="27" customHeight="1" x14ac:dyDescent="0.35">
      <c r="A145" s="297"/>
      <c r="B145" s="292"/>
      <c r="C145" s="296"/>
      <c r="D145" s="292"/>
      <c r="E145" s="292"/>
      <c r="F145" s="292"/>
      <c r="G145" s="292"/>
      <c r="H145" s="297"/>
      <c r="I145" s="292"/>
      <c r="J145" s="296"/>
      <c r="K145" s="292"/>
      <c r="L145" s="292"/>
      <c r="M145" s="292"/>
      <c r="N145" s="292"/>
      <c r="O145" s="292"/>
    </row>
    <row r="146" spans="1:15" s="293" customFormat="1" ht="28.5" customHeight="1" x14ac:dyDescent="0.3">
      <c r="A146" s="375"/>
      <c r="C146" s="292"/>
      <c r="D146" s="292"/>
      <c r="E146" s="292"/>
      <c r="F146" s="292"/>
      <c r="G146" s="292"/>
      <c r="H146" s="375"/>
      <c r="J146" s="292"/>
      <c r="K146" s="292"/>
      <c r="L146" s="292"/>
      <c r="M146" s="292"/>
      <c r="N146" s="292"/>
      <c r="O146" s="292"/>
    </row>
    <row r="147" spans="1:15" s="293" customFormat="1" ht="15" customHeight="1" x14ac:dyDescent="0.35">
      <c r="A147" s="297"/>
      <c r="B147" s="292"/>
      <c r="C147" s="296"/>
      <c r="D147" s="292"/>
      <c r="E147" s="292"/>
      <c r="F147" s="292"/>
      <c r="G147" s="292"/>
      <c r="H147" s="297"/>
      <c r="I147" s="292"/>
      <c r="J147" s="296"/>
      <c r="K147" s="292"/>
      <c r="L147" s="292"/>
      <c r="M147" s="292"/>
      <c r="N147" s="292"/>
      <c r="O147" s="292"/>
    </row>
    <row r="148" spans="1:15" s="293" customFormat="1" ht="15" customHeight="1" x14ac:dyDescent="0.35">
      <c r="A148" s="297"/>
      <c r="B148" s="292"/>
      <c r="C148" s="296"/>
      <c r="D148" s="292"/>
      <c r="E148" s="292"/>
      <c r="F148" s="292"/>
      <c r="G148" s="292"/>
      <c r="H148" s="297"/>
      <c r="I148" s="292"/>
      <c r="J148" s="296"/>
      <c r="K148" s="292"/>
      <c r="L148" s="292"/>
      <c r="M148" s="292"/>
      <c r="N148" s="292"/>
      <c r="O148" s="292"/>
    </row>
    <row r="149" spans="1:15" s="293" customFormat="1" ht="15" customHeight="1" x14ac:dyDescent="0.35">
      <c r="A149" s="297"/>
      <c r="B149" s="292"/>
      <c r="C149" s="296"/>
      <c r="D149" s="292"/>
      <c r="E149" s="292"/>
      <c r="F149" s="292"/>
      <c r="G149" s="292"/>
      <c r="H149" s="297"/>
      <c r="I149" s="292"/>
      <c r="J149" s="296"/>
      <c r="K149" s="292"/>
      <c r="L149" s="292"/>
      <c r="M149" s="292"/>
      <c r="N149" s="292"/>
      <c r="O149" s="292"/>
    </row>
    <row r="150" spans="1:15" s="293" customFormat="1" ht="15" customHeight="1" x14ac:dyDescent="0.35">
      <c r="A150" s="297"/>
      <c r="B150" s="292"/>
      <c r="C150" s="296"/>
      <c r="D150" s="292"/>
      <c r="E150" s="292"/>
      <c r="F150" s="292"/>
      <c r="G150" s="292"/>
      <c r="H150" s="297"/>
      <c r="I150" s="292"/>
      <c r="J150" s="296"/>
      <c r="K150" s="292"/>
      <c r="L150" s="292"/>
      <c r="M150" s="292"/>
      <c r="N150" s="292"/>
      <c r="O150" s="292"/>
    </row>
    <row r="151" spans="1:15" s="293" customFormat="1" ht="15" customHeight="1" x14ac:dyDescent="0.35">
      <c r="A151" s="297"/>
      <c r="B151" s="292"/>
      <c r="C151" s="296"/>
      <c r="D151" s="292"/>
      <c r="E151" s="292"/>
      <c r="F151" s="292"/>
      <c r="G151" s="292"/>
      <c r="H151" s="297"/>
      <c r="I151" s="292"/>
      <c r="J151" s="296"/>
      <c r="K151" s="292"/>
      <c r="L151" s="292"/>
      <c r="M151" s="292"/>
      <c r="N151" s="292"/>
      <c r="O151" s="292"/>
    </row>
    <row r="152" spans="1:15" s="293" customFormat="1" ht="15" customHeight="1" x14ac:dyDescent="0.35">
      <c r="A152" s="297"/>
      <c r="B152" s="292"/>
      <c r="C152" s="292"/>
      <c r="D152" s="292"/>
      <c r="E152" s="292"/>
      <c r="F152" s="292"/>
      <c r="G152" s="292"/>
      <c r="H152" s="297"/>
      <c r="I152" s="292"/>
      <c r="J152" s="292"/>
      <c r="K152" s="292"/>
      <c r="L152" s="292"/>
      <c r="M152" s="292"/>
      <c r="N152" s="292"/>
      <c r="O152" s="292"/>
    </row>
    <row r="153" spans="1:15" s="293" customFormat="1" ht="27" customHeight="1" x14ac:dyDescent="0.3">
      <c r="A153" s="375"/>
      <c r="C153" s="292"/>
      <c r="E153" s="292"/>
      <c r="F153" s="292"/>
      <c r="G153" s="377"/>
      <c r="H153" s="375"/>
      <c r="J153" s="292"/>
      <c r="L153" s="292"/>
      <c r="M153" s="292"/>
      <c r="N153" s="376"/>
      <c r="O153" s="292"/>
    </row>
    <row r="154" spans="1:15" s="293" customFormat="1" ht="15" customHeight="1" x14ac:dyDescent="0.35">
      <c r="A154" s="297"/>
      <c r="B154" s="292"/>
      <c r="C154" s="296"/>
      <c r="D154" s="292"/>
      <c r="E154" s="292"/>
      <c r="F154" s="292"/>
      <c r="G154" s="292"/>
      <c r="H154" s="297"/>
      <c r="I154" s="292"/>
      <c r="J154" s="296"/>
      <c r="K154" s="292"/>
      <c r="L154" s="292"/>
      <c r="M154" s="292"/>
      <c r="N154" s="292"/>
      <c r="O154" s="292"/>
    </row>
    <row r="155" spans="1:15" s="293" customFormat="1" ht="15" customHeight="1" x14ac:dyDescent="0.35">
      <c r="A155" s="381"/>
      <c r="B155" s="1"/>
      <c r="C155" s="1"/>
      <c r="D155" s="1"/>
      <c r="E155" s="1"/>
      <c r="F155" s="1"/>
      <c r="G155" s="1"/>
      <c r="H155" s="381"/>
      <c r="I155" s="1"/>
      <c r="J155" s="1"/>
      <c r="K155" s="1"/>
      <c r="L155" s="1"/>
      <c r="M155" s="1"/>
      <c r="N155" s="1"/>
      <c r="O155" s="1"/>
    </row>
    <row r="156" spans="1:15" s="293" customFormat="1" ht="15" customHeight="1" x14ac:dyDescent="0.35">
      <c r="A156" s="381"/>
      <c r="B156" s="1"/>
      <c r="C156" s="1"/>
      <c r="D156" s="1"/>
      <c r="E156" s="1"/>
      <c r="F156" s="1"/>
      <c r="G156" s="1"/>
      <c r="H156" s="381"/>
      <c r="I156" s="1"/>
      <c r="J156" s="1"/>
      <c r="K156" s="1"/>
      <c r="L156" s="1"/>
      <c r="M156" s="1"/>
      <c r="N156" s="1"/>
      <c r="O156" s="1"/>
    </row>
    <row r="157" spans="1:15" s="293" customFormat="1" ht="15" customHeight="1" x14ac:dyDescent="0.35">
      <c r="A157" s="381"/>
      <c r="B157" s="1"/>
      <c r="C157" s="1"/>
      <c r="D157" s="1"/>
      <c r="E157" s="1"/>
      <c r="F157" s="1"/>
      <c r="G157" s="1"/>
      <c r="H157" s="381"/>
      <c r="I157" s="1"/>
      <c r="J157" s="1"/>
      <c r="K157" s="1"/>
      <c r="L157" s="1"/>
      <c r="M157" s="1"/>
      <c r="N157" s="1"/>
      <c r="O157" s="1"/>
    </row>
    <row r="158" spans="1:15" s="293" customFormat="1" ht="15" customHeight="1" x14ac:dyDescent="0.35">
      <c r="A158" s="381"/>
      <c r="B158" s="1"/>
      <c r="C158" s="1"/>
      <c r="D158" s="1"/>
      <c r="E158" s="1"/>
      <c r="F158" s="1"/>
      <c r="G158" s="1"/>
      <c r="H158" s="381"/>
      <c r="I158" s="1"/>
      <c r="J158" s="1"/>
      <c r="K158" s="1"/>
      <c r="L158" s="1"/>
      <c r="M158" s="1"/>
      <c r="N158" s="1"/>
      <c r="O158" s="1"/>
    </row>
    <row r="159" spans="1:15" s="293" customFormat="1" ht="15" customHeight="1" x14ac:dyDescent="0.35">
      <c r="A159" s="381"/>
      <c r="B159" s="1"/>
      <c r="C159" s="1"/>
      <c r="D159" s="1"/>
      <c r="E159" s="1"/>
      <c r="F159" s="1"/>
      <c r="G159" s="1"/>
      <c r="H159" s="381"/>
      <c r="I159" s="1"/>
      <c r="J159" s="1"/>
      <c r="K159" s="1"/>
      <c r="L159" s="1"/>
      <c r="M159" s="1"/>
      <c r="N159" s="1"/>
      <c r="O159" s="1"/>
    </row>
    <row r="160" spans="1:15" s="293" customFormat="1" ht="15" customHeight="1" x14ac:dyDescent="0.35">
      <c r="A160" s="381"/>
      <c r="B160" s="1"/>
      <c r="C160" s="1"/>
      <c r="D160" s="1"/>
      <c r="E160" s="1"/>
      <c r="F160" s="1"/>
      <c r="G160" s="1"/>
      <c r="H160" s="381"/>
      <c r="I160" s="1"/>
      <c r="J160" s="1"/>
      <c r="K160" s="1"/>
      <c r="L160" s="1"/>
      <c r="M160" s="1"/>
      <c r="N160" s="1"/>
      <c r="O160" s="1"/>
    </row>
    <row r="161" spans="1:16" s="293" customFormat="1" ht="15" customHeight="1" x14ac:dyDescent="0.35">
      <c r="A161" s="381"/>
      <c r="B161" s="1"/>
      <c r="C161" s="1"/>
      <c r="D161" s="1"/>
      <c r="E161" s="1"/>
      <c r="F161" s="1"/>
      <c r="G161" s="1"/>
      <c r="H161" s="381"/>
      <c r="I161" s="1"/>
      <c r="J161" s="1"/>
      <c r="K161" s="1"/>
      <c r="L161" s="1"/>
      <c r="M161" s="1"/>
      <c r="N161" s="1"/>
      <c r="O161" s="1"/>
    </row>
    <row r="162" spans="1:16" s="293" customFormat="1" ht="15" customHeight="1" x14ac:dyDescent="0.35">
      <c r="A162" s="381"/>
      <c r="B162" s="1"/>
      <c r="C162" s="1"/>
      <c r="D162" s="1"/>
      <c r="E162" s="1"/>
      <c r="F162" s="1"/>
      <c r="G162" s="1"/>
      <c r="H162" s="381"/>
      <c r="I162" s="1"/>
      <c r="J162" s="1"/>
      <c r="K162" s="1"/>
      <c r="L162" s="1"/>
      <c r="M162" s="1"/>
      <c r="N162" s="1"/>
      <c r="O162" s="1"/>
    </row>
    <row r="163" spans="1:16" s="293" customFormat="1" ht="15" customHeight="1" x14ac:dyDescent="0.35">
      <c r="A163" s="381"/>
      <c r="B163" s="1"/>
      <c r="C163" s="1"/>
      <c r="D163" s="1"/>
      <c r="E163" s="1"/>
      <c r="F163" s="1"/>
      <c r="G163" s="1"/>
      <c r="H163" s="381"/>
      <c r="I163" s="1"/>
      <c r="J163" s="1"/>
      <c r="K163" s="1"/>
      <c r="L163" s="1"/>
      <c r="M163" s="1"/>
      <c r="N163" s="1"/>
      <c r="O163" s="1"/>
    </row>
    <row r="164" spans="1:16" s="293" customFormat="1" ht="15" customHeight="1" x14ac:dyDescent="0.35">
      <c r="A164" s="381"/>
      <c r="B164" s="1"/>
      <c r="C164" s="1"/>
      <c r="D164" s="1"/>
      <c r="E164" s="1"/>
      <c r="F164" s="1"/>
      <c r="G164" s="1"/>
      <c r="H164" s="381"/>
      <c r="I164" s="1"/>
      <c r="J164" s="1"/>
      <c r="K164" s="1"/>
      <c r="L164" s="1"/>
      <c r="M164" s="1"/>
      <c r="N164" s="1"/>
      <c r="O164" s="1"/>
    </row>
    <row r="165" spans="1:16" s="293" customFormat="1" ht="15" customHeight="1" x14ac:dyDescent="0.35">
      <c r="A165" s="381"/>
      <c r="B165" s="1"/>
      <c r="C165" s="1"/>
      <c r="D165" s="1"/>
      <c r="E165" s="1"/>
      <c r="F165" s="1"/>
      <c r="G165" s="1"/>
      <c r="H165" s="381"/>
      <c r="I165" s="1"/>
      <c r="J165" s="1"/>
      <c r="K165" s="1"/>
      <c r="L165" s="1"/>
      <c r="M165" s="1"/>
      <c r="N165" s="1"/>
      <c r="O165" s="1"/>
    </row>
    <row r="166" spans="1:16" s="293" customFormat="1" ht="15" customHeight="1" x14ac:dyDescent="0.35">
      <c r="A166" s="381"/>
      <c r="B166" s="1"/>
      <c r="C166" s="1"/>
      <c r="D166" s="1"/>
      <c r="E166" s="1"/>
      <c r="F166" s="1"/>
      <c r="G166" s="1"/>
      <c r="H166" s="381"/>
      <c r="I166" s="1"/>
      <c r="J166" s="1"/>
      <c r="K166" s="1"/>
      <c r="L166" s="1"/>
      <c r="M166" s="1"/>
      <c r="N166" s="1"/>
      <c r="O166" s="1"/>
    </row>
    <row r="167" spans="1:16" s="293" customFormat="1" ht="15" customHeight="1" x14ac:dyDescent="0.35">
      <c r="A167" s="381"/>
      <c r="B167" s="1"/>
      <c r="C167" s="1"/>
      <c r="D167" s="1"/>
      <c r="E167" s="1"/>
      <c r="F167" s="1"/>
      <c r="G167" s="1"/>
      <c r="H167" s="381"/>
      <c r="I167" s="1"/>
      <c r="J167" s="1"/>
      <c r="K167" s="1"/>
      <c r="L167" s="1"/>
      <c r="M167" s="1"/>
      <c r="N167" s="1"/>
      <c r="O167" s="1"/>
    </row>
    <row r="168" spans="1:16" s="293" customFormat="1" ht="15" customHeight="1" x14ac:dyDescent="0.35">
      <c r="A168" s="381"/>
      <c r="B168" s="1"/>
      <c r="C168" s="1"/>
      <c r="D168" s="1"/>
      <c r="E168" s="1"/>
      <c r="F168" s="1"/>
      <c r="G168" s="1"/>
      <c r="H168" s="381"/>
      <c r="I168" s="1"/>
      <c r="J168" s="1"/>
      <c r="K168" s="1"/>
      <c r="L168" s="1"/>
      <c r="M168" s="1"/>
      <c r="N168" s="1"/>
      <c r="O168" s="1"/>
    </row>
    <row r="169" spans="1:16" s="293" customFormat="1" ht="15" customHeight="1" x14ac:dyDescent="0.35">
      <c r="A169" s="381"/>
      <c r="B169" s="1"/>
      <c r="C169" s="1"/>
      <c r="D169" s="1"/>
      <c r="E169" s="1"/>
      <c r="F169" s="1"/>
      <c r="G169" s="1"/>
      <c r="H169" s="381"/>
      <c r="I169" s="1"/>
      <c r="J169" s="1"/>
      <c r="K169" s="1"/>
      <c r="L169" s="1"/>
      <c r="M169" s="1"/>
      <c r="N169" s="1"/>
      <c r="O169" s="1"/>
    </row>
    <row r="170" spans="1:16" s="381" customFormat="1" ht="15" customHeight="1" x14ac:dyDescent="0.35">
      <c r="B170" s="1"/>
      <c r="C170" s="1"/>
      <c r="D170" s="1"/>
      <c r="E170" s="1"/>
      <c r="F170" s="1"/>
      <c r="G170" s="1"/>
      <c r="I170" s="1"/>
      <c r="J170" s="1"/>
      <c r="K170" s="1"/>
      <c r="L170" s="1"/>
      <c r="M170" s="1"/>
      <c r="N170" s="1"/>
      <c r="O170" s="1"/>
      <c r="P170" s="293"/>
    </row>
    <row r="171" spans="1:16" s="381" customFormat="1" ht="15" customHeight="1" x14ac:dyDescent="0.35">
      <c r="B171" s="1"/>
      <c r="C171" s="1"/>
      <c r="D171" s="1"/>
      <c r="E171" s="1"/>
      <c r="F171" s="1"/>
      <c r="G171" s="1"/>
      <c r="I171" s="1"/>
      <c r="J171" s="1"/>
      <c r="K171" s="1"/>
      <c r="L171" s="1"/>
      <c r="M171" s="1"/>
      <c r="N171" s="1"/>
      <c r="O171" s="1"/>
      <c r="P171" s="293"/>
    </row>
    <row r="172" spans="1:16" s="381" customFormat="1" ht="15" customHeight="1" x14ac:dyDescent="0.35">
      <c r="B172" s="1"/>
      <c r="C172" s="1"/>
      <c r="D172" s="1"/>
      <c r="E172" s="1"/>
      <c r="F172" s="1"/>
      <c r="G172" s="1"/>
      <c r="I172" s="1"/>
      <c r="J172" s="1"/>
      <c r="K172" s="1"/>
      <c r="L172" s="1"/>
      <c r="M172" s="1"/>
      <c r="N172" s="1"/>
      <c r="O172" s="1"/>
      <c r="P172" s="293"/>
    </row>
  </sheetData>
  <mergeCells count="6">
    <mergeCell ref="A1:G1"/>
    <mergeCell ref="H1:O1"/>
    <mergeCell ref="A2:G2"/>
    <mergeCell ref="H2:O2"/>
    <mergeCell ref="A91:G91"/>
    <mergeCell ref="H91:O9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pageOrder="overThenDown" orientation="portrait" r:id="rId1"/>
  <headerFooter alignWithMargins="0"/>
  <rowBreaks count="2" manualBreakCount="2">
    <brk id="76" max="6" man="1"/>
    <brk id="8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8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72</v>
      </c>
      <c r="B1" s="328" t="s">
        <v>0</v>
      </c>
      <c r="C1" s="328"/>
      <c r="D1" s="328"/>
      <c r="E1" s="328"/>
      <c r="F1" s="328"/>
      <c r="H1" s="328" t="s">
        <v>0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/>
      <c r="C2" s="347"/>
      <c r="D2" s="347"/>
      <c r="E2" s="347"/>
      <c r="F2" s="347"/>
      <c r="H2" s="347"/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tr">
        <f>+FPLD_tot!B13</f>
        <v>Decorrenti ANNO 2022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16052</v>
      </c>
      <c r="C14" s="188">
        <v>23648</v>
      </c>
      <c r="D14" s="188">
        <v>4960</v>
      </c>
      <c r="E14" s="188">
        <v>3279</v>
      </c>
      <c r="F14" s="189">
        <v>47939</v>
      </c>
    </row>
    <row r="15" spans="1:13" ht="15" customHeight="1" x14ac:dyDescent="0.3">
      <c r="A15" s="187" t="s">
        <v>29</v>
      </c>
      <c r="B15" s="188">
        <v>8046</v>
      </c>
      <c r="C15" s="188">
        <v>6469</v>
      </c>
      <c r="D15" s="188">
        <v>1121</v>
      </c>
      <c r="E15" s="188">
        <v>28160</v>
      </c>
      <c r="F15" s="189">
        <v>43796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24098</v>
      </c>
      <c r="C17" s="195">
        <v>30117</v>
      </c>
      <c r="D17" s="195">
        <v>6081</v>
      </c>
      <c r="E17" s="195">
        <v>31439</v>
      </c>
      <c r="F17" s="196">
        <v>91735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123</v>
      </c>
      <c r="D19" s="200" t="str">
        <f>+FPLD_tot!$D$19</f>
        <v>Decorrenti gennaio - settembre 2022</v>
      </c>
      <c r="E19" s="200"/>
      <c r="F19" s="202"/>
      <c r="H19" s="168"/>
    </row>
    <row r="20" spans="1:13" x14ac:dyDescent="0.3">
      <c r="A20" s="187" t="s">
        <v>28</v>
      </c>
      <c r="B20" s="188">
        <v>12238</v>
      </c>
      <c r="C20" s="188">
        <v>18403</v>
      </c>
      <c r="D20" s="188">
        <v>3551</v>
      </c>
      <c r="E20" s="188">
        <v>2481</v>
      </c>
      <c r="F20" s="189">
        <v>36673</v>
      </c>
    </row>
    <row r="21" spans="1:13" x14ac:dyDescent="0.3">
      <c r="A21" s="187" t="s">
        <v>29</v>
      </c>
      <c r="B21" s="188">
        <v>6050</v>
      </c>
      <c r="C21" s="188">
        <v>4989</v>
      </c>
      <c r="D21" s="188">
        <v>832</v>
      </c>
      <c r="E21" s="188">
        <v>21605</v>
      </c>
      <c r="F21" s="189">
        <v>33476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18288</v>
      </c>
      <c r="C23" s="195">
        <v>23392</v>
      </c>
      <c r="D23" s="195">
        <v>4383</v>
      </c>
      <c r="E23" s="195">
        <v>24086</v>
      </c>
      <c r="F23" s="196">
        <v>70149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tr">
        <f>+FPLD_tot!$B$25</f>
        <v>Decorrenti gennaio - settembre 2023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10852</v>
      </c>
      <c r="C26" s="188">
        <v>17591</v>
      </c>
      <c r="D26" s="188">
        <v>3263</v>
      </c>
      <c r="E26" s="188">
        <v>2077</v>
      </c>
      <c r="F26" s="189">
        <v>33783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5678</v>
      </c>
      <c r="C27" s="188">
        <v>4338</v>
      </c>
      <c r="D27" s="188">
        <v>668</v>
      </c>
      <c r="E27" s="188">
        <v>18245</v>
      </c>
      <c r="F27" s="189">
        <v>28929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16530</v>
      </c>
      <c r="C29" s="209">
        <v>21929</v>
      </c>
      <c r="D29" s="209">
        <v>3931</v>
      </c>
      <c r="E29" s="209">
        <v>20322</v>
      </c>
      <c r="F29" s="210">
        <v>62712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90</v>
      </c>
      <c r="B38" s="328" t="s">
        <v>0</v>
      </c>
      <c r="C38" s="328"/>
      <c r="D38" s="328"/>
      <c r="E38" s="328"/>
      <c r="F38" s="328"/>
      <c r="H38" s="328" t="s">
        <v>0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/>
      <c r="C39" s="347"/>
      <c r="D39" s="347"/>
      <c r="E39" s="347"/>
      <c r="F39" s="347"/>
      <c r="H39" s="347"/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tr">
        <f>+FPLD_tot!B13</f>
        <v>Decorrenti ANNO 2022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67.209999999999994</v>
      </c>
      <c r="C51" s="215">
        <v>61.5</v>
      </c>
      <c r="D51" s="215">
        <v>56.87</v>
      </c>
      <c r="E51" s="215">
        <v>76.25</v>
      </c>
      <c r="F51" s="216">
        <v>63.94</v>
      </c>
    </row>
    <row r="52" spans="1:6" s="50" customFormat="1" x14ac:dyDescent="0.3">
      <c r="A52" s="187" t="s">
        <v>29</v>
      </c>
      <c r="B52" s="215">
        <v>67.19</v>
      </c>
      <c r="C52" s="215">
        <v>61</v>
      </c>
      <c r="D52" s="215">
        <v>55.39</v>
      </c>
      <c r="E52" s="215">
        <v>73.92</v>
      </c>
      <c r="F52" s="216">
        <v>70.3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</v>
      </c>
      <c r="C54" s="220">
        <v>61.39</v>
      </c>
      <c r="D54" s="220">
        <v>56.6</v>
      </c>
      <c r="E54" s="220">
        <v>74.17</v>
      </c>
      <c r="F54" s="221">
        <v>66.98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200" t="str">
        <f>+FPLD_tot!$D$19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67.209999999999994</v>
      </c>
      <c r="C57" s="215">
        <v>61.53</v>
      </c>
      <c r="D57" s="215">
        <v>56.92</v>
      </c>
      <c r="E57" s="215">
        <v>75.930000000000007</v>
      </c>
      <c r="F57" s="216">
        <v>63.95</v>
      </c>
    </row>
    <row r="58" spans="1:6" x14ac:dyDescent="0.3">
      <c r="A58" s="187" t="s">
        <v>29</v>
      </c>
      <c r="B58" s="215">
        <v>67.19</v>
      </c>
      <c r="C58" s="215">
        <v>61.02</v>
      </c>
      <c r="D58" s="215">
        <v>55.47</v>
      </c>
      <c r="E58" s="215">
        <v>73.91</v>
      </c>
      <c r="F58" s="216">
        <v>70.319999999999993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67.209999999999994</v>
      </c>
      <c r="C60" s="220">
        <v>61.42</v>
      </c>
      <c r="D60" s="220">
        <v>56.65</v>
      </c>
      <c r="E60" s="220">
        <v>74.12</v>
      </c>
      <c r="F60" s="221">
        <v>66.989999999999995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+B25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67.22</v>
      </c>
      <c r="C63" s="215">
        <v>61.38</v>
      </c>
      <c r="D63" s="215">
        <v>57.08</v>
      </c>
      <c r="E63" s="215">
        <v>77.959999999999994</v>
      </c>
      <c r="F63" s="216">
        <v>63.86</v>
      </c>
    </row>
    <row r="64" spans="1:6" x14ac:dyDescent="0.3">
      <c r="A64" s="187" t="s">
        <v>29</v>
      </c>
      <c r="B64" s="215">
        <v>67.16</v>
      </c>
      <c r="C64" s="215">
        <v>60.94</v>
      </c>
      <c r="D64" s="215">
        <v>55.94</v>
      </c>
      <c r="E64" s="215">
        <v>74.67</v>
      </c>
      <c r="F64" s="216">
        <v>70.7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</v>
      </c>
      <c r="C66" s="228">
        <v>61.3</v>
      </c>
      <c r="D66" s="228">
        <v>56.88</v>
      </c>
      <c r="E66" s="228">
        <v>75</v>
      </c>
      <c r="F66" s="229">
        <v>67.02</v>
      </c>
    </row>
    <row r="67" spans="1:13" ht="15" customHeight="1" x14ac:dyDescent="0.3"/>
    <row r="74" spans="1:13" x14ac:dyDescent="0.3">
      <c r="A74" s="3" t="s">
        <v>73</v>
      </c>
      <c r="B74" s="328" t="s">
        <v>0</v>
      </c>
      <c r="C74" s="328"/>
      <c r="D74" s="328"/>
      <c r="E74" s="328"/>
      <c r="F74" s="328"/>
      <c r="H74" s="328" t="s">
        <v>0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/>
      <c r="C75" s="347"/>
      <c r="D75" s="347"/>
      <c r="E75" s="347"/>
      <c r="F75" s="347"/>
      <c r="H75" s="347"/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tr">
        <f>+FPLD_tot!B13</f>
        <v>Decorrenti ANNO 2022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6695</v>
      </c>
      <c r="C87" s="188">
        <v>11018</v>
      </c>
      <c r="D87" s="188">
        <v>1488</v>
      </c>
      <c r="E87" s="188">
        <v>9719</v>
      </c>
      <c r="F87" s="232">
        <v>28920</v>
      </c>
    </row>
    <row r="88" spans="1:13" x14ac:dyDescent="0.3">
      <c r="A88" s="231" t="s">
        <v>35</v>
      </c>
      <c r="B88" s="188">
        <v>4902</v>
      </c>
      <c r="C88" s="188">
        <v>10147</v>
      </c>
      <c r="D88" s="188">
        <v>1336</v>
      </c>
      <c r="E88" s="188">
        <v>7770</v>
      </c>
      <c r="F88" s="189">
        <v>24155</v>
      </c>
    </row>
    <row r="89" spans="1:13" x14ac:dyDescent="0.3">
      <c r="A89" s="231" t="s">
        <v>36</v>
      </c>
      <c r="B89" s="188">
        <v>5110</v>
      </c>
      <c r="C89" s="188">
        <v>5640</v>
      </c>
      <c r="D89" s="188">
        <v>1305</v>
      </c>
      <c r="E89" s="188">
        <v>6478</v>
      </c>
      <c r="F89" s="189">
        <v>18533</v>
      </c>
    </row>
    <row r="90" spans="1:13" x14ac:dyDescent="0.3">
      <c r="A90" s="231" t="s">
        <v>37</v>
      </c>
      <c r="B90" s="188">
        <v>7391</v>
      </c>
      <c r="C90" s="188">
        <v>3312</v>
      </c>
      <c r="D90" s="188">
        <v>1952</v>
      </c>
      <c r="E90" s="188">
        <v>7472</v>
      </c>
      <c r="F90" s="189">
        <v>20127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24098</v>
      </c>
      <c r="C92" s="234">
        <v>30117</v>
      </c>
      <c r="D92" s="234">
        <v>6081</v>
      </c>
      <c r="E92" s="234">
        <v>31439</v>
      </c>
      <c r="F92" s="235">
        <v>91735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200" t="str">
        <f>+FPLD_tot!$D$19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5084</v>
      </c>
      <c r="C95" s="188">
        <v>8628</v>
      </c>
      <c r="D95" s="188">
        <v>1058</v>
      </c>
      <c r="E95" s="188">
        <v>7389</v>
      </c>
      <c r="F95" s="232">
        <v>22159</v>
      </c>
    </row>
    <row r="96" spans="1:13" x14ac:dyDescent="0.3">
      <c r="A96" s="231" t="s">
        <v>35</v>
      </c>
      <c r="B96" s="188">
        <v>3640</v>
      </c>
      <c r="C96" s="188">
        <v>7740</v>
      </c>
      <c r="D96" s="188">
        <v>957</v>
      </c>
      <c r="E96" s="188">
        <v>5909</v>
      </c>
      <c r="F96" s="189">
        <v>18246</v>
      </c>
    </row>
    <row r="97" spans="1:6" x14ac:dyDescent="0.3">
      <c r="A97" s="231" t="s">
        <v>36</v>
      </c>
      <c r="B97" s="188">
        <v>3939</v>
      </c>
      <c r="C97" s="188">
        <v>4374</v>
      </c>
      <c r="D97" s="188">
        <v>954</v>
      </c>
      <c r="E97" s="188">
        <v>5002</v>
      </c>
      <c r="F97" s="189">
        <v>14269</v>
      </c>
    </row>
    <row r="98" spans="1:6" x14ac:dyDescent="0.3">
      <c r="A98" s="231" t="s">
        <v>37</v>
      </c>
      <c r="B98" s="188">
        <v>5625</v>
      </c>
      <c r="C98" s="188">
        <v>2650</v>
      </c>
      <c r="D98" s="188">
        <v>1414</v>
      </c>
      <c r="E98" s="188">
        <v>5786</v>
      </c>
      <c r="F98" s="189">
        <v>15475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18288</v>
      </c>
      <c r="C100" s="234">
        <v>23392</v>
      </c>
      <c r="D100" s="234">
        <v>4383</v>
      </c>
      <c r="E100" s="234">
        <v>24086</v>
      </c>
      <c r="F100" s="235">
        <v>70149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4642</v>
      </c>
      <c r="C103" s="188">
        <v>8096</v>
      </c>
      <c r="D103" s="188">
        <v>977</v>
      </c>
      <c r="E103" s="188">
        <v>6104</v>
      </c>
      <c r="F103" s="232">
        <v>19819</v>
      </c>
    </row>
    <row r="104" spans="1:6" x14ac:dyDescent="0.3">
      <c r="A104" s="231" t="s">
        <v>35</v>
      </c>
      <c r="B104" s="188">
        <v>3428</v>
      </c>
      <c r="C104" s="188">
        <v>7503</v>
      </c>
      <c r="D104" s="188">
        <v>843</v>
      </c>
      <c r="E104" s="188">
        <v>5034</v>
      </c>
      <c r="F104" s="189">
        <v>16808</v>
      </c>
    </row>
    <row r="105" spans="1:6" x14ac:dyDescent="0.3">
      <c r="A105" s="231" t="s">
        <v>36</v>
      </c>
      <c r="B105" s="188">
        <v>3635</v>
      </c>
      <c r="C105" s="188">
        <v>4073</v>
      </c>
      <c r="D105" s="188">
        <v>900</v>
      </c>
      <c r="E105" s="188">
        <v>4321</v>
      </c>
      <c r="F105" s="189">
        <v>12929</v>
      </c>
    </row>
    <row r="106" spans="1:6" x14ac:dyDescent="0.3">
      <c r="A106" s="231" t="s">
        <v>37</v>
      </c>
      <c r="B106" s="188">
        <v>4825</v>
      </c>
      <c r="C106" s="188">
        <v>2257</v>
      </c>
      <c r="D106" s="188">
        <v>1211</v>
      </c>
      <c r="E106" s="188">
        <v>4863</v>
      </c>
      <c r="F106" s="189">
        <v>13156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16530</v>
      </c>
      <c r="C108" s="240">
        <v>21929</v>
      </c>
      <c r="D108" s="240">
        <v>3931</v>
      </c>
      <c r="E108" s="240">
        <v>20322</v>
      </c>
      <c r="F108" s="241">
        <v>62712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211</v>
      </c>
      <c r="B116" s="328" t="s">
        <v>0</v>
      </c>
      <c r="C116" s="328"/>
      <c r="D116" s="328"/>
      <c r="E116" s="328"/>
      <c r="F116" s="328"/>
      <c r="H116" s="328" t="s">
        <v>0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/>
      <c r="C117" s="347"/>
      <c r="D117" s="347"/>
      <c r="E117" s="347"/>
      <c r="F117" s="347"/>
      <c r="H117" s="347"/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tr">
        <f>+FPLD_tot!B13</f>
        <v>Decorrenti ANNO 2022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0</v>
      </c>
      <c r="C129" s="247">
        <v>1</v>
      </c>
      <c r="D129" s="247">
        <v>2012</v>
      </c>
      <c r="E129" s="247">
        <v>1736</v>
      </c>
      <c r="F129" s="232">
        <v>3749</v>
      </c>
    </row>
    <row r="130" spans="1:13" x14ac:dyDescent="0.3">
      <c r="A130" s="187" t="s">
        <v>25</v>
      </c>
      <c r="B130" s="247">
        <v>0</v>
      </c>
      <c r="C130" s="247">
        <v>8978</v>
      </c>
      <c r="D130" s="247">
        <v>2002</v>
      </c>
      <c r="E130" s="247">
        <v>1424</v>
      </c>
      <c r="F130" s="232">
        <v>12404</v>
      </c>
    </row>
    <row r="131" spans="1:13" x14ac:dyDescent="0.3">
      <c r="A131" s="187" t="s">
        <v>23</v>
      </c>
      <c r="B131" s="247">
        <v>0</v>
      </c>
      <c r="C131" s="247">
        <v>18859</v>
      </c>
      <c r="D131" s="247">
        <v>1800</v>
      </c>
      <c r="E131" s="247">
        <v>2198</v>
      </c>
      <c r="F131" s="232">
        <v>22857</v>
      </c>
    </row>
    <row r="132" spans="1:13" x14ac:dyDescent="0.3">
      <c r="A132" s="187" t="s">
        <v>102</v>
      </c>
      <c r="B132" s="247">
        <v>23187</v>
      </c>
      <c r="C132" s="247">
        <v>2279</v>
      </c>
      <c r="D132" s="247">
        <v>240</v>
      </c>
      <c r="E132" s="247">
        <v>1914</v>
      </c>
      <c r="F132" s="232">
        <v>27620</v>
      </c>
    </row>
    <row r="133" spans="1:13" x14ac:dyDescent="0.3">
      <c r="A133" s="187" t="s">
        <v>103</v>
      </c>
      <c r="B133" s="247">
        <v>911</v>
      </c>
      <c r="C133" s="247">
        <v>0</v>
      </c>
      <c r="D133" s="247">
        <v>27</v>
      </c>
      <c r="E133" s="247">
        <v>24167</v>
      </c>
      <c r="F133" s="22">
        <v>25105</v>
      </c>
    </row>
    <row r="134" spans="1:13" s="50" customFormat="1" x14ac:dyDescent="0.3">
      <c r="A134" s="113" t="s">
        <v>13</v>
      </c>
      <c r="B134" s="234">
        <v>24098</v>
      </c>
      <c r="C134" s="234">
        <v>30117</v>
      </c>
      <c r="D134" s="234">
        <v>6081</v>
      </c>
      <c r="E134" s="234">
        <v>31439</v>
      </c>
      <c r="F134" s="235">
        <v>91735</v>
      </c>
    </row>
    <row r="135" spans="1:13" s="168" customFormat="1" x14ac:dyDescent="0.25">
      <c r="A135" s="248" t="s">
        <v>86</v>
      </c>
      <c r="B135" s="249">
        <v>67.2</v>
      </c>
      <c r="C135" s="250">
        <v>61.39</v>
      </c>
      <c r="D135" s="250">
        <v>56.6</v>
      </c>
      <c r="E135" s="250">
        <v>74.17</v>
      </c>
      <c r="F135" s="250">
        <v>66.98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200" t="str">
        <f>+FPLD_tot!$D$19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1</v>
      </c>
      <c r="D138" s="247">
        <v>1441</v>
      </c>
      <c r="E138" s="247">
        <v>1338</v>
      </c>
      <c r="F138" s="232">
        <v>2780</v>
      </c>
    </row>
    <row r="139" spans="1:13" s="256" customFormat="1" x14ac:dyDescent="0.3">
      <c r="A139" s="187" t="s">
        <v>25</v>
      </c>
      <c r="B139" s="247">
        <v>0</v>
      </c>
      <c r="C139" s="247">
        <v>6791</v>
      </c>
      <c r="D139" s="247">
        <v>1442</v>
      </c>
      <c r="E139" s="247">
        <v>1123</v>
      </c>
      <c r="F139" s="232">
        <v>9356</v>
      </c>
    </row>
    <row r="140" spans="1:13" s="256" customFormat="1" x14ac:dyDescent="0.3">
      <c r="A140" s="187" t="s">
        <v>23</v>
      </c>
      <c r="B140" s="247">
        <v>0</v>
      </c>
      <c r="C140" s="247">
        <v>14845</v>
      </c>
      <c r="D140" s="247">
        <v>1300</v>
      </c>
      <c r="E140" s="247">
        <v>1671</v>
      </c>
      <c r="F140" s="232">
        <v>17816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17584</v>
      </c>
      <c r="C141" s="247">
        <v>1755</v>
      </c>
      <c r="D141" s="247">
        <v>181</v>
      </c>
      <c r="E141" s="247">
        <v>1464</v>
      </c>
      <c r="F141" s="232">
        <v>20984</v>
      </c>
    </row>
    <row r="142" spans="1:13" s="158" customFormat="1" x14ac:dyDescent="0.3">
      <c r="A142" s="187" t="s">
        <v>103</v>
      </c>
      <c r="B142" s="247">
        <v>704</v>
      </c>
      <c r="C142" s="247">
        <v>0</v>
      </c>
      <c r="D142" s="247">
        <v>19</v>
      </c>
      <c r="E142" s="247">
        <v>18490</v>
      </c>
      <c r="F142" s="22">
        <v>19213</v>
      </c>
    </row>
    <row r="143" spans="1:13" s="168" customFormat="1" x14ac:dyDescent="0.3">
      <c r="A143" s="113" t="s">
        <v>13</v>
      </c>
      <c r="B143" s="234">
        <v>18288</v>
      </c>
      <c r="C143" s="234">
        <v>23392</v>
      </c>
      <c r="D143" s="234">
        <v>4383</v>
      </c>
      <c r="E143" s="234">
        <v>24086</v>
      </c>
      <c r="F143" s="235">
        <v>70149</v>
      </c>
    </row>
    <row r="144" spans="1:13" x14ac:dyDescent="0.3">
      <c r="A144" s="248" t="s">
        <v>86</v>
      </c>
      <c r="B144" s="249">
        <v>67.209999999999994</v>
      </c>
      <c r="C144" s="250">
        <v>61.42</v>
      </c>
      <c r="D144" s="250">
        <v>56.65</v>
      </c>
      <c r="E144" s="250">
        <v>74.12</v>
      </c>
      <c r="F144" s="250">
        <v>66.989999999999995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0</v>
      </c>
      <c r="C147" s="188">
        <v>0</v>
      </c>
      <c r="D147" s="188">
        <v>1254</v>
      </c>
      <c r="E147" s="188">
        <v>852</v>
      </c>
      <c r="F147" s="189">
        <v>2106</v>
      </c>
    </row>
    <row r="148" spans="1:14" x14ac:dyDescent="0.3">
      <c r="A148" s="187" t="s">
        <v>25</v>
      </c>
      <c r="B148" s="188">
        <v>0</v>
      </c>
      <c r="C148" s="188">
        <v>6920</v>
      </c>
      <c r="D148" s="188">
        <v>1282</v>
      </c>
      <c r="E148" s="188">
        <v>842</v>
      </c>
      <c r="F148" s="189">
        <v>9044</v>
      </c>
    </row>
    <row r="149" spans="1:14" x14ac:dyDescent="0.3">
      <c r="A149" s="187" t="s">
        <v>23</v>
      </c>
      <c r="B149" s="188">
        <v>0</v>
      </c>
      <c r="C149" s="188">
        <v>13536</v>
      </c>
      <c r="D149" s="188">
        <v>1145</v>
      </c>
      <c r="E149" s="188">
        <v>1427</v>
      </c>
      <c r="F149" s="189">
        <v>16108</v>
      </c>
    </row>
    <row r="150" spans="1:14" s="158" customFormat="1" x14ac:dyDescent="0.3">
      <c r="A150" s="187" t="s">
        <v>102</v>
      </c>
      <c r="B150" s="188">
        <v>15891</v>
      </c>
      <c r="C150" s="188">
        <v>1472</v>
      </c>
      <c r="D150" s="188">
        <v>236</v>
      </c>
      <c r="E150" s="188">
        <v>1225</v>
      </c>
      <c r="F150" s="189">
        <v>18824</v>
      </c>
    </row>
    <row r="151" spans="1:14" s="168" customFormat="1" x14ac:dyDescent="0.3">
      <c r="A151" s="187" t="s">
        <v>103</v>
      </c>
      <c r="B151" s="188">
        <v>639</v>
      </c>
      <c r="C151" s="188">
        <v>1</v>
      </c>
      <c r="D151" s="188">
        <v>14</v>
      </c>
      <c r="E151" s="188">
        <v>15976</v>
      </c>
      <c r="F151" s="189">
        <v>16630</v>
      </c>
    </row>
    <row r="152" spans="1:14" s="50" customFormat="1" x14ac:dyDescent="0.3">
      <c r="A152" s="113" t="s">
        <v>13</v>
      </c>
      <c r="B152" s="258">
        <v>16530</v>
      </c>
      <c r="C152" s="258">
        <v>21929</v>
      </c>
      <c r="D152" s="258">
        <v>3931</v>
      </c>
      <c r="E152" s="258">
        <v>20322</v>
      </c>
      <c r="F152" s="167">
        <v>62712</v>
      </c>
    </row>
    <row r="153" spans="1:14" x14ac:dyDescent="0.3">
      <c r="A153" s="248" t="s">
        <v>86</v>
      </c>
      <c r="B153" s="249">
        <v>67.2</v>
      </c>
      <c r="C153" s="250">
        <v>61.3</v>
      </c>
      <c r="D153" s="250">
        <v>56.88</v>
      </c>
      <c r="E153" s="250">
        <v>75</v>
      </c>
      <c r="F153" s="250">
        <v>67.02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212</v>
      </c>
      <c r="B159" s="328" t="s">
        <v>0</v>
      </c>
      <c r="C159" s="328"/>
      <c r="D159" s="328"/>
      <c r="E159" s="328"/>
      <c r="F159" s="328"/>
      <c r="H159" s="3" t="s">
        <v>213</v>
      </c>
      <c r="I159" s="328" t="s">
        <v>0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/>
      <c r="C160" s="347"/>
      <c r="D160" s="347"/>
      <c r="E160" s="347"/>
      <c r="F160" s="347"/>
      <c r="H160" s="3"/>
      <c r="I160" s="347"/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tr">
        <f>+FPLD_tot!B13</f>
        <v>Decorrenti ANNO 2022</v>
      </c>
      <c r="C171" s="341"/>
      <c r="D171" s="341"/>
      <c r="E171" s="341"/>
      <c r="F171" s="342"/>
      <c r="H171" s="186"/>
      <c r="I171" s="341" t="str">
        <f>+FPLD_tot!B13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866</v>
      </c>
      <c r="C172" s="188">
        <v>158</v>
      </c>
      <c r="D172" s="188">
        <v>933</v>
      </c>
      <c r="E172" s="188">
        <v>2102</v>
      </c>
      <c r="F172" s="189">
        <v>4059</v>
      </c>
      <c r="H172" s="270" t="s">
        <v>48</v>
      </c>
      <c r="I172" s="188">
        <v>1103</v>
      </c>
      <c r="J172" s="188">
        <v>107</v>
      </c>
      <c r="K172" s="188">
        <v>405</v>
      </c>
      <c r="L172" s="188">
        <v>5132</v>
      </c>
      <c r="M172" s="189">
        <v>6747</v>
      </c>
    </row>
    <row r="173" spans="1:13" x14ac:dyDescent="0.3">
      <c r="A173" s="270" t="s">
        <v>49</v>
      </c>
      <c r="B173" s="188">
        <v>9436</v>
      </c>
      <c r="C173" s="188">
        <v>5873</v>
      </c>
      <c r="D173" s="188">
        <v>3210</v>
      </c>
      <c r="E173" s="188">
        <v>1115</v>
      </c>
      <c r="F173" s="189">
        <v>19634</v>
      </c>
      <c r="H173" s="270" t="s">
        <v>49</v>
      </c>
      <c r="I173" s="188">
        <v>5793</v>
      </c>
      <c r="J173" s="188">
        <v>3880</v>
      </c>
      <c r="K173" s="188">
        <v>649</v>
      </c>
      <c r="L173" s="188">
        <v>20025</v>
      </c>
      <c r="M173" s="189">
        <v>30347</v>
      </c>
    </row>
    <row r="174" spans="1:13" x14ac:dyDescent="0.3">
      <c r="A174" s="270" t="s">
        <v>50</v>
      </c>
      <c r="B174" s="188">
        <v>4236</v>
      </c>
      <c r="C174" s="188">
        <v>10222</v>
      </c>
      <c r="D174" s="188">
        <v>738</v>
      </c>
      <c r="E174" s="188">
        <v>49</v>
      </c>
      <c r="F174" s="189">
        <v>15245</v>
      </c>
      <c r="H174" s="270" t="s">
        <v>50</v>
      </c>
      <c r="I174" s="188">
        <v>915</v>
      </c>
      <c r="J174" s="188">
        <v>1908</v>
      </c>
      <c r="K174" s="188">
        <v>65</v>
      </c>
      <c r="L174" s="188">
        <v>2491</v>
      </c>
      <c r="M174" s="189">
        <v>5379</v>
      </c>
    </row>
    <row r="175" spans="1:13" x14ac:dyDescent="0.3">
      <c r="A175" s="270" t="s">
        <v>51</v>
      </c>
      <c r="B175" s="188">
        <v>1033</v>
      </c>
      <c r="C175" s="188">
        <v>4909</v>
      </c>
      <c r="D175" s="188">
        <v>63</v>
      </c>
      <c r="E175" s="188">
        <v>11</v>
      </c>
      <c r="F175" s="189">
        <v>6016</v>
      </c>
      <c r="H175" s="270" t="s">
        <v>51</v>
      </c>
      <c r="I175" s="188">
        <v>161</v>
      </c>
      <c r="J175" s="188">
        <v>411</v>
      </c>
      <c r="K175" s="188">
        <v>2</v>
      </c>
      <c r="L175" s="188">
        <v>421</v>
      </c>
      <c r="M175" s="189">
        <v>995</v>
      </c>
    </row>
    <row r="176" spans="1:13" x14ac:dyDescent="0.3">
      <c r="A176" s="270" t="s">
        <v>52</v>
      </c>
      <c r="B176" s="188">
        <v>406</v>
      </c>
      <c r="C176" s="188">
        <v>2105</v>
      </c>
      <c r="D176" s="188">
        <v>14</v>
      </c>
      <c r="E176" s="188">
        <v>2</v>
      </c>
      <c r="F176" s="189">
        <v>2527</v>
      </c>
      <c r="H176" s="270" t="s">
        <v>52</v>
      </c>
      <c r="I176" s="188">
        <v>65</v>
      </c>
      <c r="J176" s="188">
        <v>134</v>
      </c>
      <c r="K176" s="188">
        <v>0</v>
      </c>
      <c r="L176" s="188">
        <v>86</v>
      </c>
      <c r="M176" s="189">
        <v>285</v>
      </c>
    </row>
    <row r="177" spans="1:13" x14ac:dyDescent="0.3">
      <c r="A177" s="270" t="s">
        <v>53</v>
      </c>
      <c r="B177" s="188">
        <v>75</v>
      </c>
      <c r="C177" s="188">
        <v>381</v>
      </c>
      <c r="D177" s="188">
        <v>2</v>
      </c>
      <c r="E177" s="188">
        <v>0</v>
      </c>
      <c r="F177" s="189">
        <v>458</v>
      </c>
      <c r="H177" s="270" t="s">
        <v>53</v>
      </c>
      <c r="I177" s="188">
        <v>9</v>
      </c>
      <c r="J177" s="188">
        <v>29</v>
      </c>
      <c r="K177" s="188">
        <v>0</v>
      </c>
      <c r="L177" s="188">
        <v>5</v>
      </c>
      <c r="M177" s="189">
        <v>43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16052</v>
      </c>
      <c r="C179" s="234">
        <v>23648</v>
      </c>
      <c r="D179" s="234">
        <v>4960</v>
      </c>
      <c r="E179" s="234">
        <v>3279</v>
      </c>
      <c r="F179" s="235">
        <v>47939</v>
      </c>
      <c r="H179" s="113" t="s">
        <v>13</v>
      </c>
      <c r="I179" s="234">
        <v>8046</v>
      </c>
      <c r="J179" s="234">
        <v>6469</v>
      </c>
      <c r="K179" s="234">
        <v>1121</v>
      </c>
      <c r="L179" s="234">
        <v>28160</v>
      </c>
      <c r="M179" s="235">
        <v>43796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200" t="str">
        <f>+FPLD_tot!$D$19</f>
        <v>Decorrenti gennaio - settembre 2022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2022</v>
      </c>
      <c r="L181" s="132"/>
      <c r="M181" s="95"/>
    </row>
    <row r="182" spans="1:13" x14ac:dyDescent="0.3">
      <c r="A182" s="270" t="s">
        <v>48</v>
      </c>
      <c r="B182" s="188">
        <v>672</v>
      </c>
      <c r="C182" s="188">
        <v>132</v>
      </c>
      <c r="D182" s="188">
        <v>633</v>
      </c>
      <c r="E182" s="188">
        <v>1599</v>
      </c>
      <c r="F182" s="189">
        <v>3036</v>
      </c>
      <c r="H182" s="270" t="s">
        <v>48</v>
      </c>
      <c r="I182" s="188">
        <v>821</v>
      </c>
      <c r="J182" s="188">
        <v>73</v>
      </c>
      <c r="K182" s="188">
        <v>290</v>
      </c>
      <c r="L182" s="188">
        <v>4035</v>
      </c>
      <c r="M182" s="189">
        <v>5219</v>
      </c>
    </row>
    <row r="183" spans="1:13" x14ac:dyDescent="0.3">
      <c r="A183" s="270" t="s">
        <v>49</v>
      </c>
      <c r="B183" s="188">
        <v>7174</v>
      </c>
      <c r="C183" s="188">
        <v>4516</v>
      </c>
      <c r="D183" s="188">
        <v>2320</v>
      </c>
      <c r="E183" s="188">
        <v>832</v>
      </c>
      <c r="F183" s="189">
        <v>14842</v>
      </c>
      <c r="H183" s="270" t="s">
        <v>49</v>
      </c>
      <c r="I183" s="188">
        <v>4339</v>
      </c>
      <c r="J183" s="188">
        <v>2979</v>
      </c>
      <c r="K183" s="188">
        <v>492</v>
      </c>
      <c r="L183" s="188">
        <v>15286</v>
      </c>
      <c r="M183" s="189">
        <v>23096</v>
      </c>
    </row>
    <row r="184" spans="1:13" x14ac:dyDescent="0.3">
      <c r="A184" s="270" t="s">
        <v>50</v>
      </c>
      <c r="B184" s="188">
        <v>3197</v>
      </c>
      <c r="C184" s="188">
        <v>7913</v>
      </c>
      <c r="D184" s="188">
        <v>547</v>
      </c>
      <c r="E184" s="188">
        <v>41</v>
      </c>
      <c r="F184" s="189">
        <v>11698</v>
      </c>
      <c r="H184" s="270" t="s">
        <v>50</v>
      </c>
      <c r="I184" s="188">
        <v>713</v>
      </c>
      <c r="J184" s="188">
        <v>1479</v>
      </c>
      <c r="K184" s="188">
        <v>48</v>
      </c>
      <c r="L184" s="188">
        <v>1893</v>
      </c>
      <c r="M184" s="189">
        <v>4133</v>
      </c>
    </row>
    <row r="185" spans="1:13" x14ac:dyDescent="0.3">
      <c r="A185" s="270" t="s">
        <v>51</v>
      </c>
      <c r="B185" s="188">
        <v>817</v>
      </c>
      <c r="C185" s="188">
        <v>3848</v>
      </c>
      <c r="D185" s="188">
        <v>41</v>
      </c>
      <c r="E185" s="188">
        <v>7</v>
      </c>
      <c r="F185" s="189">
        <v>4713</v>
      </c>
      <c r="H185" s="270" t="s">
        <v>51</v>
      </c>
      <c r="I185" s="188">
        <v>119</v>
      </c>
      <c r="J185" s="188">
        <v>323</v>
      </c>
      <c r="K185" s="188">
        <v>2</v>
      </c>
      <c r="L185" s="188">
        <v>320</v>
      </c>
      <c r="M185" s="189">
        <v>764</v>
      </c>
    </row>
    <row r="186" spans="1:13" x14ac:dyDescent="0.3">
      <c r="A186" s="270" t="s">
        <v>52</v>
      </c>
      <c r="B186" s="188">
        <v>314</v>
      </c>
      <c r="C186" s="188">
        <v>1678</v>
      </c>
      <c r="D186" s="188">
        <v>9</v>
      </c>
      <c r="E186" s="188">
        <v>2</v>
      </c>
      <c r="F186" s="189">
        <v>2003</v>
      </c>
      <c r="H186" s="270" t="s">
        <v>52</v>
      </c>
      <c r="I186" s="188">
        <v>51</v>
      </c>
      <c r="J186" s="188">
        <v>112</v>
      </c>
      <c r="K186" s="188">
        <v>0</v>
      </c>
      <c r="L186" s="188">
        <v>67</v>
      </c>
      <c r="M186" s="189">
        <v>230</v>
      </c>
    </row>
    <row r="187" spans="1:13" x14ac:dyDescent="0.3">
      <c r="A187" s="270" t="s">
        <v>53</v>
      </c>
      <c r="B187" s="188">
        <v>64</v>
      </c>
      <c r="C187" s="188">
        <v>316</v>
      </c>
      <c r="D187" s="188">
        <v>1</v>
      </c>
      <c r="E187" s="188">
        <v>0</v>
      </c>
      <c r="F187" s="189">
        <v>381</v>
      </c>
      <c r="H187" s="270" t="s">
        <v>53</v>
      </c>
      <c r="I187" s="188">
        <v>7</v>
      </c>
      <c r="J187" s="188">
        <v>23</v>
      </c>
      <c r="K187" s="188">
        <v>0</v>
      </c>
      <c r="L187" s="188">
        <v>4</v>
      </c>
      <c r="M187" s="189">
        <v>34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12238</v>
      </c>
      <c r="C189" s="234">
        <v>18403</v>
      </c>
      <c r="D189" s="234">
        <v>3551</v>
      </c>
      <c r="E189" s="234">
        <v>2481</v>
      </c>
      <c r="F189" s="235">
        <v>36673</v>
      </c>
      <c r="H189" s="113" t="s">
        <v>13</v>
      </c>
      <c r="I189" s="234">
        <v>6050</v>
      </c>
      <c r="J189" s="234">
        <v>4989</v>
      </c>
      <c r="K189" s="234">
        <v>832</v>
      </c>
      <c r="L189" s="234">
        <v>21605</v>
      </c>
      <c r="M189" s="235">
        <v>33476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449</v>
      </c>
      <c r="C192" s="188">
        <v>49</v>
      </c>
      <c r="D192" s="188">
        <v>577</v>
      </c>
      <c r="E192" s="188">
        <v>1240</v>
      </c>
      <c r="F192" s="189">
        <v>2315</v>
      </c>
      <c r="H192" s="270" t="s">
        <v>48</v>
      </c>
      <c r="I192" s="188">
        <v>611</v>
      </c>
      <c r="J192" s="188">
        <v>42</v>
      </c>
      <c r="K192" s="188">
        <v>227</v>
      </c>
      <c r="L192" s="188">
        <v>2711</v>
      </c>
      <c r="M192" s="189">
        <v>3591</v>
      </c>
    </row>
    <row r="193" spans="1:13" s="50" customFormat="1" x14ac:dyDescent="0.3">
      <c r="A193" s="270" t="s">
        <v>49</v>
      </c>
      <c r="B193" s="188">
        <v>6050</v>
      </c>
      <c r="C193" s="188">
        <v>3841</v>
      </c>
      <c r="D193" s="188">
        <v>2017</v>
      </c>
      <c r="E193" s="188">
        <v>800</v>
      </c>
      <c r="F193" s="189">
        <v>12708</v>
      </c>
      <c r="H193" s="270" t="s">
        <v>49</v>
      </c>
      <c r="I193" s="188">
        <v>4032</v>
      </c>
      <c r="J193" s="188">
        <v>2551</v>
      </c>
      <c r="K193" s="188">
        <v>393</v>
      </c>
      <c r="L193" s="188">
        <v>12647</v>
      </c>
      <c r="M193" s="189">
        <v>19623</v>
      </c>
    </row>
    <row r="194" spans="1:13" s="50" customFormat="1" x14ac:dyDescent="0.3">
      <c r="A194" s="270" t="s">
        <v>50</v>
      </c>
      <c r="B194" s="188">
        <v>3108</v>
      </c>
      <c r="C194" s="188">
        <v>7657</v>
      </c>
      <c r="D194" s="188">
        <v>581</v>
      </c>
      <c r="E194" s="188">
        <v>32</v>
      </c>
      <c r="F194" s="189">
        <v>11378</v>
      </c>
      <c r="H194" s="270" t="s">
        <v>50</v>
      </c>
      <c r="I194" s="188">
        <v>821</v>
      </c>
      <c r="J194" s="188">
        <v>1300</v>
      </c>
      <c r="K194" s="188">
        <v>46</v>
      </c>
      <c r="L194" s="188">
        <v>2429</v>
      </c>
      <c r="M194" s="189">
        <v>4596</v>
      </c>
    </row>
    <row r="195" spans="1:13" s="50" customFormat="1" x14ac:dyDescent="0.3">
      <c r="A195" s="270" t="s">
        <v>51</v>
      </c>
      <c r="B195" s="188">
        <v>867</v>
      </c>
      <c r="C195" s="188">
        <v>3927</v>
      </c>
      <c r="D195" s="188">
        <v>77</v>
      </c>
      <c r="E195" s="188">
        <v>4</v>
      </c>
      <c r="F195" s="189">
        <v>4875</v>
      </c>
      <c r="H195" s="270" t="s">
        <v>51</v>
      </c>
      <c r="I195" s="188">
        <v>153</v>
      </c>
      <c r="J195" s="188">
        <v>311</v>
      </c>
      <c r="K195" s="188">
        <v>1</v>
      </c>
      <c r="L195" s="188">
        <v>380</v>
      </c>
      <c r="M195" s="189">
        <v>845</v>
      </c>
    </row>
    <row r="196" spans="1:13" s="50" customFormat="1" x14ac:dyDescent="0.3">
      <c r="A196" s="270" t="s">
        <v>52</v>
      </c>
      <c r="B196" s="188">
        <v>306</v>
      </c>
      <c r="C196" s="188">
        <v>1797</v>
      </c>
      <c r="D196" s="188">
        <v>11</v>
      </c>
      <c r="E196" s="188">
        <v>1</v>
      </c>
      <c r="F196" s="189">
        <v>2115</v>
      </c>
      <c r="H196" s="270" t="s">
        <v>52</v>
      </c>
      <c r="I196" s="188">
        <v>56</v>
      </c>
      <c r="J196" s="188">
        <v>116</v>
      </c>
      <c r="K196" s="188">
        <v>1</v>
      </c>
      <c r="L196" s="188">
        <v>75</v>
      </c>
      <c r="M196" s="189">
        <v>248</v>
      </c>
    </row>
    <row r="197" spans="1:13" s="50" customFormat="1" x14ac:dyDescent="0.3">
      <c r="A197" s="270" t="s">
        <v>53</v>
      </c>
      <c r="B197" s="188">
        <v>72</v>
      </c>
      <c r="C197" s="188">
        <v>320</v>
      </c>
      <c r="D197" s="188">
        <v>0</v>
      </c>
      <c r="E197" s="188">
        <v>0</v>
      </c>
      <c r="F197" s="189">
        <v>392</v>
      </c>
      <c r="H197" s="270" t="s">
        <v>53</v>
      </c>
      <c r="I197" s="188">
        <v>5</v>
      </c>
      <c r="J197" s="188">
        <v>18</v>
      </c>
      <c r="K197" s="188">
        <v>0</v>
      </c>
      <c r="L197" s="188">
        <v>3</v>
      </c>
      <c r="M197" s="189">
        <v>26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10852</v>
      </c>
      <c r="C199" s="240">
        <v>17591</v>
      </c>
      <c r="D199" s="240">
        <v>3263</v>
      </c>
      <c r="E199" s="240">
        <v>2077</v>
      </c>
      <c r="F199" s="241">
        <v>33783</v>
      </c>
      <c r="H199" s="239" t="s">
        <v>13</v>
      </c>
      <c r="I199" s="240">
        <v>5678</v>
      </c>
      <c r="J199" s="240">
        <v>4338</v>
      </c>
      <c r="K199" s="240">
        <v>668</v>
      </c>
      <c r="L199" s="240">
        <v>18245</v>
      </c>
      <c r="M199" s="241">
        <v>28929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214</v>
      </c>
      <c r="B205" s="328" t="s">
        <v>0</v>
      </c>
      <c r="C205" s="328"/>
      <c r="D205" s="328"/>
      <c r="E205" s="328"/>
      <c r="F205" s="328"/>
      <c r="H205" s="328" t="s">
        <v>0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/>
      <c r="C206" s="347"/>
      <c r="D206" s="347"/>
      <c r="E206" s="347"/>
      <c r="F206" s="347"/>
      <c r="H206" s="347"/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tr">
        <f>+FPLD_tot!B13</f>
        <v>Decorrenti ANNO 2022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1969</v>
      </c>
      <c r="C218" s="188">
        <v>265</v>
      </c>
      <c r="D218" s="188">
        <v>1338</v>
      </c>
      <c r="E218" s="188">
        <v>7234</v>
      </c>
      <c r="F218" s="189">
        <v>10806</v>
      </c>
    </row>
    <row r="219" spans="1:13" x14ac:dyDescent="0.3">
      <c r="A219" s="270" t="s">
        <v>49</v>
      </c>
      <c r="B219" s="188">
        <v>15229</v>
      </c>
      <c r="C219" s="188">
        <v>9753</v>
      </c>
      <c r="D219" s="188">
        <v>3859</v>
      </c>
      <c r="E219" s="188">
        <v>21140</v>
      </c>
      <c r="F219" s="189">
        <v>49981</v>
      </c>
    </row>
    <row r="220" spans="1:13" x14ac:dyDescent="0.3">
      <c r="A220" s="270" t="s">
        <v>50</v>
      </c>
      <c r="B220" s="188">
        <v>5151</v>
      </c>
      <c r="C220" s="188">
        <v>12130</v>
      </c>
      <c r="D220" s="188">
        <v>803</v>
      </c>
      <c r="E220" s="188">
        <v>2540</v>
      </c>
      <c r="F220" s="189">
        <v>20624</v>
      </c>
    </row>
    <row r="221" spans="1:13" x14ac:dyDescent="0.3">
      <c r="A221" s="270" t="s">
        <v>51</v>
      </c>
      <c r="B221" s="188">
        <v>1194</v>
      </c>
      <c r="C221" s="188">
        <v>5320</v>
      </c>
      <c r="D221" s="188">
        <v>65</v>
      </c>
      <c r="E221" s="188">
        <v>432</v>
      </c>
      <c r="F221" s="189">
        <v>7011</v>
      </c>
    </row>
    <row r="222" spans="1:13" x14ac:dyDescent="0.3">
      <c r="A222" s="270" t="s">
        <v>52</v>
      </c>
      <c r="B222" s="188">
        <v>471</v>
      </c>
      <c r="C222" s="188">
        <v>2239</v>
      </c>
      <c r="D222" s="188">
        <v>14</v>
      </c>
      <c r="E222" s="188">
        <v>88</v>
      </c>
      <c r="F222" s="189">
        <v>2812</v>
      </c>
    </row>
    <row r="223" spans="1:13" x14ac:dyDescent="0.3">
      <c r="A223" s="270" t="s">
        <v>53</v>
      </c>
      <c r="B223" s="188">
        <v>84</v>
      </c>
      <c r="C223" s="188">
        <v>410</v>
      </c>
      <c r="D223" s="188">
        <v>2</v>
      </c>
      <c r="E223" s="188">
        <v>5</v>
      </c>
      <c r="F223" s="189">
        <v>501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24098</v>
      </c>
      <c r="C225" s="234">
        <v>30117</v>
      </c>
      <c r="D225" s="234">
        <v>6081</v>
      </c>
      <c r="E225" s="234">
        <v>31439</v>
      </c>
      <c r="F225" s="235">
        <v>91735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200" t="str">
        <f>+FPLD_tot!$D$19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1493</v>
      </c>
      <c r="C228" s="188">
        <v>205</v>
      </c>
      <c r="D228" s="188">
        <v>923</v>
      </c>
      <c r="E228" s="188">
        <v>5634</v>
      </c>
      <c r="F228" s="189">
        <v>8255</v>
      </c>
    </row>
    <row r="229" spans="1:6" x14ac:dyDescent="0.3">
      <c r="A229" s="270" t="s">
        <v>49</v>
      </c>
      <c r="B229" s="188">
        <v>11513</v>
      </c>
      <c r="C229" s="188">
        <v>7495</v>
      </c>
      <c r="D229" s="188">
        <v>2812</v>
      </c>
      <c r="E229" s="188">
        <v>16118</v>
      </c>
      <c r="F229" s="189">
        <v>37938</v>
      </c>
    </row>
    <row r="230" spans="1:6" x14ac:dyDescent="0.3">
      <c r="A230" s="270" t="s">
        <v>50</v>
      </c>
      <c r="B230" s="188">
        <v>3910</v>
      </c>
      <c r="C230" s="188">
        <v>9392</v>
      </c>
      <c r="D230" s="188">
        <v>595</v>
      </c>
      <c r="E230" s="188">
        <v>1934</v>
      </c>
      <c r="F230" s="189">
        <v>15831</v>
      </c>
    </row>
    <row r="231" spans="1:6" x14ac:dyDescent="0.3">
      <c r="A231" s="270" t="s">
        <v>51</v>
      </c>
      <c r="B231" s="188">
        <v>936</v>
      </c>
      <c r="C231" s="188">
        <v>4171</v>
      </c>
      <c r="D231" s="188">
        <v>43</v>
      </c>
      <c r="E231" s="188">
        <v>327</v>
      </c>
      <c r="F231" s="189">
        <v>5477</v>
      </c>
    </row>
    <row r="232" spans="1:6" x14ac:dyDescent="0.3">
      <c r="A232" s="270" t="s">
        <v>52</v>
      </c>
      <c r="B232" s="188">
        <v>365</v>
      </c>
      <c r="C232" s="188">
        <v>1790</v>
      </c>
      <c r="D232" s="188">
        <v>9</v>
      </c>
      <c r="E232" s="188">
        <v>69</v>
      </c>
      <c r="F232" s="189">
        <v>2233</v>
      </c>
    </row>
    <row r="233" spans="1:6" x14ac:dyDescent="0.3">
      <c r="A233" s="270" t="s">
        <v>53</v>
      </c>
      <c r="B233" s="188">
        <v>71</v>
      </c>
      <c r="C233" s="188">
        <v>339</v>
      </c>
      <c r="D233" s="188">
        <v>1</v>
      </c>
      <c r="E233" s="188">
        <v>4</v>
      </c>
      <c r="F233" s="189">
        <v>415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18288</v>
      </c>
      <c r="C235" s="234">
        <v>23392</v>
      </c>
      <c r="D235" s="234">
        <v>4383</v>
      </c>
      <c r="E235" s="234">
        <v>24086</v>
      </c>
      <c r="F235" s="235">
        <v>70149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tr">
        <f>+B25</f>
        <v>Decorrenti gennaio - settembre 2023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1060</v>
      </c>
      <c r="C238" s="188">
        <v>91</v>
      </c>
      <c r="D238" s="188">
        <v>804</v>
      </c>
      <c r="E238" s="188">
        <v>3951</v>
      </c>
      <c r="F238" s="189">
        <v>5906</v>
      </c>
    </row>
    <row r="239" spans="1:6" s="50" customFormat="1" x14ac:dyDescent="0.3">
      <c r="A239" s="270" t="s">
        <v>49</v>
      </c>
      <c r="B239" s="188">
        <v>10082</v>
      </c>
      <c r="C239" s="188">
        <v>6392</v>
      </c>
      <c r="D239" s="188">
        <v>2410</v>
      </c>
      <c r="E239" s="188">
        <v>13447</v>
      </c>
      <c r="F239" s="189">
        <v>32331</v>
      </c>
    </row>
    <row r="240" spans="1:6" s="50" customFormat="1" x14ac:dyDescent="0.3">
      <c r="A240" s="270" t="s">
        <v>50</v>
      </c>
      <c r="B240" s="188">
        <v>3929</v>
      </c>
      <c r="C240" s="188">
        <v>8957</v>
      </c>
      <c r="D240" s="188">
        <v>627</v>
      </c>
      <c r="E240" s="188">
        <v>2461</v>
      </c>
      <c r="F240" s="189">
        <v>15974</v>
      </c>
    </row>
    <row r="241" spans="1:13" s="50" customFormat="1" x14ac:dyDescent="0.3">
      <c r="A241" s="270" t="s">
        <v>51</v>
      </c>
      <c r="B241" s="188">
        <v>1020</v>
      </c>
      <c r="C241" s="188">
        <v>4238</v>
      </c>
      <c r="D241" s="188">
        <v>78</v>
      </c>
      <c r="E241" s="188">
        <v>384</v>
      </c>
      <c r="F241" s="189">
        <v>5720</v>
      </c>
    </row>
    <row r="242" spans="1:13" s="50" customFormat="1" x14ac:dyDescent="0.3">
      <c r="A242" s="270" t="s">
        <v>52</v>
      </c>
      <c r="B242" s="188">
        <v>362</v>
      </c>
      <c r="C242" s="188">
        <v>1913</v>
      </c>
      <c r="D242" s="188">
        <v>12</v>
      </c>
      <c r="E242" s="188">
        <v>76</v>
      </c>
      <c r="F242" s="189">
        <v>2363</v>
      </c>
    </row>
    <row r="243" spans="1:13" s="50" customFormat="1" x14ac:dyDescent="0.3">
      <c r="A243" s="270" t="s">
        <v>53</v>
      </c>
      <c r="B243" s="188">
        <v>77</v>
      </c>
      <c r="C243" s="188">
        <v>338</v>
      </c>
      <c r="D243" s="188">
        <v>0</v>
      </c>
      <c r="E243" s="188">
        <v>3</v>
      </c>
      <c r="F243" s="189">
        <v>418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16530</v>
      </c>
      <c r="C245" s="240">
        <v>21929</v>
      </c>
      <c r="D245" s="240">
        <v>3931</v>
      </c>
      <c r="E245" s="240">
        <v>20322</v>
      </c>
      <c r="F245" s="241">
        <v>62712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74</v>
      </c>
      <c r="B247" s="328" t="s">
        <v>0</v>
      </c>
      <c r="C247" s="328"/>
      <c r="D247" s="328"/>
      <c r="E247" s="328"/>
      <c r="F247" s="328"/>
      <c r="H247" s="328" t="s">
        <v>0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/>
      <c r="C248" s="347"/>
      <c r="D248" s="347"/>
      <c r="E248" s="347"/>
      <c r="F248" s="347"/>
      <c r="H248" s="347"/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+B25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+FPLD_tot!B13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23427</v>
      </c>
      <c r="C261" s="247">
        <v>28236</v>
      </c>
      <c r="D261" s="247">
        <v>5432</v>
      </c>
      <c r="E261" s="247">
        <v>31090</v>
      </c>
      <c r="F261" s="22">
        <v>88185</v>
      </c>
    </row>
    <row r="262" spans="1:13" x14ac:dyDescent="0.3">
      <c r="A262" s="187" t="s">
        <v>26</v>
      </c>
      <c r="B262" s="163">
        <v>671</v>
      </c>
      <c r="C262" s="247">
        <v>1881</v>
      </c>
      <c r="D262" s="247">
        <v>649</v>
      </c>
      <c r="E262" s="247">
        <v>349</v>
      </c>
      <c r="F262" s="22">
        <v>3550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24098</v>
      </c>
      <c r="C264" s="195">
        <v>30117</v>
      </c>
      <c r="D264" s="195">
        <v>6081</v>
      </c>
      <c r="E264" s="195">
        <v>31439</v>
      </c>
      <c r="F264" s="196">
        <v>91735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200" t="str">
        <f>+FPLD_tot!$D$19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17804</v>
      </c>
      <c r="C268" s="247">
        <v>21953</v>
      </c>
      <c r="D268" s="247">
        <v>3950</v>
      </c>
      <c r="E268" s="247">
        <v>23826</v>
      </c>
      <c r="F268" s="22">
        <v>67533</v>
      </c>
    </row>
    <row r="269" spans="1:13" x14ac:dyDescent="0.3">
      <c r="A269" s="187" t="s">
        <v>26</v>
      </c>
      <c r="B269" s="163">
        <v>484</v>
      </c>
      <c r="C269" s="247">
        <v>1439</v>
      </c>
      <c r="D269" s="247">
        <v>433</v>
      </c>
      <c r="E269" s="247">
        <v>260</v>
      </c>
      <c r="F269" s="22">
        <v>2616</v>
      </c>
      <c r="H269" s="349" t="str">
        <f>+D19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18288</v>
      </c>
      <c r="C271" s="195">
        <v>23392</v>
      </c>
      <c r="D271" s="195">
        <v>4383</v>
      </c>
      <c r="E271" s="195">
        <v>24086</v>
      </c>
      <c r="F271" s="196">
        <v>70149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15951</v>
      </c>
      <c r="C275" s="188">
        <v>20625</v>
      </c>
      <c r="D275" s="188">
        <v>3487</v>
      </c>
      <c r="E275" s="188">
        <v>20100</v>
      </c>
      <c r="F275" s="189">
        <v>60163</v>
      </c>
    </row>
    <row r="276" spans="1:6" x14ac:dyDescent="0.3">
      <c r="A276" s="187" t="s">
        <v>26</v>
      </c>
      <c r="B276" s="188">
        <v>579</v>
      </c>
      <c r="C276" s="188">
        <v>1304</v>
      </c>
      <c r="D276" s="188">
        <v>444</v>
      </c>
      <c r="E276" s="188">
        <v>222</v>
      </c>
      <c r="F276" s="189">
        <v>2549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16530</v>
      </c>
      <c r="C278" s="240">
        <v>21929</v>
      </c>
      <c r="D278" s="240">
        <v>3931</v>
      </c>
      <c r="E278" s="240">
        <v>20322</v>
      </c>
      <c r="F278" s="241">
        <v>62712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9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116</v>
      </c>
      <c r="B1" s="328" t="s">
        <v>7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52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107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7548</v>
      </c>
      <c r="C17" s="16">
        <v>897.07445680975093</v>
      </c>
      <c r="D17" s="154">
        <v>8177</v>
      </c>
      <c r="E17" s="16">
        <v>1418.7351106762871</v>
      </c>
      <c r="F17" s="154">
        <v>1302</v>
      </c>
      <c r="G17" s="16">
        <v>679.82795698924735</v>
      </c>
      <c r="H17" s="154">
        <v>6289</v>
      </c>
      <c r="I17" s="16">
        <v>602.93210367307995</v>
      </c>
      <c r="J17" s="154">
        <v>23316</v>
      </c>
      <c r="K17" s="16">
        <v>988.55249613998967</v>
      </c>
    </row>
    <row r="18" spans="1:214" x14ac:dyDescent="0.3">
      <c r="A18" s="153" t="s">
        <v>16</v>
      </c>
      <c r="B18" s="154">
        <v>7798</v>
      </c>
      <c r="C18" s="16">
        <v>893.46601692741729</v>
      </c>
      <c r="D18" s="154">
        <v>5650</v>
      </c>
      <c r="E18" s="16">
        <v>1371.1005309734512</v>
      </c>
      <c r="F18" s="154">
        <v>1530</v>
      </c>
      <c r="G18" s="16">
        <v>675.70588235294122</v>
      </c>
      <c r="H18" s="154">
        <v>5668</v>
      </c>
      <c r="I18" s="16">
        <v>605.41725476358499</v>
      </c>
      <c r="J18" s="154">
        <v>20646</v>
      </c>
      <c r="K18" s="16">
        <v>928.95965320158871</v>
      </c>
    </row>
    <row r="19" spans="1:214" x14ac:dyDescent="0.3">
      <c r="A19" s="153" t="s">
        <v>17</v>
      </c>
      <c r="B19" s="154">
        <v>7425</v>
      </c>
      <c r="C19" s="16">
        <v>910.35919191919197</v>
      </c>
      <c r="D19" s="154">
        <v>4499</v>
      </c>
      <c r="E19" s="16">
        <v>1388.1473660813515</v>
      </c>
      <c r="F19" s="154">
        <v>1162</v>
      </c>
      <c r="G19" s="16">
        <v>660.55163511187607</v>
      </c>
      <c r="H19" s="154">
        <v>5652</v>
      </c>
      <c r="I19" s="16">
        <v>607.5829794762916</v>
      </c>
      <c r="J19" s="154">
        <v>18738</v>
      </c>
      <c r="K19" s="16">
        <v>918.25760486711499</v>
      </c>
    </row>
    <row r="20" spans="1:214" x14ac:dyDescent="0.3">
      <c r="A20" s="153" t="s">
        <v>18</v>
      </c>
      <c r="B20" s="154">
        <v>7246</v>
      </c>
      <c r="C20" s="16">
        <v>886.36102677339227</v>
      </c>
      <c r="D20" s="154">
        <v>4922</v>
      </c>
      <c r="E20" s="16">
        <v>1351.2098740349452</v>
      </c>
      <c r="F20" s="154">
        <v>1541</v>
      </c>
      <c r="G20" s="16">
        <v>658.65412070084358</v>
      </c>
      <c r="H20" s="154">
        <v>5316</v>
      </c>
      <c r="I20" s="16">
        <v>616.59499623777276</v>
      </c>
      <c r="J20" s="154">
        <v>19025</v>
      </c>
      <c r="K20" s="16">
        <v>912.80057818659657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30017</v>
      </c>
      <c r="C22" s="157">
        <v>896.83695905653462</v>
      </c>
      <c r="D22" s="156">
        <v>23248</v>
      </c>
      <c r="E22" s="157">
        <v>1386.9428337921543</v>
      </c>
      <c r="F22" s="156">
        <v>5535</v>
      </c>
      <c r="G22" s="157">
        <v>668.74652213188801</v>
      </c>
      <c r="H22" s="156">
        <v>22925</v>
      </c>
      <c r="I22" s="157">
        <v>607.86133042529991</v>
      </c>
      <c r="J22" s="156">
        <v>81725</v>
      </c>
      <c r="K22" s="157">
        <v>939.74589171000309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7452</v>
      </c>
      <c r="C26" s="16">
        <v>934.23483628556096</v>
      </c>
      <c r="D26" s="154">
        <v>6082</v>
      </c>
      <c r="E26" s="16">
        <v>1426.636797106215</v>
      </c>
      <c r="F26" s="154">
        <v>1377</v>
      </c>
      <c r="G26" s="16">
        <v>680.96078431372553</v>
      </c>
      <c r="H26" s="154">
        <v>6005</v>
      </c>
      <c r="I26" s="16">
        <v>652.33172356369687</v>
      </c>
      <c r="J26" s="154">
        <v>20916</v>
      </c>
      <c r="K26" s="16">
        <v>979.80761139797289</v>
      </c>
    </row>
    <row r="27" spans="1:214" x14ac:dyDescent="0.3">
      <c r="A27" s="153" t="s">
        <v>16</v>
      </c>
      <c r="B27" s="154">
        <v>7143</v>
      </c>
      <c r="C27" s="16">
        <v>950.95688086238272</v>
      </c>
      <c r="D27" s="154">
        <v>5871</v>
      </c>
      <c r="E27" s="16">
        <v>1445.190597853858</v>
      </c>
      <c r="F27" s="154">
        <v>1399</v>
      </c>
      <c r="G27" s="16">
        <v>687.02716225875622</v>
      </c>
      <c r="H27" s="154">
        <v>4790</v>
      </c>
      <c r="I27" s="16">
        <v>661.37703549060541</v>
      </c>
      <c r="J27" s="154">
        <v>19203</v>
      </c>
      <c r="K27" s="16">
        <v>1010.5997500390564</v>
      </c>
    </row>
    <row r="28" spans="1:214" x14ac:dyDescent="0.3">
      <c r="A28" s="153" t="s">
        <v>17</v>
      </c>
      <c r="B28" s="154">
        <v>6321</v>
      </c>
      <c r="C28" s="16">
        <v>964.15456415124186</v>
      </c>
      <c r="D28" s="154">
        <v>4276</v>
      </c>
      <c r="E28" s="16">
        <v>1486.6849859681945</v>
      </c>
      <c r="F28" s="154">
        <v>783</v>
      </c>
      <c r="G28" s="16">
        <v>705.86334610472545</v>
      </c>
      <c r="H28" s="154">
        <v>3758</v>
      </c>
      <c r="I28" s="16">
        <v>676.15327301756258</v>
      </c>
      <c r="J28" s="154">
        <v>15138</v>
      </c>
      <c r="K28" s="16">
        <v>1026.8965517241379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20916</v>
      </c>
      <c r="C31" s="157">
        <v>948.98752151462998</v>
      </c>
      <c r="D31" s="156">
        <v>16229</v>
      </c>
      <c r="E31" s="157">
        <v>1449.1703124037217</v>
      </c>
      <c r="F31" s="156">
        <v>3559</v>
      </c>
      <c r="G31" s="157">
        <v>688.82410789547623</v>
      </c>
      <c r="H31" s="156">
        <v>14553</v>
      </c>
      <c r="I31" s="157">
        <v>661.46031746031747</v>
      </c>
      <c r="J31" s="156">
        <v>55257</v>
      </c>
      <c r="K31" s="157">
        <v>1003.408853176973</v>
      </c>
    </row>
    <row r="32" spans="1:214" s="30" customFormat="1" x14ac:dyDescent="0.3">
      <c r="A32" s="332" t="s">
        <v>97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B35" s="290"/>
      <c r="C35" s="290"/>
      <c r="D35" s="290"/>
    </row>
    <row r="36" spans="1:11" x14ac:dyDescent="0.3">
      <c r="H36" s="138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0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94</v>
      </c>
      <c r="B1" s="328" t="s">
        <v>7</v>
      </c>
      <c r="C1" s="328"/>
      <c r="D1" s="328"/>
      <c r="E1" s="328"/>
      <c r="F1" s="328"/>
      <c r="H1" s="328" t="s">
        <v>7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/>
      <c r="C2" s="347"/>
      <c r="D2" s="347"/>
      <c r="E2" s="347"/>
      <c r="F2" s="347"/>
      <c r="H2" s="347"/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">
        <v>180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15649</v>
      </c>
      <c r="C14" s="188">
        <v>14002</v>
      </c>
      <c r="D14" s="188">
        <v>3468</v>
      </c>
      <c r="E14" s="188">
        <v>4832</v>
      </c>
      <c r="F14" s="189">
        <v>37951</v>
      </c>
    </row>
    <row r="15" spans="1:13" ht="15" customHeight="1" x14ac:dyDescent="0.3">
      <c r="A15" s="187" t="s">
        <v>29</v>
      </c>
      <c r="B15" s="188">
        <v>14368</v>
      </c>
      <c r="C15" s="188">
        <v>9246</v>
      </c>
      <c r="D15" s="188">
        <v>2067</v>
      </c>
      <c r="E15" s="188">
        <v>18093</v>
      </c>
      <c r="F15" s="189">
        <v>43774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30017</v>
      </c>
      <c r="C17" s="195">
        <v>23248</v>
      </c>
      <c r="D17" s="195">
        <v>5535</v>
      </c>
      <c r="E17" s="195">
        <v>22925</v>
      </c>
      <c r="F17" s="196">
        <v>81725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123</v>
      </c>
      <c r="D19" s="200" t="str">
        <f>+FPLD_tot!$D$19</f>
        <v>Decorrenti gennaio - settembre 2022</v>
      </c>
      <c r="E19" s="200"/>
      <c r="F19" s="202"/>
      <c r="H19" s="168"/>
    </row>
    <row r="20" spans="1:13" x14ac:dyDescent="0.3">
      <c r="A20" s="187" t="s">
        <v>28</v>
      </c>
      <c r="B20" s="188">
        <v>11930</v>
      </c>
      <c r="C20" s="188">
        <v>11129</v>
      </c>
      <c r="D20" s="188">
        <v>2499</v>
      </c>
      <c r="E20" s="188">
        <v>3742</v>
      </c>
      <c r="F20" s="189">
        <v>29300</v>
      </c>
    </row>
    <row r="21" spans="1:13" x14ac:dyDescent="0.3">
      <c r="A21" s="187" t="s">
        <v>29</v>
      </c>
      <c r="B21" s="188">
        <v>10841</v>
      </c>
      <c r="C21" s="188">
        <v>7197</v>
      </c>
      <c r="D21" s="188">
        <v>1495</v>
      </c>
      <c r="E21" s="188">
        <v>13867</v>
      </c>
      <c r="F21" s="189">
        <v>33400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22771</v>
      </c>
      <c r="C23" s="195">
        <v>18326</v>
      </c>
      <c r="D23" s="195">
        <v>3994</v>
      </c>
      <c r="E23" s="195">
        <v>17609</v>
      </c>
      <c r="F23" s="196">
        <v>62700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tr">
        <f>+FPLD_tot!$B$25</f>
        <v>Decorrenti gennaio - settembre 2023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10553</v>
      </c>
      <c r="C26" s="188">
        <v>10263</v>
      </c>
      <c r="D26" s="188">
        <v>2240</v>
      </c>
      <c r="E26" s="188">
        <v>2959</v>
      </c>
      <c r="F26" s="189">
        <v>26015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10363</v>
      </c>
      <c r="C27" s="188">
        <v>5966</v>
      </c>
      <c r="D27" s="188">
        <v>1319</v>
      </c>
      <c r="E27" s="188">
        <v>11594</v>
      </c>
      <c r="F27" s="189">
        <v>29242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20916</v>
      </c>
      <c r="C29" s="209">
        <v>16229</v>
      </c>
      <c r="D29" s="209">
        <v>3559</v>
      </c>
      <c r="E29" s="209">
        <v>14553</v>
      </c>
      <c r="F29" s="210">
        <v>55257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119</v>
      </c>
      <c r="B38" s="328" t="s">
        <v>7</v>
      </c>
      <c r="C38" s="328"/>
      <c r="D38" s="328"/>
      <c r="E38" s="328"/>
      <c r="F38" s="328"/>
      <c r="H38" s="328" t="s">
        <v>7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/>
      <c r="C39" s="347"/>
      <c r="D39" s="347"/>
      <c r="E39" s="347"/>
      <c r="F39" s="347"/>
      <c r="H39" s="347"/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">
        <v>180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67.260000000000005</v>
      </c>
      <c r="C51" s="215">
        <v>62.38</v>
      </c>
      <c r="D51" s="215">
        <v>56.87</v>
      </c>
      <c r="E51" s="215">
        <v>76.75</v>
      </c>
      <c r="F51" s="216">
        <v>65.72</v>
      </c>
    </row>
    <row r="52" spans="1:6" s="50" customFormat="1" x14ac:dyDescent="0.3">
      <c r="A52" s="187" t="s">
        <v>29</v>
      </c>
      <c r="B52" s="215">
        <v>67.239999999999995</v>
      </c>
      <c r="C52" s="215">
        <v>61.73</v>
      </c>
      <c r="D52" s="215">
        <v>55.41</v>
      </c>
      <c r="E52" s="215">
        <v>73.58</v>
      </c>
      <c r="F52" s="216">
        <v>68.14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67.25</v>
      </c>
      <c r="C54" s="220">
        <v>62.13</v>
      </c>
      <c r="D54" s="220">
        <v>56.33</v>
      </c>
      <c r="E54" s="220">
        <v>74.25</v>
      </c>
      <c r="F54" s="221">
        <v>67.02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200" t="str">
        <f>+FPLD_tot!$D$19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67.260000000000005</v>
      </c>
      <c r="C57" s="215">
        <v>62.4</v>
      </c>
      <c r="D57" s="215">
        <v>56.87</v>
      </c>
      <c r="E57" s="215">
        <v>76.680000000000007</v>
      </c>
      <c r="F57" s="216">
        <v>65.73</v>
      </c>
    </row>
    <row r="58" spans="1:6" x14ac:dyDescent="0.3">
      <c r="A58" s="187" t="s">
        <v>29</v>
      </c>
      <c r="B58" s="215">
        <v>67.239999999999995</v>
      </c>
      <c r="C58" s="215">
        <v>61.73</v>
      </c>
      <c r="D58" s="215">
        <v>55.23</v>
      </c>
      <c r="E58" s="215">
        <v>73.58</v>
      </c>
      <c r="F58" s="216">
        <v>68.150000000000006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67.25</v>
      </c>
      <c r="C60" s="220">
        <v>62.14</v>
      </c>
      <c r="D60" s="220">
        <v>56.25</v>
      </c>
      <c r="E60" s="220">
        <v>74.239999999999995</v>
      </c>
      <c r="F60" s="221">
        <v>67.02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+B25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67.25</v>
      </c>
      <c r="C63" s="215">
        <v>62.3</v>
      </c>
      <c r="D63" s="215">
        <v>57.2</v>
      </c>
      <c r="E63" s="215">
        <v>78.09</v>
      </c>
      <c r="F63" s="216">
        <v>65.66</v>
      </c>
    </row>
    <row r="64" spans="1:6" x14ac:dyDescent="0.3">
      <c r="A64" s="187" t="s">
        <v>29</v>
      </c>
      <c r="B64" s="215">
        <v>67.22</v>
      </c>
      <c r="C64" s="215">
        <v>61.7</v>
      </c>
      <c r="D64" s="215">
        <v>55.74</v>
      </c>
      <c r="E64" s="215">
        <v>74.150000000000006</v>
      </c>
      <c r="F64" s="216">
        <v>68.319999999999993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67.23</v>
      </c>
      <c r="C66" s="228">
        <v>62.08</v>
      </c>
      <c r="D66" s="228">
        <v>56.66</v>
      </c>
      <c r="E66" s="228">
        <v>74.95</v>
      </c>
      <c r="F66" s="229">
        <v>67.069999999999993</v>
      </c>
    </row>
    <row r="67" spans="1:13" ht="15" customHeight="1" x14ac:dyDescent="0.3"/>
    <row r="74" spans="1:13" x14ac:dyDescent="0.3">
      <c r="A74" s="3" t="s">
        <v>120</v>
      </c>
      <c r="B74" s="328" t="s">
        <v>7</v>
      </c>
      <c r="C74" s="328"/>
      <c r="D74" s="328"/>
      <c r="E74" s="328"/>
      <c r="F74" s="328"/>
      <c r="H74" s="328" t="s">
        <v>7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/>
      <c r="C75" s="347"/>
      <c r="D75" s="347"/>
      <c r="E75" s="347"/>
      <c r="F75" s="347"/>
      <c r="H75" s="347"/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">
        <v>180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8364</v>
      </c>
      <c r="C87" s="188">
        <v>8550</v>
      </c>
      <c r="D87" s="188">
        <v>1240</v>
      </c>
      <c r="E87" s="188">
        <v>6835</v>
      </c>
      <c r="F87" s="232">
        <v>24989</v>
      </c>
    </row>
    <row r="88" spans="1:13" x14ac:dyDescent="0.3">
      <c r="A88" s="231" t="s">
        <v>35</v>
      </c>
      <c r="B88" s="188">
        <v>6040</v>
      </c>
      <c r="C88" s="188">
        <v>8002</v>
      </c>
      <c r="D88" s="188">
        <v>1137</v>
      </c>
      <c r="E88" s="188">
        <v>5251</v>
      </c>
      <c r="F88" s="189">
        <v>20430</v>
      </c>
    </row>
    <row r="89" spans="1:13" x14ac:dyDescent="0.3">
      <c r="A89" s="231" t="s">
        <v>36</v>
      </c>
      <c r="B89" s="188">
        <v>6459</v>
      </c>
      <c r="C89" s="188">
        <v>4040</v>
      </c>
      <c r="D89" s="188">
        <v>1121</v>
      </c>
      <c r="E89" s="188">
        <v>4822</v>
      </c>
      <c r="F89" s="189">
        <v>16442</v>
      </c>
    </row>
    <row r="90" spans="1:13" x14ac:dyDescent="0.3">
      <c r="A90" s="231" t="s">
        <v>37</v>
      </c>
      <c r="B90" s="188">
        <v>9154</v>
      </c>
      <c r="C90" s="188">
        <v>2656</v>
      </c>
      <c r="D90" s="188">
        <v>2037</v>
      </c>
      <c r="E90" s="188">
        <v>6017</v>
      </c>
      <c r="F90" s="189">
        <v>19864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30017</v>
      </c>
      <c r="C92" s="234">
        <v>23248</v>
      </c>
      <c r="D92" s="234">
        <v>5535</v>
      </c>
      <c r="E92" s="234">
        <v>22925</v>
      </c>
      <c r="F92" s="235">
        <v>81725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200" t="str">
        <f>+FPLD_tot!$D$19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6347</v>
      </c>
      <c r="C95" s="188">
        <v>6726</v>
      </c>
      <c r="D95" s="188">
        <v>892</v>
      </c>
      <c r="E95" s="188">
        <v>5204</v>
      </c>
      <c r="F95" s="232">
        <v>19169</v>
      </c>
    </row>
    <row r="96" spans="1:13" x14ac:dyDescent="0.3">
      <c r="A96" s="231" t="s">
        <v>35</v>
      </c>
      <c r="B96" s="188">
        <v>4574</v>
      </c>
      <c r="C96" s="188">
        <v>6241</v>
      </c>
      <c r="D96" s="188">
        <v>844</v>
      </c>
      <c r="E96" s="188">
        <v>4019</v>
      </c>
      <c r="F96" s="189">
        <v>15678</v>
      </c>
    </row>
    <row r="97" spans="1:6" x14ac:dyDescent="0.3">
      <c r="A97" s="231" t="s">
        <v>36</v>
      </c>
      <c r="B97" s="188">
        <v>4939</v>
      </c>
      <c r="C97" s="188">
        <v>3207</v>
      </c>
      <c r="D97" s="188">
        <v>789</v>
      </c>
      <c r="E97" s="188">
        <v>3702</v>
      </c>
      <c r="F97" s="189">
        <v>12637</v>
      </c>
    </row>
    <row r="98" spans="1:6" x14ac:dyDescent="0.3">
      <c r="A98" s="231" t="s">
        <v>37</v>
      </c>
      <c r="B98" s="188">
        <v>6911</v>
      </c>
      <c r="C98" s="188">
        <v>2152</v>
      </c>
      <c r="D98" s="188">
        <v>1469</v>
      </c>
      <c r="E98" s="188">
        <v>4684</v>
      </c>
      <c r="F98" s="189">
        <v>15216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22771</v>
      </c>
      <c r="C100" s="234">
        <v>18326</v>
      </c>
      <c r="D100" s="234">
        <v>3994</v>
      </c>
      <c r="E100" s="234">
        <v>17609</v>
      </c>
      <c r="F100" s="235">
        <v>62700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5845</v>
      </c>
      <c r="C103" s="188">
        <v>6095</v>
      </c>
      <c r="D103" s="188">
        <v>756</v>
      </c>
      <c r="E103" s="188">
        <v>4232</v>
      </c>
      <c r="F103" s="232">
        <v>16928</v>
      </c>
    </row>
    <row r="104" spans="1:6" x14ac:dyDescent="0.3">
      <c r="A104" s="231" t="s">
        <v>35</v>
      </c>
      <c r="B104" s="188">
        <v>4436</v>
      </c>
      <c r="C104" s="188">
        <v>5555</v>
      </c>
      <c r="D104" s="188">
        <v>774</v>
      </c>
      <c r="E104" s="188">
        <v>3331</v>
      </c>
      <c r="F104" s="189">
        <v>14096</v>
      </c>
    </row>
    <row r="105" spans="1:6" x14ac:dyDescent="0.3">
      <c r="A105" s="231" t="s">
        <v>36</v>
      </c>
      <c r="B105" s="188">
        <v>4595</v>
      </c>
      <c r="C105" s="188">
        <v>2818</v>
      </c>
      <c r="D105" s="188">
        <v>775</v>
      </c>
      <c r="E105" s="188">
        <v>2974</v>
      </c>
      <c r="F105" s="189">
        <v>11162</v>
      </c>
    </row>
    <row r="106" spans="1:6" x14ac:dyDescent="0.3">
      <c r="A106" s="231" t="s">
        <v>37</v>
      </c>
      <c r="B106" s="188">
        <v>6040</v>
      </c>
      <c r="C106" s="188">
        <v>1761</v>
      </c>
      <c r="D106" s="188">
        <v>1254</v>
      </c>
      <c r="E106" s="188">
        <v>4016</v>
      </c>
      <c r="F106" s="189">
        <v>13071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20916</v>
      </c>
      <c r="C108" s="240">
        <v>16229</v>
      </c>
      <c r="D108" s="240">
        <v>3559</v>
      </c>
      <c r="E108" s="240">
        <v>14553</v>
      </c>
      <c r="F108" s="241">
        <v>55257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215</v>
      </c>
      <c r="B116" s="328" t="s">
        <v>7</v>
      </c>
      <c r="C116" s="328"/>
      <c r="D116" s="328"/>
      <c r="E116" s="328"/>
      <c r="F116" s="328"/>
      <c r="H116" s="328" t="s">
        <v>7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/>
      <c r="C117" s="347"/>
      <c r="D117" s="347"/>
      <c r="E117" s="347"/>
      <c r="F117" s="347"/>
      <c r="H117" s="347"/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">
        <v>180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0</v>
      </c>
      <c r="C129" s="247">
        <v>1</v>
      </c>
      <c r="D129" s="247">
        <v>1953</v>
      </c>
      <c r="E129" s="247">
        <v>1452</v>
      </c>
      <c r="F129" s="232">
        <v>3406</v>
      </c>
    </row>
    <row r="130" spans="1:13" x14ac:dyDescent="0.3">
      <c r="A130" s="187" t="s">
        <v>25</v>
      </c>
      <c r="B130" s="247">
        <v>0</v>
      </c>
      <c r="C130" s="247">
        <v>3583</v>
      </c>
      <c r="D130" s="247">
        <v>1673</v>
      </c>
      <c r="E130" s="247">
        <v>1101</v>
      </c>
      <c r="F130" s="232">
        <v>6357</v>
      </c>
    </row>
    <row r="131" spans="1:13" x14ac:dyDescent="0.3">
      <c r="A131" s="187" t="s">
        <v>23</v>
      </c>
      <c r="B131" s="247">
        <v>0</v>
      </c>
      <c r="C131" s="247">
        <v>17099</v>
      </c>
      <c r="D131" s="247">
        <v>1633</v>
      </c>
      <c r="E131" s="247">
        <v>1660</v>
      </c>
      <c r="F131" s="232">
        <v>20392</v>
      </c>
    </row>
    <row r="132" spans="1:13" x14ac:dyDescent="0.3">
      <c r="A132" s="187" t="s">
        <v>102</v>
      </c>
      <c r="B132" s="247">
        <v>28678</v>
      </c>
      <c r="C132" s="247">
        <v>2565</v>
      </c>
      <c r="D132" s="247">
        <v>250</v>
      </c>
      <c r="E132" s="247">
        <v>1383</v>
      </c>
      <c r="F132" s="232">
        <v>32876</v>
      </c>
    </row>
    <row r="133" spans="1:13" x14ac:dyDescent="0.3">
      <c r="A133" s="187" t="s">
        <v>103</v>
      </c>
      <c r="B133" s="247">
        <v>1339</v>
      </c>
      <c r="C133" s="247">
        <v>0</v>
      </c>
      <c r="D133" s="247">
        <v>26</v>
      </c>
      <c r="E133" s="247">
        <v>17329</v>
      </c>
      <c r="F133" s="22">
        <v>18694</v>
      </c>
    </row>
    <row r="134" spans="1:13" s="50" customFormat="1" x14ac:dyDescent="0.3">
      <c r="A134" s="113" t="s">
        <v>13</v>
      </c>
      <c r="B134" s="234">
        <v>30017</v>
      </c>
      <c r="C134" s="234">
        <v>23248</v>
      </c>
      <c r="D134" s="234">
        <v>5535</v>
      </c>
      <c r="E134" s="234">
        <v>22925</v>
      </c>
      <c r="F134" s="235">
        <v>81725</v>
      </c>
    </row>
    <row r="135" spans="1:13" s="168" customFormat="1" x14ac:dyDescent="0.25">
      <c r="A135" s="248" t="s">
        <v>86</v>
      </c>
      <c r="B135" s="249">
        <v>67.25</v>
      </c>
      <c r="C135" s="250">
        <v>62.13</v>
      </c>
      <c r="D135" s="250">
        <v>56.33</v>
      </c>
      <c r="E135" s="250">
        <v>74.25</v>
      </c>
      <c r="F135" s="250">
        <v>67.02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200" t="str">
        <f>+FPLD_tot!$D$19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1</v>
      </c>
      <c r="D138" s="247">
        <v>1432</v>
      </c>
      <c r="E138" s="247">
        <v>1116</v>
      </c>
      <c r="F138" s="232">
        <v>2549</v>
      </c>
    </row>
    <row r="139" spans="1:13" s="256" customFormat="1" x14ac:dyDescent="0.3">
      <c r="A139" s="187" t="s">
        <v>25</v>
      </c>
      <c r="B139" s="247">
        <v>0</v>
      </c>
      <c r="C139" s="247">
        <v>2742</v>
      </c>
      <c r="D139" s="247">
        <v>1203</v>
      </c>
      <c r="E139" s="247">
        <v>851</v>
      </c>
      <c r="F139" s="232">
        <v>4796</v>
      </c>
    </row>
    <row r="140" spans="1:13" s="256" customFormat="1" x14ac:dyDescent="0.3">
      <c r="A140" s="187" t="s">
        <v>23</v>
      </c>
      <c r="B140" s="247">
        <v>0</v>
      </c>
      <c r="C140" s="247">
        <v>13627</v>
      </c>
      <c r="D140" s="247">
        <v>1169</v>
      </c>
      <c r="E140" s="247">
        <v>1274</v>
      </c>
      <c r="F140" s="232">
        <v>16070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21751</v>
      </c>
      <c r="C141" s="247">
        <v>1956</v>
      </c>
      <c r="D141" s="247">
        <v>171</v>
      </c>
      <c r="E141" s="247">
        <v>1065</v>
      </c>
      <c r="F141" s="232">
        <v>24943</v>
      </c>
    </row>
    <row r="142" spans="1:13" s="158" customFormat="1" x14ac:dyDescent="0.3">
      <c r="A142" s="187" t="s">
        <v>103</v>
      </c>
      <c r="B142" s="247">
        <v>1020</v>
      </c>
      <c r="C142" s="247">
        <v>0</v>
      </c>
      <c r="D142" s="247">
        <v>19</v>
      </c>
      <c r="E142" s="247">
        <v>13303</v>
      </c>
      <c r="F142" s="22">
        <v>14342</v>
      </c>
    </row>
    <row r="143" spans="1:13" s="168" customFormat="1" x14ac:dyDescent="0.3">
      <c r="A143" s="113" t="s">
        <v>13</v>
      </c>
      <c r="B143" s="234">
        <v>22771</v>
      </c>
      <c r="C143" s="234">
        <v>18326</v>
      </c>
      <c r="D143" s="234">
        <v>3994</v>
      </c>
      <c r="E143" s="234">
        <v>17609</v>
      </c>
      <c r="F143" s="235">
        <v>62700</v>
      </c>
    </row>
    <row r="144" spans="1:13" x14ac:dyDescent="0.3">
      <c r="A144" s="248" t="s">
        <v>86</v>
      </c>
      <c r="B144" s="249">
        <v>67.25</v>
      </c>
      <c r="C144" s="250">
        <v>62.14</v>
      </c>
      <c r="D144" s="250">
        <v>56.25</v>
      </c>
      <c r="E144" s="250">
        <v>74.239999999999995</v>
      </c>
      <c r="F144" s="250">
        <v>67.02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0</v>
      </c>
      <c r="C147" s="188">
        <v>1</v>
      </c>
      <c r="D147" s="188">
        <v>1156</v>
      </c>
      <c r="E147" s="188">
        <v>719</v>
      </c>
      <c r="F147" s="189">
        <v>1876</v>
      </c>
    </row>
    <row r="148" spans="1:14" x14ac:dyDescent="0.3">
      <c r="A148" s="187" t="s">
        <v>25</v>
      </c>
      <c r="B148" s="188">
        <v>0</v>
      </c>
      <c r="C148" s="188">
        <v>2776</v>
      </c>
      <c r="D148" s="188">
        <v>1105</v>
      </c>
      <c r="E148" s="188">
        <v>610</v>
      </c>
      <c r="F148" s="189">
        <v>4491</v>
      </c>
    </row>
    <row r="149" spans="1:14" x14ac:dyDescent="0.3">
      <c r="A149" s="187" t="s">
        <v>23</v>
      </c>
      <c r="B149" s="188">
        <v>3</v>
      </c>
      <c r="C149" s="188">
        <v>11791</v>
      </c>
      <c r="D149" s="188">
        <v>1086</v>
      </c>
      <c r="E149" s="188">
        <v>1058</v>
      </c>
      <c r="F149" s="189">
        <v>13938</v>
      </c>
    </row>
    <row r="150" spans="1:14" s="158" customFormat="1" x14ac:dyDescent="0.3">
      <c r="A150" s="187" t="s">
        <v>102</v>
      </c>
      <c r="B150" s="188">
        <v>20034</v>
      </c>
      <c r="C150" s="188">
        <v>1661</v>
      </c>
      <c r="D150" s="188">
        <v>199</v>
      </c>
      <c r="E150" s="188">
        <v>880</v>
      </c>
      <c r="F150" s="189">
        <v>22774</v>
      </c>
    </row>
    <row r="151" spans="1:14" s="168" customFormat="1" x14ac:dyDescent="0.3">
      <c r="A151" s="187" t="s">
        <v>103</v>
      </c>
      <c r="B151" s="188">
        <v>879</v>
      </c>
      <c r="C151" s="188">
        <v>0</v>
      </c>
      <c r="D151" s="188">
        <v>13</v>
      </c>
      <c r="E151" s="188">
        <v>11286</v>
      </c>
      <c r="F151" s="189">
        <v>12178</v>
      </c>
    </row>
    <row r="152" spans="1:14" s="50" customFormat="1" x14ac:dyDescent="0.3">
      <c r="A152" s="113" t="s">
        <v>13</v>
      </c>
      <c r="B152" s="258">
        <v>20916</v>
      </c>
      <c r="C152" s="258">
        <v>16229</v>
      </c>
      <c r="D152" s="258">
        <v>3559</v>
      </c>
      <c r="E152" s="258">
        <v>14553</v>
      </c>
      <c r="F152" s="167">
        <v>55257</v>
      </c>
    </row>
    <row r="153" spans="1:14" x14ac:dyDescent="0.3">
      <c r="A153" s="248" t="s">
        <v>86</v>
      </c>
      <c r="B153" s="249">
        <v>67.23</v>
      </c>
      <c r="C153" s="250">
        <v>62.08</v>
      </c>
      <c r="D153" s="250">
        <v>56.66</v>
      </c>
      <c r="E153" s="250">
        <v>74.95</v>
      </c>
      <c r="F153" s="250">
        <v>67.069999999999993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216</v>
      </c>
      <c r="B159" s="328" t="s">
        <v>7</v>
      </c>
      <c r="C159" s="328"/>
      <c r="D159" s="328"/>
      <c r="E159" s="328"/>
      <c r="F159" s="328"/>
      <c r="H159" s="3" t="s">
        <v>217</v>
      </c>
      <c r="I159" s="328" t="s">
        <v>7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/>
      <c r="C160" s="347"/>
      <c r="D160" s="347"/>
      <c r="E160" s="347"/>
      <c r="F160" s="347"/>
      <c r="H160" s="3"/>
      <c r="I160" s="347"/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">
        <v>180</v>
      </c>
      <c r="C171" s="341"/>
      <c r="D171" s="341"/>
      <c r="E171" s="341"/>
      <c r="F171" s="342"/>
      <c r="H171" s="186"/>
      <c r="I171" s="341" t="str">
        <f>+FPLD_tot!B13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1019</v>
      </c>
      <c r="C172" s="188">
        <v>91</v>
      </c>
      <c r="D172" s="188">
        <v>755</v>
      </c>
      <c r="E172" s="188">
        <v>2864</v>
      </c>
      <c r="F172" s="189">
        <v>4729</v>
      </c>
      <c r="H172" s="270" t="s">
        <v>48</v>
      </c>
      <c r="I172" s="188">
        <v>2064</v>
      </c>
      <c r="J172" s="188">
        <v>149</v>
      </c>
      <c r="K172" s="188">
        <v>775</v>
      </c>
      <c r="L172" s="188">
        <v>4365</v>
      </c>
      <c r="M172" s="189">
        <v>7353</v>
      </c>
    </row>
    <row r="173" spans="1:13" x14ac:dyDescent="0.3">
      <c r="A173" s="270" t="s">
        <v>49</v>
      </c>
      <c r="B173" s="188">
        <v>8544</v>
      </c>
      <c r="C173" s="188">
        <v>3443</v>
      </c>
      <c r="D173" s="188">
        <v>2047</v>
      </c>
      <c r="E173" s="188">
        <v>1880</v>
      </c>
      <c r="F173" s="189">
        <v>15914</v>
      </c>
      <c r="H173" s="270" t="s">
        <v>49</v>
      </c>
      <c r="I173" s="188">
        <v>9980</v>
      </c>
      <c r="J173" s="188">
        <v>5004</v>
      </c>
      <c r="K173" s="188">
        <v>1169</v>
      </c>
      <c r="L173" s="188">
        <v>11542</v>
      </c>
      <c r="M173" s="189">
        <v>27695</v>
      </c>
    </row>
    <row r="174" spans="1:13" x14ac:dyDescent="0.3">
      <c r="A174" s="270" t="s">
        <v>50</v>
      </c>
      <c r="B174" s="188">
        <v>3609</v>
      </c>
      <c r="C174" s="188">
        <v>4743</v>
      </c>
      <c r="D174" s="188">
        <v>513</v>
      </c>
      <c r="E174" s="188">
        <v>73</v>
      </c>
      <c r="F174" s="189">
        <v>8938</v>
      </c>
      <c r="H174" s="270" t="s">
        <v>50</v>
      </c>
      <c r="I174" s="188">
        <v>1767</v>
      </c>
      <c r="J174" s="188">
        <v>2896</v>
      </c>
      <c r="K174" s="188">
        <v>105</v>
      </c>
      <c r="L174" s="188">
        <v>1575</v>
      </c>
      <c r="M174" s="189">
        <v>6343</v>
      </c>
    </row>
    <row r="175" spans="1:13" x14ac:dyDescent="0.3">
      <c r="A175" s="270" t="s">
        <v>51</v>
      </c>
      <c r="B175" s="188">
        <v>1282</v>
      </c>
      <c r="C175" s="188">
        <v>2727</v>
      </c>
      <c r="D175" s="188">
        <v>101</v>
      </c>
      <c r="E175" s="188">
        <v>11</v>
      </c>
      <c r="F175" s="189">
        <v>4121</v>
      </c>
      <c r="H175" s="270" t="s">
        <v>51</v>
      </c>
      <c r="I175" s="188">
        <v>378</v>
      </c>
      <c r="J175" s="188">
        <v>718</v>
      </c>
      <c r="K175" s="188">
        <v>14</v>
      </c>
      <c r="L175" s="188">
        <v>426</v>
      </c>
      <c r="M175" s="189">
        <v>1536</v>
      </c>
    </row>
    <row r="176" spans="1:13" x14ac:dyDescent="0.3">
      <c r="A176" s="270" t="s">
        <v>52</v>
      </c>
      <c r="B176" s="188">
        <v>845</v>
      </c>
      <c r="C176" s="188">
        <v>2025</v>
      </c>
      <c r="D176" s="188">
        <v>43</v>
      </c>
      <c r="E176" s="188">
        <v>4</v>
      </c>
      <c r="F176" s="189">
        <v>2917</v>
      </c>
      <c r="H176" s="270" t="s">
        <v>52</v>
      </c>
      <c r="I176" s="188">
        <v>161</v>
      </c>
      <c r="J176" s="188">
        <v>385</v>
      </c>
      <c r="K176" s="188">
        <v>3</v>
      </c>
      <c r="L176" s="188">
        <v>167</v>
      </c>
      <c r="M176" s="189">
        <v>716</v>
      </c>
    </row>
    <row r="177" spans="1:13" x14ac:dyDescent="0.3">
      <c r="A177" s="270" t="s">
        <v>53</v>
      </c>
      <c r="B177" s="188">
        <v>350</v>
      </c>
      <c r="C177" s="188">
        <v>973</v>
      </c>
      <c r="D177" s="188">
        <v>9</v>
      </c>
      <c r="E177" s="188">
        <v>0</v>
      </c>
      <c r="F177" s="189">
        <v>1332</v>
      </c>
      <c r="H177" s="270" t="s">
        <v>53</v>
      </c>
      <c r="I177" s="188">
        <v>18</v>
      </c>
      <c r="J177" s="188">
        <v>94</v>
      </c>
      <c r="K177" s="188">
        <v>1</v>
      </c>
      <c r="L177" s="188">
        <v>18</v>
      </c>
      <c r="M177" s="189">
        <v>131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15649</v>
      </c>
      <c r="C179" s="234">
        <v>14002</v>
      </c>
      <c r="D179" s="234">
        <v>3468</v>
      </c>
      <c r="E179" s="234">
        <v>4832</v>
      </c>
      <c r="F179" s="235">
        <v>37951</v>
      </c>
      <c r="H179" s="113" t="s">
        <v>13</v>
      </c>
      <c r="I179" s="234">
        <v>14368</v>
      </c>
      <c r="J179" s="234">
        <v>9246</v>
      </c>
      <c r="K179" s="234">
        <v>2067</v>
      </c>
      <c r="L179" s="234">
        <v>18093</v>
      </c>
      <c r="M179" s="235">
        <v>43774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200" t="str">
        <f>+FPLD_tot!$D$19</f>
        <v>Decorrenti gennaio - settembre 2022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2022</v>
      </c>
      <c r="L181" s="132"/>
      <c r="M181" s="95"/>
    </row>
    <row r="182" spans="1:13" x14ac:dyDescent="0.3">
      <c r="A182" s="270" t="s">
        <v>48</v>
      </c>
      <c r="B182" s="188">
        <v>784</v>
      </c>
      <c r="C182" s="188">
        <v>76</v>
      </c>
      <c r="D182" s="188">
        <v>505</v>
      </c>
      <c r="E182" s="188">
        <v>2225</v>
      </c>
      <c r="F182" s="189">
        <v>3590</v>
      </c>
      <c r="H182" s="270" t="s">
        <v>48</v>
      </c>
      <c r="I182" s="188">
        <v>1533</v>
      </c>
      <c r="J182" s="188">
        <v>118</v>
      </c>
      <c r="K182" s="188">
        <v>568</v>
      </c>
      <c r="L182" s="188">
        <v>3388</v>
      </c>
      <c r="M182" s="189">
        <v>5607</v>
      </c>
    </row>
    <row r="183" spans="1:13" x14ac:dyDescent="0.3">
      <c r="A183" s="270" t="s">
        <v>49</v>
      </c>
      <c r="B183" s="188">
        <v>6478</v>
      </c>
      <c r="C183" s="188">
        <v>2712</v>
      </c>
      <c r="D183" s="188">
        <v>1498</v>
      </c>
      <c r="E183" s="188">
        <v>1449</v>
      </c>
      <c r="F183" s="189">
        <v>12137</v>
      </c>
      <c r="H183" s="270" t="s">
        <v>49</v>
      </c>
      <c r="I183" s="188">
        <v>7545</v>
      </c>
      <c r="J183" s="188">
        <v>3851</v>
      </c>
      <c r="K183" s="188">
        <v>838</v>
      </c>
      <c r="L183" s="188">
        <v>8831</v>
      </c>
      <c r="M183" s="189">
        <v>21065</v>
      </c>
    </row>
    <row r="184" spans="1:13" x14ac:dyDescent="0.3">
      <c r="A184" s="270" t="s">
        <v>50</v>
      </c>
      <c r="B184" s="188">
        <v>2780</v>
      </c>
      <c r="C184" s="188">
        <v>3755</v>
      </c>
      <c r="D184" s="188">
        <v>377</v>
      </c>
      <c r="E184" s="188">
        <v>55</v>
      </c>
      <c r="F184" s="189">
        <v>6967</v>
      </c>
      <c r="H184" s="270" t="s">
        <v>50</v>
      </c>
      <c r="I184" s="188">
        <v>1325</v>
      </c>
      <c r="J184" s="188">
        <v>2285</v>
      </c>
      <c r="K184" s="188">
        <v>76</v>
      </c>
      <c r="L184" s="188">
        <v>1187</v>
      </c>
      <c r="M184" s="189">
        <v>4873</v>
      </c>
    </row>
    <row r="185" spans="1:13" x14ac:dyDescent="0.3">
      <c r="A185" s="270" t="s">
        <v>51</v>
      </c>
      <c r="B185" s="188">
        <v>980</v>
      </c>
      <c r="C185" s="188">
        <v>2163</v>
      </c>
      <c r="D185" s="188">
        <v>83</v>
      </c>
      <c r="E185" s="188">
        <v>9</v>
      </c>
      <c r="F185" s="189">
        <v>3235</v>
      </c>
      <c r="H185" s="270" t="s">
        <v>51</v>
      </c>
      <c r="I185" s="188">
        <v>299</v>
      </c>
      <c r="J185" s="188">
        <v>568</v>
      </c>
      <c r="K185" s="188">
        <v>10</v>
      </c>
      <c r="L185" s="188">
        <v>326</v>
      </c>
      <c r="M185" s="189">
        <v>1203</v>
      </c>
    </row>
    <row r="186" spans="1:13" x14ac:dyDescent="0.3">
      <c r="A186" s="270" t="s">
        <v>52</v>
      </c>
      <c r="B186" s="188">
        <v>639</v>
      </c>
      <c r="C186" s="188">
        <v>1616</v>
      </c>
      <c r="D186" s="188">
        <v>31</v>
      </c>
      <c r="E186" s="188">
        <v>4</v>
      </c>
      <c r="F186" s="189">
        <v>2290</v>
      </c>
      <c r="H186" s="270" t="s">
        <v>52</v>
      </c>
      <c r="I186" s="188">
        <v>128</v>
      </c>
      <c r="J186" s="188">
        <v>300</v>
      </c>
      <c r="K186" s="188">
        <v>3</v>
      </c>
      <c r="L186" s="188">
        <v>121</v>
      </c>
      <c r="M186" s="189">
        <v>552</v>
      </c>
    </row>
    <row r="187" spans="1:13" x14ac:dyDescent="0.3">
      <c r="A187" s="270" t="s">
        <v>53</v>
      </c>
      <c r="B187" s="188">
        <v>269</v>
      </c>
      <c r="C187" s="188">
        <v>807</v>
      </c>
      <c r="D187" s="188">
        <v>5</v>
      </c>
      <c r="E187" s="188">
        <v>0</v>
      </c>
      <c r="F187" s="189">
        <v>1081</v>
      </c>
      <c r="H187" s="270" t="s">
        <v>53</v>
      </c>
      <c r="I187" s="188">
        <v>11</v>
      </c>
      <c r="J187" s="188">
        <v>75</v>
      </c>
      <c r="K187" s="188">
        <v>0</v>
      </c>
      <c r="L187" s="188">
        <v>14</v>
      </c>
      <c r="M187" s="189">
        <v>100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11930</v>
      </c>
      <c r="C189" s="234">
        <v>11129</v>
      </c>
      <c r="D189" s="234">
        <v>2499</v>
      </c>
      <c r="E189" s="234">
        <v>3742</v>
      </c>
      <c r="F189" s="235">
        <v>29300</v>
      </c>
      <c r="H189" s="113" t="s">
        <v>13</v>
      </c>
      <c r="I189" s="234">
        <v>10841</v>
      </c>
      <c r="J189" s="234">
        <v>7197</v>
      </c>
      <c r="K189" s="234">
        <v>1495</v>
      </c>
      <c r="L189" s="234">
        <v>13867</v>
      </c>
      <c r="M189" s="235">
        <v>33400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592</v>
      </c>
      <c r="C192" s="188">
        <v>24</v>
      </c>
      <c r="D192" s="188">
        <v>494</v>
      </c>
      <c r="E192" s="188">
        <v>1751</v>
      </c>
      <c r="F192" s="189">
        <v>2861</v>
      </c>
      <c r="H192" s="270" t="s">
        <v>48</v>
      </c>
      <c r="I192" s="188">
        <v>1190</v>
      </c>
      <c r="J192" s="188">
        <v>53</v>
      </c>
      <c r="K192" s="188">
        <v>486</v>
      </c>
      <c r="L192" s="188">
        <v>2357</v>
      </c>
      <c r="M192" s="189">
        <v>4086</v>
      </c>
    </row>
    <row r="193" spans="1:13" s="50" customFormat="1" x14ac:dyDescent="0.3">
      <c r="A193" s="270" t="s">
        <v>49</v>
      </c>
      <c r="B193" s="188">
        <v>5494</v>
      </c>
      <c r="C193" s="188">
        <v>2182</v>
      </c>
      <c r="D193" s="188">
        <v>1297</v>
      </c>
      <c r="E193" s="188">
        <v>1140</v>
      </c>
      <c r="F193" s="189">
        <v>10113</v>
      </c>
      <c r="H193" s="270" t="s">
        <v>49</v>
      </c>
      <c r="I193" s="188">
        <v>7127</v>
      </c>
      <c r="J193" s="188">
        <v>3068</v>
      </c>
      <c r="K193" s="188">
        <v>720</v>
      </c>
      <c r="L193" s="188">
        <v>7387</v>
      </c>
      <c r="M193" s="189">
        <v>18302</v>
      </c>
    </row>
    <row r="194" spans="1:13" s="50" customFormat="1" x14ac:dyDescent="0.3">
      <c r="A194" s="270" t="s">
        <v>50</v>
      </c>
      <c r="B194" s="188">
        <v>2543</v>
      </c>
      <c r="C194" s="188">
        <v>3417</v>
      </c>
      <c r="D194" s="188">
        <v>334</v>
      </c>
      <c r="E194" s="188">
        <v>54</v>
      </c>
      <c r="F194" s="189">
        <v>6348</v>
      </c>
      <c r="H194" s="270" t="s">
        <v>50</v>
      </c>
      <c r="I194" s="188">
        <v>1546</v>
      </c>
      <c r="J194" s="188">
        <v>2002</v>
      </c>
      <c r="K194" s="188">
        <v>98</v>
      </c>
      <c r="L194" s="188">
        <v>1356</v>
      </c>
      <c r="M194" s="189">
        <v>5002</v>
      </c>
    </row>
    <row r="195" spans="1:13" s="50" customFormat="1" x14ac:dyDescent="0.3">
      <c r="A195" s="270" t="s">
        <v>51</v>
      </c>
      <c r="B195" s="188">
        <v>952</v>
      </c>
      <c r="C195" s="188">
        <v>2251</v>
      </c>
      <c r="D195" s="188">
        <v>76</v>
      </c>
      <c r="E195" s="188">
        <v>9</v>
      </c>
      <c r="F195" s="189">
        <v>3288</v>
      </c>
      <c r="H195" s="270" t="s">
        <v>51</v>
      </c>
      <c r="I195" s="188">
        <v>317</v>
      </c>
      <c r="J195" s="188">
        <v>506</v>
      </c>
      <c r="K195" s="188">
        <v>13</v>
      </c>
      <c r="L195" s="188">
        <v>351</v>
      </c>
      <c r="M195" s="189">
        <v>1187</v>
      </c>
    </row>
    <row r="196" spans="1:13" s="50" customFormat="1" x14ac:dyDescent="0.3">
      <c r="A196" s="270" t="s">
        <v>52</v>
      </c>
      <c r="B196" s="188">
        <v>674</v>
      </c>
      <c r="C196" s="188">
        <v>1692</v>
      </c>
      <c r="D196" s="188">
        <v>29</v>
      </c>
      <c r="E196" s="188">
        <v>5</v>
      </c>
      <c r="F196" s="189">
        <v>2400</v>
      </c>
      <c r="H196" s="270" t="s">
        <v>52</v>
      </c>
      <c r="I196" s="188">
        <v>161</v>
      </c>
      <c r="J196" s="188">
        <v>264</v>
      </c>
      <c r="K196" s="188">
        <v>2</v>
      </c>
      <c r="L196" s="188">
        <v>133</v>
      </c>
      <c r="M196" s="189">
        <v>560</v>
      </c>
    </row>
    <row r="197" spans="1:13" s="50" customFormat="1" x14ac:dyDescent="0.3">
      <c r="A197" s="270" t="s">
        <v>53</v>
      </c>
      <c r="B197" s="188">
        <v>298</v>
      </c>
      <c r="C197" s="188">
        <v>697</v>
      </c>
      <c r="D197" s="188">
        <v>10</v>
      </c>
      <c r="E197" s="188">
        <v>0</v>
      </c>
      <c r="F197" s="189">
        <v>1005</v>
      </c>
      <c r="H197" s="270" t="s">
        <v>53</v>
      </c>
      <c r="I197" s="188">
        <v>22</v>
      </c>
      <c r="J197" s="188">
        <v>73</v>
      </c>
      <c r="K197" s="188">
        <v>0</v>
      </c>
      <c r="L197" s="188">
        <v>10</v>
      </c>
      <c r="M197" s="189">
        <v>105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10553</v>
      </c>
      <c r="C199" s="240">
        <v>10263</v>
      </c>
      <c r="D199" s="240">
        <v>2240</v>
      </c>
      <c r="E199" s="240">
        <v>2959</v>
      </c>
      <c r="F199" s="241">
        <v>26015</v>
      </c>
      <c r="H199" s="239" t="s">
        <v>13</v>
      </c>
      <c r="I199" s="240">
        <v>10363</v>
      </c>
      <c r="J199" s="240">
        <v>5966</v>
      </c>
      <c r="K199" s="240">
        <v>1319</v>
      </c>
      <c r="L199" s="240">
        <v>11594</v>
      </c>
      <c r="M199" s="241">
        <v>29242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218</v>
      </c>
      <c r="B205" s="328" t="s">
        <v>7</v>
      </c>
      <c r="C205" s="328"/>
      <c r="D205" s="328"/>
      <c r="E205" s="328"/>
      <c r="F205" s="328"/>
      <c r="H205" s="328" t="s">
        <v>7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/>
      <c r="C206" s="347"/>
      <c r="D206" s="347"/>
      <c r="E206" s="347"/>
      <c r="F206" s="347"/>
      <c r="H206" s="347"/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">
        <v>180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3083</v>
      </c>
      <c r="C218" s="188">
        <v>240</v>
      </c>
      <c r="D218" s="188">
        <v>1530</v>
      </c>
      <c r="E218" s="188">
        <v>7229</v>
      </c>
      <c r="F218" s="189">
        <v>12082</v>
      </c>
    </row>
    <row r="219" spans="1:13" x14ac:dyDescent="0.3">
      <c r="A219" s="270" t="s">
        <v>49</v>
      </c>
      <c r="B219" s="188">
        <v>18524</v>
      </c>
      <c r="C219" s="188">
        <v>8447</v>
      </c>
      <c r="D219" s="188">
        <v>3216</v>
      </c>
      <c r="E219" s="188">
        <v>13422</v>
      </c>
      <c r="F219" s="189">
        <v>43609</v>
      </c>
    </row>
    <row r="220" spans="1:13" x14ac:dyDescent="0.3">
      <c r="A220" s="270" t="s">
        <v>50</v>
      </c>
      <c r="B220" s="188">
        <v>5376</v>
      </c>
      <c r="C220" s="188">
        <v>7639</v>
      </c>
      <c r="D220" s="188">
        <v>618</v>
      </c>
      <c r="E220" s="188">
        <v>1648</v>
      </c>
      <c r="F220" s="189">
        <v>15281</v>
      </c>
    </row>
    <row r="221" spans="1:13" x14ac:dyDescent="0.3">
      <c r="A221" s="270" t="s">
        <v>51</v>
      </c>
      <c r="B221" s="188">
        <v>1660</v>
      </c>
      <c r="C221" s="188">
        <v>3445</v>
      </c>
      <c r="D221" s="188">
        <v>115</v>
      </c>
      <c r="E221" s="188">
        <v>437</v>
      </c>
      <c r="F221" s="189">
        <v>5657</v>
      </c>
    </row>
    <row r="222" spans="1:13" x14ac:dyDescent="0.3">
      <c r="A222" s="270" t="s">
        <v>52</v>
      </c>
      <c r="B222" s="188">
        <v>1006</v>
      </c>
      <c r="C222" s="188">
        <v>2410</v>
      </c>
      <c r="D222" s="188">
        <v>46</v>
      </c>
      <c r="E222" s="188">
        <v>171</v>
      </c>
      <c r="F222" s="189">
        <v>3633</v>
      </c>
    </row>
    <row r="223" spans="1:13" x14ac:dyDescent="0.3">
      <c r="A223" s="270" t="s">
        <v>53</v>
      </c>
      <c r="B223" s="188">
        <v>368</v>
      </c>
      <c r="C223" s="188">
        <v>1067</v>
      </c>
      <c r="D223" s="188">
        <v>10</v>
      </c>
      <c r="E223" s="188">
        <v>18</v>
      </c>
      <c r="F223" s="189">
        <v>1463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30017</v>
      </c>
      <c r="C225" s="234">
        <v>23248</v>
      </c>
      <c r="D225" s="234">
        <v>5535</v>
      </c>
      <c r="E225" s="234">
        <v>22925</v>
      </c>
      <c r="F225" s="235">
        <v>81725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200" t="str">
        <f>+FPLD_tot!$D$19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2317</v>
      </c>
      <c r="C228" s="188">
        <v>194</v>
      </c>
      <c r="D228" s="188">
        <v>1073</v>
      </c>
      <c r="E228" s="188">
        <v>5613</v>
      </c>
      <c r="F228" s="189">
        <v>9197</v>
      </c>
    </row>
    <row r="229" spans="1:6" x14ac:dyDescent="0.3">
      <c r="A229" s="270" t="s">
        <v>49</v>
      </c>
      <c r="B229" s="188">
        <v>14023</v>
      </c>
      <c r="C229" s="188">
        <v>6563</v>
      </c>
      <c r="D229" s="188">
        <v>2336</v>
      </c>
      <c r="E229" s="188">
        <v>10280</v>
      </c>
      <c r="F229" s="189">
        <v>33202</v>
      </c>
    </row>
    <row r="230" spans="1:6" x14ac:dyDescent="0.3">
      <c r="A230" s="270" t="s">
        <v>50</v>
      </c>
      <c r="B230" s="188">
        <v>4105</v>
      </c>
      <c r="C230" s="188">
        <v>6040</v>
      </c>
      <c r="D230" s="188">
        <v>453</v>
      </c>
      <c r="E230" s="188">
        <v>1242</v>
      </c>
      <c r="F230" s="189">
        <v>11840</v>
      </c>
    </row>
    <row r="231" spans="1:6" x14ac:dyDescent="0.3">
      <c r="A231" s="270" t="s">
        <v>51</v>
      </c>
      <c r="B231" s="188">
        <v>1279</v>
      </c>
      <c r="C231" s="188">
        <v>2731</v>
      </c>
      <c r="D231" s="188">
        <v>93</v>
      </c>
      <c r="E231" s="188">
        <v>335</v>
      </c>
      <c r="F231" s="189">
        <v>4438</v>
      </c>
    </row>
    <row r="232" spans="1:6" x14ac:dyDescent="0.3">
      <c r="A232" s="270" t="s">
        <v>52</v>
      </c>
      <c r="B232" s="188">
        <v>767</v>
      </c>
      <c r="C232" s="188">
        <v>1916</v>
      </c>
      <c r="D232" s="188">
        <v>34</v>
      </c>
      <c r="E232" s="188">
        <v>125</v>
      </c>
      <c r="F232" s="189">
        <v>2842</v>
      </c>
    </row>
    <row r="233" spans="1:6" x14ac:dyDescent="0.3">
      <c r="A233" s="270" t="s">
        <v>53</v>
      </c>
      <c r="B233" s="188">
        <v>280</v>
      </c>
      <c r="C233" s="188">
        <v>882</v>
      </c>
      <c r="D233" s="188">
        <v>5</v>
      </c>
      <c r="E233" s="188">
        <v>14</v>
      </c>
      <c r="F233" s="189">
        <v>1181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22771</v>
      </c>
      <c r="C235" s="234">
        <v>18326</v>
      </c>
      <c r="D235" s="234">
        <v>3994</v>
      </c>
      <c r="E235" s="234">
        <v>17609</v>
      </c>
      <c r="F235" s="235">
        <v>62700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tr">
        <f>+B25</f>
        <v>Decorrenti gennaio - settembre 2023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1782</v>
      </c>
      <c r="C238" s="188">
        <v>77</v>
      </c>
      <c r="D238" s="188">
        <v>980</v>
      </c>
      <c r="E238" s="188">
        <v>4108</v>
      </c>
      <c r="F238" s="189">
        <v>6947</v>
      </c>
    </row>
    <row r="239" spans="1:6" s="50" customFormat="1" x14ac:dyDescent="0.3">
      <c r="A239" s="270" t="s">
        <v>49</v>
      </c>
      <c r="B239" s="188">
        <v>12621</v>
      </c>
      <c r="C239" s="188">
        <v>5250</v>
      </c>
      <c r="D239" s="188">
        <v>2017</v>
      </c>
      <c r="E239" s="188">
        <v>8527</v>
      </c>
      <c r="F239" s="189">
        <v>28415</v>
      </c>
    </row>
    <row r="240" spans="1:6" s="50" customFormat="1" x14ac:dyDescent="0.3">
      <c r="A240" s="270" t="s">
        <v>50</v>
      </c>
      <c r="B240" s="188">
        <v>4089</v>
      </c>
      <c r="C240" s="188">
        <v>5419</v>
      </c>
      <c r="D240" s="188">
        <v>432</v>
      </c>
      <c r="E240" s="188">
        <v>1410</v>
      </c>
      <c r="F240" s="189">
        <v>11350</v>
      </c>
    </row>
    <row r="241" spans="1:13" s="50" customFormat="1" x14ac:dyDescent="0.3">
      <c r="A241" s="270" t="s">
        <v>51</v>
      </c>
      <c r="B241" s="188">
        <v>1269</v>
      </c>
      <c r="C241" s="188">
        <v>2757</v>
      </c>
      <c r="D241" s="188">
        <v>89</v>
      </c>
      <c r="E241" s="188">
        <v>360</v>
      </c>
      <c r="F241" s="189">
        <v>4475</v>
      </c>
    </row>
    <row r="242" spans="1:13" s="50" customFormat="1" x14ac:dyDescent="0.3">
      <c r="A242" s="270" t="s">
        <v>52</v>
      </c>
      <c r="B242" s="188">
        <v>835</v>
      </c>
      <c r="C242" s="188">
        <v>1956</v>
      </c>
      <c r="D242" s="188">
        <v>31</v>
      </c>
      <c r="E242" s="188">
        <v>138</v>
      </c>
      <c r="F242" s="189">
        <v>2960</v>
      </c>
    </row>
    <row r="243" spans="1:13" s="50" customFormat="1" x14ac:dyDescent="0.3">
      <c r="A243" s="270" t="s">
        <v>53</v>
      </c>
      <c r="B243" s="188">
        <v>320</v>
      </c>
      <c r="C243" s="188">
        <v>770</v>
      </c>
      <c r="D243" s="188">
        <v>10</v>
      </c>
      <c r="E243" s="188">
        <v>10</v>
      </c>
      <c r="F243" s="189">
        <v>1110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20916</v>
      </c>
      <c r="C245" s="240">
        <v>16229</v>
      </c>
      <c r="D245" s="240">
        <v>3559</v>
      </c>
      <c r="E245" s="240">
        <v>14553</v>
      </c>
      <c r="F245" s="241">
        <v>55257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75</v>
      </c>
      <c r="B247" s="328" t="s">
        <v>7</v>
      </c>
      <c r="C247" s="328"/>
      <c r="D247" s="328"/>
      <c r="E247" s="328"/>
      <c r="F247" s="328"/>
      <c r="H247" s="328" t="s">
        <v>7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/>
      <c r="C248" s="347"/>
      <c r="D248" s="347"/>
      <c r="E248" s="347"/>
      <c r="F248" s="347"/>
      <c r="H248" s="347"/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+B25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+FPLD_tot!B13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28805</v>
      </c>
      <c r="C261" s="247">
        <v>19927</v>
      </c>
      <c r="D261" s="247">
        <v>4711</v>
      </c>
      <c r="E261" s="247">
        <v>22428</v>
      </c>
      <c r="F261" s="22">
        <v>75871</v>
      </c>
    </row>
    <row r="262" spans="1:13" x14ac:dyDescent="0.3">
      <c r="A262" s="187" t="s">
        <v>26</v>
      </c>
      <c r="B262" s="163">
        <v>1212</v>
      </c>
      <c r="C262" s="247">
        <v>3321</v>
      </c>
      <c r="D262" s="247">
        <v>824</v>
      </c>
      <c r="E262" s="247">
        <v>497</v>
      </c>
      <c r="F262" s="22">
        <v>5854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30017</v>
      </c>
      <c r="C264" s="195">
        <v>23248</v>
      </c>
      <c r="D264" s="195">
        <v>5535</v>
      </c>
      <c r="E264" s="195">
        <v>22925</v>
      </c>
      <c r="F264" s="196">
        <v>81725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200" t="str">
        <f>+FPLD_tot!$D$19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21864</v>
      </c>
      <c r="C268" s="247">
        <v>15802</v>
      </c>
      <c r="D268" s="247">
        <v>3405</v>
      </c>
      <c r="E268" s="247">
        <v>17228</v>
      </c>
      <c r="F268" s="22">
        <v>58299</v>
      </c>
    </row>
    <row r="269" spans="1:13" x14ac:dyDescent="0.3">
      <c r="A269" s="187" t="s">
        <v>26</v>
      </c>
      <c r="B269" s="163">
        <v>907</v>
      </c>
      <c r="C269" s="247">
        <v>2524</v>
      </c>
      <c r="D269" s="247">
        <v>589</v>
      </c>
      <c r="E269" s="247">
        <v>381</v>
      </c>
      <c r="F269" s="22">
        <v>4401</v>
      </c>
      <c r="H269" s="349" t="str">
        <f>+D19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22771</v>
      </c>
      <c r="C271" s="195">
        <v>18326</v>
      </c>
      <c r="D271" s="195">
        <v>3994</v>
      </c>
      <c r="E271" s="195">
        <v>17609</v>
      </c>
      <c r="F271" s="196">
        <v>62700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19878</v>
      </c>
      <c r="C275" s="188">
        <v>14007</v>
      </c>
      <c r="D275" s="188">
        <v>2908</v>
      </c>
      <c r="E275" s="188">
        <v>14261</v>
      </c>
      <c r="F275" s="189">
        <v>51054</v>
      </c>
    </row>
    <row r="276" spans="1:6" x14ac:dyDescent="0.3">
      <c r="A276" s="187" t="s">
        <v>26</v>
      </c>
      <c r="B276" s="188">
        <v>1038</v>
      </c>
      <c r="C276" s="188">
        <v>2222</v>
      </c>
      <c r="D276" s="188">
        <v>651</v>
      </c>
      <c r="E276" s="188">
        <v>292</v>
      </c>
      <c r="F276" s="189">
        <v>4203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20916</v>
      </c>
      <c r="C278" s="240">
        <v>16229</v>
      </c>
      <c r="D278" s="240">
        <v>3559</v>
      </c>
      <c r="E278" s="240">
        <v>14553</v>
      </c>
      <c r="F278" s="241">
        <v>55257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1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76</v>
      </c>
      <c r="B1" s="328" t="s">
        <v>79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52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107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7572</v>
      </c>
      <c r="C17" s="16">
        <v>403.81312731114633</v>
      </c>
      <c r="D17" s="154">
        <v>0</v>
      </c>
      <c r="E17" s="16">
        <v>0</v>
      </c>
      <c r="F17" s="154">
        <v>132</v>
      </c>
      <c r="G17" s="16">
        <v>339.71212121212119</v>
      </c>
      <c r="H17" s="154">
        <v>2523</v>
      </c>
      <c r="I17" s="16">
        <v>107.15021799445105</v>
      </c>
      <c r="J17" s="154">
        <v>10227</v>
      </c>
      <c r="K17" s="16">
        <v>329.79915908868679</v>
      </c>
    </row>
    <row r="18" spans="1:214" x14ac:dyDescent="0.3">
      <c r="A18" s="153" t="s">
        <v>16</v>
      </c>
      <c r="B18" s="154">
        <v>8364</v>
      </c>
      <c r="C18" s="16">
        <v>369.38510282161644</v>
      </c>
      <c r="D18" s="154">
        <v>0</v>
      </c>
      <c r="E18" s="16">
        <v>0</v>
      </c>
      <c r="F18" s="154">
        <v>169</v>
      </c>
      <c r="G18" s="16">
        <v>318.17751479289939</v>
      </c>
      <c r="H18" s="154">
        <v>2257</v>
      </c>
      <c r="I18" s="16">
        <v>114.32343819229065</v>
      </c>
      <c r="J18" s="154">
        <v>10790</v>
      </c>
      <c r="K18" s="16">
        <v>315.23039851714549</v>
      </c>
    </row>
    <row r="19" spans="1:214" x14ac:dyDescent="0.3">
      <c r="A19" s="153" t="s">
        <v>17</v>
      </c>
      <c r="B19" s="154">
        <v>7541</v>
      </c>
      <c r="C19" s="16">
        <v>380.20434955576184</v>
      </c>
      <c r="D19" s="154">
        <v>0</v>
      </c>
      <c r="E19" s="16">
        <v>0</v>
      </c>
      <c r="F19" s="154">
        <v>128</v>
      </c>
      <c r="G19" s="16">
        <v>214.6171875</v>
      </c>
      <c r="H19" s="154">
        <v>2298</v>
      </c>
      <c r="I19" s="16">
        <v>114.55221932114883</v>
      </c>
      <c r="J19" s="154">
        <v>9967</v>
      </c>
      <c r="K19" s="16">
        <v>316.82883515601486</v>
      </c>
    </row>
    <row r="20" spans="1:214" x14ac:dyDescent="0.3">
      <c r="A20" s="153" t="s">
        <v>18</v>
      </c>
      <c r="B20" s="154">
        <v>8685</v>
      </c>
      <c r="C20" s="16">
        <v>353.53874496257919</v>
      </c>
      <c r="D20" s="154">
        <v>0</v>
      </c>
      <c r="E20" s="16">
        <v>0</v>
      </c>
      <c r="F20" s="154">
        <v>179</v>
      </c>
      <c r="G20" s="16">
        <v>280.68156424581008</v>
      </c>
      <c r="H20" s="154">
        <v>2375</v>
      </c>
      <c r="I20" s="16">
        <v>119.58778947368421</v>
      </c>
      <c r="J20" s="154">
        <v>11239</v>
      </c>
      <c r="K20" s="16">
        <v>302.94038615535192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32162</v>
      </c>
      <c r="C22" s="157">
        <v>375.74827436104721</v>
      </c>
      <c r="D22" s="156">
        <v>0</v>
      </c>
      <c r="E22" s="157">
        <v>0</v>
      </c>
      <c r="F22" s="156">
        <v>608</v>
      </c>
      <c r="G22" s="157">
        <v>290.01315789473682</v>
      </c>
      <c r="H22" s="156">
        <v>9453</v>
      </c>
      <c r="I22" s="157">
        <v>113.78726330265525</v>
      </c>
      <c r="J22" s="156">
        <v>42223</v>
      </c>
      <c r="K22" s="157">
        <v>315.86509722189328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8071</v>
      </c>
      <c r="C26" s="16">
        <v>387.83471688762233</v>
      </c>
      <c r="D26" s="154">
        <v>0</v>
      </c>
      <c r="E26" s="16">
        <v>0</v>
      </c>
      <c r="F26" s="154">
        <v>170</v>
      </c>
      <c r="G26" s="16">
        <v>264.54117647058825</v>
      </c>
      <c r="H26" s="154">
        <v>2496</v>
      </c>
      <c r="I26" s="16">
        <v>115.46113782051282</v>
      </c>
      <c r="J26" s="154">
        <v>10737</v>
      </c>
      <c r="K26" s="16">
        <v>322.5646828723107</v>
      </c>
    </row>
    <row r="27" spans="1:214" x14ac:dyDescent="0.3">
      <c r="A27" s="153" t="s">
        <v>16</v>
      </c>
      <c r="B27" s="154">
        <v>8307</v>
      </c>
      <c r="C27" s="16">
        <v>368.70542915613339</v>
      </c>
      <c r="D27" s="154">
        <v>0</v>
      </c>
      <c r="E27" s="16">
        <v>0</v>
      </c>
      <c r="F27" s="154">
        <v>204</v>
      </c>
      <c r="G27" s="16">
        <v>247.52941176470588</v>
      </c>
      <c r="H27" s="154">
        <v>2211</v>
      </c>
      <c r="I27" s="16">
        <v>113.72139303482587</v>
      </c>
      <c r="J27" s="154">
        <v>10722</v>
      </c>
      <c r="K27" s="16">
        <v>313.81925013989928</v>
      </c>
    </row>
    <row r="28" spans="1:214" x14ac:dyDescent="0.3">
      <c r="A28" s="153" t="s">
        <v>17</v>
      </c>
      <c r="B28" s="154">
        <v>7172</v>
      </c>
      <c r="C28" s="16">
        <v>356.06246514221976</v>
      </c>
      <c r="D28" s="154">
        <v>0</v>
      </c>
      <c r="E28" s="16">
        <v>0</v>
      </c>
      <c r="F28" s="154">
        <v>118</v>
      </c>
      <c r="G28" s="16">
        <v>291.27118644067798</v>
      </c>
      <c r="H28" s="154">
        <v>1601</v>
      </c>
      <c r="I28" s="16">
        <v>115.87695190505934</v>
      </c>
      <c r="J28" s="154">
        <v>8891</v>
      </c>
      <c r="K28" s="16">
        <v>311.95242379934763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23550</v>
      </c>
      <c r="C31" s="157">
        <v>371.41104033970277</v>
      </c>
      <c r="D31" s="156">
        <v>0</v>
      </c>
      <c r="E31" s="157">
        <v>0</v>
      </c>
      <c r="F31" s="156">
        <v>492</v>
      </c>
      <c r="G31" s="157">
        <v>263.89837398373982</v>
      </c>
      <c r="H31" s="156">
        <v>6308</v>
      </c>
      <c r="I31" s="157">
        <v>114.95672162333544</v>
      </c>
      <c r="J31" s="156">
        <v>30350</v>
      </c>
      <c r="K31" s="157">
        <v>316.36626029654036</v>
      </c>
    </row>
    <row r="32" spans="1:214" s="30" customFormat="1" x14ac:dyDescent="0.3">
      <c r="A32" s="332" t="s">
        <v>97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B35" s="290"/>
      <c r="C35" s="290"/>
      <c r="D35" s="290"/>
    </row>
    <row r="36" spans="1:11" x14ac:dyDescent="0.3">
      <c r="H36" s="138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2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91</v>
      </c>
      <c r="B1" s="328" t="s">
        <v>79</v>
      </c>
      <c r="C1" s="328"/>
      <c r="D1" s="328"/>
      <c r="E1" s="328"/>
      <c r="F1" s="328"/>
      <c r="H1" s="328" t="s">
        <v>79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/>
      <c r="C2" s="347"/>
      <c r="D2" s="347"/>
      <c r="E2" s="347"/>
      <c r="F2" s="347"/>
      <c r="H2" s="347"/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tr">
        <f>+FPLD_tot!B13</f>
        <v>Decorrenti ANNO 2022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21931</v>
      </c>
      <c r="C14" s="188">
        <v>0</v>
      </c>
      <c r="D14" s="188">
        <v>382</v>
      </c>
      <c r="E14" s="188">
        <v>851</v>
      </c>
      <c r="F14" s="189">
        <v>23164</v>
      </c>
    </row>
    <row r="15" spans="1:13" ht="15" customHeight="1" x14ac:dyDescent="0.3">
      <c r="A15" s="187" t="s">
        <v>29</v>
      </c>
      <c r="B15" s="188">
        <v>10231</v>
      </c>
      <c r="C15" s="188">
        <v>0</v>
      </c>
      <c r="D15" s="188">
        <v>226</v>
      </c>
      <c r="E15" s="188">
        <v>8602</v>
      </c>
      <c r="F15" s="189">
        <v>19059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32162</v>
      </c>
      <c r="C17" s="195">
        <v>0</v>
      </c>
      <c r="D17" s="195">
        <v>608</v>
      </c>
      <c r="E17" s="195">
        <v>9453</v>
      </c>
      <c r="F17" s="196">
        <v>42223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123</v>
      </c>
      <c r="D19" s="200" t="str">
        <f>+FPLD_tot!$D$19</f>
        <v>Decorrenti gennaio - settembre 2022</v>
      </c>
      <c r="E19" s="200"/>
      <c r="F19" s="202"/>
      <c r="H19" s="168"/>
    </row>
    <row r="20" spans="1:13" x14ac:dyDescent="0.3">
      <c r="A20" s="187" t="s">
        <v>28</v>
      </c>
      <c r="B20" s="188">
        <v>16083</v>
      </c>
      <c r="C20" s="188">
        <v>0</v>
      </c>
      <c r="D20" s="188">
        <v>267</v>
      </c>
      <c r="E20" s="188">
        <v>643</v>
      </c>
      <c r="F20" s="189">
        <v>16993</v>
      </c>
    </row>
    <row r="21" spans="1:13" x14ac:dyDescent="0.3">
      <c r="A21" s="187" t="s">
        <v>29</v>
      </c>
      <c r="B21" s="188">
        <v>7394</v>
      </c>
      <c r="C21" s="188">
        <v>0</v>
      </c>
      <c r="D21" s="188">
        <v>162</v>
      </c>
      <c r="E21" s="188">
        <v>6435</v>
      </c>
      <c r="F21" s="189">
        <v>13991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23477</v>
      </c>
      <c r="C23" s="195">
        <v>0</v>
      </c>
      <c r="D23" s="195">
        <v>429</v>
      </c>
      <c r="E23" s="195">
        <v>7078</v>
      </c>
      <c r="F23" s="196">
        <v>30984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tr">
        <f>+FPLD_tot!$B$25</f>
        <v>Decorrenti gennaio - settembre 2023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15842</v>
      </c>
      <c r="C26" s="188">
        <v>0</v>
      </c>
      <c r="D26" s="188">
        <v>314</v>
      </c>
      <c r="E26" s="188">
        <v>542</v>
      </c>
      <c r="F26" s="189">
        <v>16698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7708</v>
      </c>
      <c r="C27" s="188">
        <v>0</v>
      </c>
      <c r="D27" s="188">
        <v>178</v>
      </c>
      <c r="E27" s="188">
        <v>5766</v>
      </c>
      <c r="F27" s="189">
        <v>13652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23550</v>
      </c>
      <c r="C29" s="209">
        <v>0</v>
      </c>
      <c r="D29" s="209">
        <v>492</v>
      </c>
      <c r="E29" s="209">
        <v>6308</v>
      </c>
      <c r="F29" s="210">
        <v>30350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77</v>
      </c>
      <c r="B38" s="328" t="s">
        <v>79</v>
      </c>
      <c r="C38" s="328"/>
      <c r="D38" s="328"/>
      <c r="E38" s="328"/>
      <c r="F38" s="328"/>
      <c r="H38" s="328" t="s">
        <v>79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/>
      <c r="C39" s="347"/>
      <c r="D39" s="347"/>
      <c r="E39" s="347"/>
      <c r="F39" s="347"/>
      <c r="H39" s="347"/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tr">
        <f>+FPLD_tot!B13</f>
        <v>Decorrenti ANNO 2022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68.489999999999995</v>
      </c>
      <c r="C51" s="215">
        <v>0</v>
      </c>
      <c r="D51" s="215">
        <v>56.99</v>
      </c>
      <c r="E51" s="215">
        <v>72.08</v>
      </c>
      <c r="F51" s="216">
        <v>68.430000000000007</v>
      </c>
    </row>
    <row r="52" spans="1:6" s="50" customFormat="1" x14ac:dyDescent="0.3">
      <c r="A52" s="187" t="s">
        <v>29</v>
      </c>
      <c r="B52" s="215">
        <v>68.27</v>
      </c>
      <c r="C52" s="215">
        <v>0</v>
      </c>
      <c r="D52" s="215">
        <v>53.84</v>
      </c>
      <c r="E52" s="215">
        <v>73.42</v>
      </c>
      <c r="F52" s="216">
        <v>70.42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68.42</v>
      </c>
      <c r="C54" s="220">
        <v>0</v>
      </c>
      <c r="D54" s="220">
        <v>55.82</v>
      </c>
      <c r="E54" s="220">
        <v>73.3</v>
      </c>
      <c r="F54" s="221">
        <v>69.33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200" t="str">
        <f>+FPLD_tot!$D$19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68.44</v>
      </c>
      <c r="C57" s="215">
        <v>0</v>
      </c>
      <c r="D57" s="215">
        <v>56.9</v>
      </c>
      <c r="E57" s="215">
        <v>71.88</v>
      </c>
      <c r="F57" s="216">
        <v>68.38</v>
      </c>
    </row>
    <row r="58" spans="1:6" x14ac:dyDescent="0.3">
      <c r="A58" s="187" t="s">
        <v>29</v>
      </c>
      <c r="B58" s="215">
        <v>68.209999999999994</v>
      </c>
      <c r="C58" s="215">
        <v>0</v>
      </c>
      <c r="D58" s="215">
        <v>54.15</v>
      </c>
      <c r="E58" s="215">
        <v>73.319999999999993</v>
      </c>
      <c r="F58" s="216">
        <v>70.39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68.36</v>
      </c>
      <c r="C60" s="220">
        <v>0</v>
      </c>
      <c r="D60" s="220">
        <v>55.86</v>
      </c>
      <c r="E60" s="220">
        <v>73.19</v>
      </c>
      <c r="F60" s="221">
        <v>69.290000000000006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+B25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68.69</v>
      </c>
      <c r="C63" s="215">
        <v>0</v>
      </c>
      <c r="D63" s="215">
        <v>56.62</v>
      </c>
      <c r="E63" s="215">
        <v>73.38</v>
      </c>
      <c r="F63" s="216">
        <v>68.62</v>
      </c>
    </row>
    <row r="64" spans="1:6" x14ac:dyDescent="0.3">
      <c r="A64" s="187" t="s">
        <v>29</v>
      </c>
      <c r="B64" s="215">
        <v>68.36</v>
      </c>
      <c r="C64" s="215">
        <v>0</v>
      </c>
      <c r="D64" s="215">
        <v>53.88</v>
      </c>
      <c r="E64" s="215">
        <v>74.39</v>
      </c>
      <c r="F64" s="216">
        <v>70.72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68.58</v>
      </c>
      <c r="C66" s="228">
        <v>0</v>
      </c>
      <c r="D66" s="228">
        <v>55.63</v>
      </c>
      <c r="E66" s="228">
        <v>74.31</v>
      </c>
      <c r="F66" s="229">
        <v>69.56</v>
      </c>
    </row>
    <row r="67" spans="1:13" ht="15" customHeight="1" x14ac:dyDescent="0.3"/>
    <row r="74" spans="1:13" x14ac:dyDescent="0.3">
      <c r="A74" s="3" t="s">
        <v>78</v>
      </c>
      <c r="B74" s="328" t="s">
        <v>79</v>
      </c>
      <c r="C74" s="328"/>
      <c r="D74" s="328"/>
      <c r="E74" s="328"/>
      <c r="F74" s="328"/>
      <c r="H74" s="328" t="s">
        <v>79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/>
      <c r="C75" s="347"/>
      <c r="D75" s="347"/>
      <c r="E75" s="347"/>
      <c r="F75" s="347"/>
      <c r="H75" s="347"/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tr">
        <f>+FPLD_tot!B13</f>
        <v>Decorrenti ANNO 2022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11300</v>
      </c>
      <c r="C87" s="188">
        <v>0</v>
      </c>
      <c r="D87" s="188">
        <v>121</v>
      </c>
      <c r="E87" s="188">
        <v>3523</v>
      </c>
      <c r="F87" s="232">
        <v>14944</v>
      </c>
    </row>
    <row r="88" spans="1:13" x14ac:dyDescent="0.3">
      <c r="A88" s="231" t="s">
        <v>35</v>
      </c>
      <c r="B88" s="188">
        <v>9348</v>
      </c>
      <c r="C88" s="188">
        <v>0</v>
      </c>
      <c r="D88" s="188">
        <v>215</v>
      </c>
      <c r="E88" s="188">
        <v>2743</v>
      </c>
      <c r="F88" s="189">
        <v>12306</v>
      </c>
    </row>
    <row r="89" spans="1:13" x14ac:dyDescent="0.3">
      <c r="A89" s="231" t="s">
        <v>36</v>
      </c>
      <c r="B89" s="188">
        <v>7363</v>
      </c>
      <c r="C89" s="188">
        <v>0</v>
      </c>
      <c r="D89" s="188">
        <v>188</v>
      </c>
      <c r="E89" s="188">
        <v>2215</v>
      </c>
      <c r="F89" s="189">
        <v>9766</v>
      </c>
    </row>
    <row r="90" spans="1:13" x14ac:dyDescent="0.3">
      <c r="A90" s="231" t="s">
        <v>37</v>
      </c>
      <c r="B90" s="188">
        <v>4151</v>
      </c>
      <c r="C90" s="188">
        <v>0</v>
      </c>
      <c r="D90" s="188">
        <v>84</v>
      </c>
      <c r="E90" s="188">
        <v>972</v>
      </c>
      <c r="F90" s="189">
        <v>5207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32162</v>
      </c>
      <c r="C92" s="234">
        <v>0</v>
      </c>
      <c r="D92" s="234">
        <v>608</v>
      </c>
      <c r="E92" s="234">
        <v>9453</v>
      </c>
      <c r="F92" s="235">
        <v>42223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200" t="str">
        <f>+FPLD_tot!$D$19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8364</v>
      </c>
      <c r="C95" s="188">
        <v>0</v>
      </c>
      <c r="D95" s="188">
        <v>81</v>
      </c>
      <c r="E95" s="188">
        <v>2613</v>
      </c>
      <c r="F95" s="232">
        <v>11058</v>
      </c>
    </row>
    <row r="96" spans="1:13" x14ac:dyDescent="0.3">
      <c r="A96" s="231" t="s">
        <v>35</v>
      </c>
      <c r="B96" s="188">
        <v>6814</v>
      </c>
      <c r="C96" s="188">
        <v>0</v>
      </c>
      <c r="D96" s="188">
        <v>143</v>
      </c>
      <c r="E96" s="188">
        <v>2078</v>
      </c>
      <c r="F96" s="189">
        <v>9035</v>
      </c>
    </row>
    <row r="97" spans="1:6" x14ac:dyDescent="0.3">
      <c r="A97" s="231" t="s">
        <v>36</v>
      </c>
      <c r="B97" s="188">
        <v>5396</v>
      </c>
      <c r="C97" s="188">
        <v>0</v>
      </c>
      <c r="D97" s="188">
        <v>148</v>
      </c>
      <c r="E97" s="188">
        <v>1660</v>
      </c>
      <c r="F97" s="189">
        <v>7204</v>
      </c>
    </row>
    <row r="98" spans="1:6" x14ac:dyDescent="0.3">
      <c r="A98" s="231" t="s">
        <v>37</v>
      </c>
      <c r="B98" s="188">
        <v>2903</v>
      </c>
      <c r="C98" s="188">
        <v>0</v>
      </c>
      <c r="D98" s="188">
        <v>57</v>
      </c>
      <c r="E98" s="188">
        <v>727</v>
      </c>
      <c r="F98" s="189">
        <v>3687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23477</v>
      </c>
      <c r="C100" s="234">
        <v>0</v>
      </c>
      <c r="D100" s="234">
        <v>429</v>
      </c>
      <c r="E100" s="234">
        <v>7078</v>
      </c>
      <c r="F100" s="235">
        <v>30984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8037</v>
      </c>
      <c r="C103" s="188">
        <v>0</v>
      </c>
      <c r="D103" s="188">
        <v>117</v>
      </c>
      <c r="E103" s="188">
        <v>2378</v>
      </c>
      <c r="F103" s="232">
        <v>10532</v>
      </c>
    </row>
    <row r="104" spans="1:6" x14ac:dyDescent="0.3">
      <c r="A104" s="231" t="s">
        <v>35</v>
      </c>
      <c r="B104" s="188">
        <v>6834</v>
      </c>
      <c r="C104" s="188">
        <v>0</v>
      </c>
      <c r="D104" s="188">
        <v>145</v>
      </c>
      <c r="E104" s="188">
        <v>1778</v>
      </c>
      <c r="F104" s="189">
        <v>8757</v>
      </c>
    </row>
    <row r="105" spans="1:6" x14ac:dyDescent="0.3">
      <c r="A105" s="231" t="s">
        <v>36</v>
      </c>
      <c r="B105" s="188">
        <v>5568</v>
      </c>
      <c r="C105" s="188">
        <v>0</v>
      </c>
      <c r="D105" s="188">
        <v>174</v>
      </c>
      <c r="E105" s="188">
        <v>1494</v>
      </c>
      <c r="F105" s="189">
        <v>7236</v>
      </c>
    </row>
    <row r="106" spans="1:6" x14ac:dyDescent="0.3">
      <c r="A106" s="231" t="s">
        <v>37</v>
      </c>
      <c r="B106" s="188">
        <v>3111</v>
      </c>
      <c r="C106" s="188">
        <v>0</v>
      </c>
      <c r="D106" s="188">
        <v>56</v>
      </c>
      <c r="E106" s="188">
        <v>658</v>
      </c>
      <c r="F106" s="189">
        <v>3825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23550</v>
      </c>
      <c r="C108" s="240">
        <v>0</v>
      </c>
      <c r="D108" s="240">
        <v>492</v>
      </c>
      <c r="E108" s="240">
        <v>6308</v>
      </c>
      <c r="F108" s="241">
        <v>30350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219</v>
      </c>
      <c r="B116" s="328" t="s">
        <v>79</v>
      </c>
      <c r="C116" s="328"/>
      <c r="D116" s="328"/>
      <c r="E116" s="328"/>
      <c r="F116" s="328"/>
      <c r="H116" s="328" t="s">
        <v>79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/>
      <c r="C117" s="347"/>
      <c r="D117" s="347"/>
      <c r="E117" s="347"/>
      <c r="F117" s="347"/>
      <c r="H117" s="347"/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tr">
        <f>+FPLD_tot!B13</f>
        <v>Decorrenti ANNO 2022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0</v>
      </c>
      <c r="C129" s="247">
        <v>0</v>
      </c>
      <c r="D129" s="247">
        <v>242</v>
      </c>
      <c r="E129" s="247">
        <v>523</v>
      </c>
      <c r="F129" s="232">
        <v>765</v>
      </c>
    </row>
    <row r="130" spans="1:13" x14ac:dyDescent="0.3">
      <c r="A130" s="187" t="s">
        <v>25</v>
      </c>
      <c r="B130" s="247">
        <v>5</v>
      </c>
      <c r="C130" s="247">
        <v>0</v>
      </c>
      <c r="D130" s="247">
        <v>148</v>
      </c>
      <c r="E130" s="247">
        <v>352</v>
      </c>
      <c r="F130" s="232">
        <v>505</v>
      </c>
    </row>
    <row r="131" spans="1:13" x14ac:dyDescent="0.3">
      <c r="A131" s="187" t="s">
        <v>23</v>
      </c>
      <c r="B131" s="247">
        <v>2153</v>
      </c>
      <c r="C131" s="247">
        <v>0</v>
      </c>
      <c r="D131" s="247">
        <v>184</v>
      </c>
      <c r="E131" s="247">
        <v>573</v>
      </c>
      <c r="F131" s="232">
        <v>2910</v>
      </c>
    </row>
    <row r="132" spans="1:13" x14ac:dyDescent="0.3">
      <c r="A132" s="187" t="s">
        <v>102</v>
      </c>
      <c r="B132" s="247">
        <v>20805</v>
      </c>
      <c r="C132" s="247">
        <v>0</v>
      </c>
      <c r="D132" s="247">
        <v>32</v>
      </c>
      <c r="E132" s="247">
        <v>633</v>
      </c>
      <c r="F132" s="232">
        <v>21470</v>
      </c>
    </row>
    <row r="133" spans="1:13" x14ac:dyDescent="0.3">
      <c r="A133" s="187" t="s">
        <v>103</v>
      </c>
      <c r="B133" s="247">
        <v>9199</v>
      </c>
      <c r="C133" s="247">
        <v>0</v>
      </c>
      <c r="D133" s="247">
        <v>2</v>
      </c>
      <c r="E133" s="247">
        <v>7372</v>
      </c>
      <c r="F133" s="22">
        <v>16573</v>
      </c>
    </row>
    <row r="134" spans="1:13" s="50" customFormat="1" x14ac:dyDescent="0.3">
      <c r="A134" s="113" t="s">
        <v>13</v>
      </c>
      <c r="B134" s="234">
        <v>32162</v>
      </c>
      <c r="C134" s="234">
        <v>0</v>
      </c>
      <c r="D134" s="234">
        <v>608</v>
      </c>
      <c r="E134" s="234">
        <v>9453</v>
      </c>
      <c r="F134" s="235">
        <v>42223</v>
      </c>
    </row>
    <row r="135" spans="1:13" s="168" customFormat="1" x14ac:dyDescent="0.25">
      <c r="A135" s="248" t="s">
        <v>86</v>
      </c>
      <c r="B135" s="249">
        <v>68.42</v>
      </c>
      <c r="C135" s="250">
        <v>0</v>
      </c>
      <c r="D135" s="250">
        <v>55.82</v>
      </c>
      <c r="E135" s="250">
        <v>73.3</v>
      </c>
      <c r="F135" s="250">
        <v>69.33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200" t="str">
        <f>+FPLD_tot!$D$19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0</v>
      </c>
      <c r="D138" s="247">
        <v>174</v>
      </c>
      <c r="E138" s="247">
        <v>394</v>
      </c>
      <c r="F138" s="232">
        <v>568</v>
      </c>
    </row>
    <row r="139" spans="1:13" s="256" customFormat="1" x14ac:dyDescent="0.3">
      <c r="A139" s="187" t="s">
        <v>25</v>
      </c>
      <c r="B139" s="247">
        <v>5</v>
      </c>
      <c r="C139" s="247">
        <v>0</v>
      </c>
      <c r="D139" s="247">
        <v>102</v>
      </c>
      <c r="E139" s="247">
        <v>262</v>
      </c>
      <c r="F139" s="232">
        <v>369</v>
      </c>
    </row>
    <row r="140" spans="1:13" s="256" customFormat="1" x14ac:dyDescent="0.3">
      <c r="A140" s="187" t="s">
        <v>23</v>
      </c>
      <c r="B140" s="247">
        <v>1574</v>
      </c>
      <c r="C140" s="247">
        <v>0</v>
      </c>
      <c r="D140" s="247">
        <v>129</v>
      </c>
      <c r="E140" s="247">
        <v>421</v>
      </c>
      <c r="F140" s="232">
        <v>2124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15329</v>
      </c>
      <c r="C141" s="247">
        <v>0</v>
      </c>
      <c r="D141" s="247">
        <v>24</v>
      </c>
      <c r="E141" s="247">
        <v>485</v>
      </c>
      <c r="F141" s="232">
        <v>15838</v>
      </c>
    </row>
    <row r="142" spans="1:13" s="158" customFormat="1" x14ac:dyDescent="0.3">
      <c r="A142" s="187" t="s">
        <v>103</v>
      </c>
      <c r="B142" s="247">
        <v>6569</v>
      </c>
      <c r="C142" s="247">
        <v>0</v>
      </c>
      <c r="D142" s="247">
        <v>0</v>
      </c>
      <c r="E142" s="247">
        <v>5516</v>
      </c>
      <c r="F142" s="22">
        <v>12085</v>
      </c>
    </row>
    <row r="143" spans="1:13" s="168" customFormat="1" x14ac:dyDescent="0.3">
      <c r="A143" s="113" t="s">
        <v>13</v>
      </c>
      <c r="B143" s="234">
        <v>23477</v>
      </c>
      <c r="C143" s="234">
        <v>0</v>
      </c>
      <c r="D143" s="234">
        <v>429</v>
      </c>
      <c r="E143" s="234">
        <v>7078</v>
      </c>
      <c r="F143" s="235">
        <v>30984</v>
      </c>
    </row>
    <row r="144" spans="1:13" x14ac:dyDescent="0.3">
      <c r="A144" s="248" t="s">
        <v>86</v>
      </c>
      <c r="B144" s="249">
        <v>68.36</v>
      </c>
      <c r="C144" s="250">
        <v>0</v>
      </c>
      <c r="D144" s="250">
        <v>55.86</v>
      </c>
      <c r="E144" s="250">
        <v>73.19</v>
      </c>
      <c r="F144" s="250">
        <v>69.290000000000006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0</v>
      </c>
      <c r="C147" s="188">
        <v>0</v>
      </c>
      <c r="D147" s="188">
        <v>196</v>
      </c>
      <c r="E147" s="188">
        <v>249</v>
      </c>
      <c r="F147" s="189">
        <v>445</v>
      </c>
    </row>
    <row r="148" spans="1:14" x14ac:dyDescent="0.3">
      <c r="A148" s="187" t="s">
        <v>25</v>
      </c>
      <c r="B148" s="188">
        <v>0</v>
      </c>
      <c r="C148" s="188">
        <v>0</v>
      </c>
      <c r="D148" s="188">
        <v>137</v>
      </c>
      <c r="E148" s="188">
        <v>197</v>
      </c>
      <c r="F148" s="189">
        <v>334</v>
      </c>
    </row>
    <row r="149" spans="1:14" x14ac:dyDescent="0.3">
      <c r="A149" s="187" t="s">
        <v>23</v>
      </c>
      <c r="B149" s="188">
        <v>1542</v>
      </c>
      <c r="C149" s="188">
        <v>0</v>
      </c>
      <c r="D149" s="188">
        <v>125</v>
      </c>
      <c r="E149" s="188">
        <v>386</v>
      </c>
      <c r="F149" s="189">
        <v>2053</v>
      </c>
    </row>
    <row r="150" spans="1:14" s="158" customFormat="1" x14ac:dyDescent="0.3">
      <c r="A150" s="187" t="s">
        <v>102</v>
      </c>
      <c r="B150" s="188">
        <v>14877</v>
      </c>
      <c r="C150" s="188">
        <v>0</v>
      </c>
      <c r="D150" s="188">
        <v>31</v>
      </c>
      <c r="E150" s="188">
        <v>372</v>
      </c>
      <c r="F150" s="189">
        <v>15280</v>
      </c>
    </row>
    <row r="151" spans="1:14" s="168" customFormat="1" x14ac:dyDescent="0.3">
      <c r="A151" s="187" t="s">
        <v>103</v>
      </c>
      <c r="B151" s="188">
        <v>7131</v>
      </c>
      <c r="C151" s="188">
        <v>0</v>
      </c>
      <c r="D151" s="188">
        <v>3</v>
      </c>
      <c r="E151" s="188">
        <v>5104</v>
      </c>
      <c r="F151" s="189">
        <v>12238</v>
      </c>
    </row>
    <row r="152" spans="1:14" s="50" customFormat="1" x14ac:dyDescent="0.3">
      <c r="A152" s="113" t="s">
        <v>13</v>
      </c>
      <c r="B152" s="258">
        <v>23550</v>
      </c>
      <c r="C152" s="258">
        <v>0</v>
      </c>
      <c r="D152" s="258">
        <v>492</v>
      </c>
      <c r="E152" s="258">
        <v>6308</v>
      </c>
      <c r="F152" s="167">
        <v>30350</v>
      </c>
    </row>
    <row r="153" spans="1:14" x14ac:dyDescent="0.3">
      <c r="A153" s="248" t="s">
        <v>86</v>
      </c>
      <c r="B153" s="249">
        <v>68.58</v>
      </c>
      <c r="C153" s="250">
        <v>0</v>
      </c>
      <c r="D153" s="250">
        <v>55.63</v>
      </c>
      <c r="E153" s="250">
        <v>74.31</v>
      </c>
      <c r="F153" s="250">
        <v>69.56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220</v>
      </c>
      <c r="B159" s="328" t="s">
        <v>79</v>
      </c>
      <c r="C159" s="328"/>
      <c r="D159" s="328"/>
      <c r="E159" s="328"/>
      <c r="F159" s="328"/>
      <c r="H159" s="3" t="s">
        <v>221</v>
      </c>
      <c r="I159" s="328" t="s">
        <v>79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/>
      <c r="C160" s="347"/>
      <c r="D160" s="347"/>
      <c r="E160" s="347"/>
      <c r="F160" s="347"/>
      <c r="H160" s="3"/>
      <c r="I160" s="347"/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tr">
        <f>+FPLD_tot!B13</f>
        <v>Decorrenti ANNO 2022</v>
      </c>
      <c r="C171" s="341"/>
      <c r="D171" s="341"/>
      <c r="E171" s="341"/>
      <c r="F171" s="342"/>
      <c r="H171" s="186"/>
      <c r="I171" s="341" t="str">
        <f>+FPLD_tot!B13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17268</v>
      </c>
      <c r="C172" s="188">
        <v>0</v>
      </c>
      <c r="D172" s="188">
        <v>294</v>
      </c>
      <c r="E172" s="188">
        <v>831</v>
      </c>
      <c r="F172" s="189">
        <v>18393</v>
      </c>
      <c r="H172" s="270" t="s">
        <v>48</v>
      </c>
      <c r="I172" s="188">
        <v>8753</v>
      </c>
      <c r="J172" s="188">
        <v>0</v>
      </c>
      <c r="K172" s="188">
        <v>193</v>
      </c>
      <c r="L172" s="188">
        <v>8120</v>
      </c>
      <c r="M172" s="189">
        <v>17066</v>
      </c>
    </row>
    <row r="173" spans="1:13" x14ac:dyDescent="0.3">
      <c r="A173" s="270" t="s">
        <v>49</v>
      </c>
      <c r="B173" s="188">
        <v>1434</v>
      </c>
      <c r="C173" s="188">
        <v>0</v>
      </c>
      <c r="D173" s="188">
        <v>74</v>
      </c>
      <c r="E173" s="188">
        <v>16</v>
      </c>
      <c r="F173" s="189">
        <v>1524</v>
      </c>
      <c r="H173" s="270" t="s">
        <v>49</v>
      </c>
      <c r="I173" s="188">
        <v>583</v>
      </c>
      <c r="J173" s="188">
        <v>0</v>
      </c>
      <c r="K173" s="188">
        <v>27</v>
      </c>
      <c r="L173" s="188">
        <v>393</v>
      </c>
      <c r="M173" s="189">
        <v>1003</v>
      </c>
    </row>
    <row r="174" spans="1:13" x14ac:dyDescent="0.3">
      <c r="A174" s="270" t="s">
        <v>50</v>
      </c>
      <c r="B174" s="188">
        <v>1021</v>
      </c>
      <c r="C174" s="188">
        <v>0</v>
      </c>
      <c r="D174" s="188">
        <v>12</v>
      </c>
      <c r="E174" s="188">
        <v>3</v>
      </c>
      <c r="F174" s="189">
        <v>1036</v>
      </c>
      <c r="H174" s="270" t="s">
        <v>50</v>
      </c>
      <c r="I174" s="188">
        <v>429</v>
      </c>
      <c r="J174" s="188">
        <v>0</v>
      </c>
      <c r="K174" s="188">
        <v>4</v>
      </c>
      <c r="L174" s="188">
        <v>72</v>
      </c>
      <c r="M174" s="189">
        <v>505</v>
      </c>
    </row>
    <row r="175" spans="1:13" x14ac:dyDescent="0.3">
      <c r="A175" s="270" t="s">
        <v>51</v>
      </c>
      <c r="B175" s="188">
        <v>906</v>
      </c>
      <c r="C175" s="188">
        <v>0</v>
      </c>
      <c r="D175" s="188">
        <v>1</v>
      </c>
      <c r="E175" s="188">
        <v>1</v>
      </c>
      <c r="F175" s="189">
        <v>908</v>
      </c>
      <c r="H175" s="270" t="s">
        <v>51</v>
      </c>
      <c r="I175" s="188">
        <v>247</v>
      </c>
      <c r="J175" s="188">
        <v>0</v>
      </c>
      <c r="K175" s="188">
        <v>1</v>
      </c>
      <c r="L175" s="188">
        <v>11</v>
      </c>
      <c r="M175" s="189">
        <v>259</v>
      </c>
    </row>
    <row r="176" spans="1:13" x14ac:dyDescent="0.3">
      <c r="A176" s="270" t="s">
        <v>52</v>
      </c>
      <c r="B176" s="188">
        <v>890</v>
      </c>
      <c r="C176" s="188">
        <v>0</v>
      </c>
      <c r="D176" s="188">
        <v>1</v>
      </c>
      <c r="E176" s="188">
        <v>0</v>
      </c>
      <c r="F176" s="189">
        <v>891</v>
      </c>
      <c r="H176" s="270" t="s">
        <v>52</v>
      </c>
      <c r="I176" s="188">
        <v>183</v>
      </c>
      <c r="J176" s="188">
        <v>0</v>
      </c>
      <c r="K176" s="188">
        <v>0</v>
      </c>
      <c r="L176" s="188">
        <v>5</v>
      </c>
      <c r="M176" s="189">
        <v>188</v>
      </c>
    </row>
    <row r="177" spans="1:13" x14ac:dyDescent="0.3">
      <c r="A177" s="270" t="s">
        <v>53</v>
      </c>
      <c r="B177" s="188">
        <v>412</v>
      </c>
      <c r="C177" s="188">
        <v>0</v>
      </c>
      <c r="D177" s="188">
        <v>0</v>
      </c>
      <c r="E177" s="188">
        <v>0</v>
      </c>
      <c r="F177" s="189">
        <v>412</v>
      </c>
      <c r="H177" s="270" t="s">
        <v>53</v>
      </c>
      <c r="I177" s="188">
        <v>36</v>
      </c>
      <c r="J177" s="188">
        <v>0</v>
      </c>
      <c r="K177" s="188">
        <v>1</v>
      </c>
      <c r="L177" s="188">
        <v>1</v>
      </c>
      <c r="M177" s="189">
        <v>38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21931</v>
      </c>
      <c r="C179" s="234">
        <v>0</v>
      </c>
      <c r="D179" s="234">
        <v>382</v>
      </c>
      <c r="E179" s="234">
        <v>851</v>
      </c>
      <c r="F179" s="235">
        <v>23164</v>
      </c>
      <c r="H179" s="113" t="s">
        <v>13</v>
      </c>
      <c r="I179" s="234">
        <v>10231</v>
      </c>
      <c r="J179" s="234">
        <v>0</v>
      </c>
      <c r="K179" s="234">
        <v>226</v>
      </c>
      <c r="L179" s="234">
        <v>8602</v>
      </c>
      <c r="M179" s="235">
        <v>19059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200" t="str">
        <f>+FPLD_tot!$D$19</f>
        <v>Decorrenti gennaio - settembre 2022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2022</v>
      </c>
      <c r="L181" s="132"/>
      <c r="M181" s="95"/>
    </row>
    <row r="182" spans="1:13" x14ac:dyDescent="0.3">
      <c r="A182" s="270" t="s">
        <v>48</v>
      </c>
      <c r="B182" s="188">
        <v>12623</v>
      </c>
      <c r="C182" s="188">
        <v>0</v>
      </c>
      <c r="D182" s="188">
        <v>206</v>
      </c>
      <c r="E182" s="188">
        <v>627</v>
      </c>
      <c r="F182" s="189">
        <v>13456</v>
      </c>
      <c r="H182" s="270" t="s">
        <v>48</v>
      </c>
      <c r="I182" s="188">
        <v>6285</v>
      </c>
      <c r="J182" s="188">
        <v>0</v>
      </c>
      <c r="K182" s="188">
        <v>139</v>
      </c>
      <c r="L182" s="188">
        <v>6084</v>
      </c>
      <c r="M182" s="189">
        <v>12508</v>
      </c>
    </row>
    <row r="183" spans="1:13" x14ac:dyDescent="0.3">
      <c r="A183" s="270" t="s">
        <v>49</v>
      </c>
      <c r="B183" s="188">
        <v>1053</v>
      </c>
      <c r="C183" s="188">
        <v>0</v>
      </c>
      <c r="D183" s="188">
        <v>52</v>
      </c>
      <c r="E183" s="188">
        <v>14</v>
      </c>
      <c r="F183" s="189">
        <v>1119</v>
      </c>
      <c r="H183" s="270" t="s">
        <v>49</v>
      </c>
      <c r="I183" s="188">
        <v>432</v>
      </c>
      <c r="J183" s="188">
        <v>0</v>
      </c>
      <c r="K183" s="188">
        <v>17</v>
      </c>
      <c r="L183" s="188">
        <v>290</v>
      </c>
      <c r="M183" s="189">
        <v>739</v>
      </c>
    </row>
    <row r="184" spans="1:13" x14ac:dyDescent="0.3">
      <c r="A184" s="270" t="s">
        <v>50</v>
      </c>
      <c r="B184" s="188">
        <v>770</v>
      </c>
      <c r="C184" s="188">
        <v>0</v>
      </c>
      <c r="D184" s="188">
        <v>7</v>
      </c>
      <c r="E184" s="188">
        <v>1</v>
      </c>
      <c r="F184" s="189">
        <v>778</v>
      </c>
      <c r="H184" s="270" t="s">
        <v>50</v>
      </c>
      <c r="I184" s="188">
        <v>330</v>
      </c>
      <c r="J184" s="188">
        <v>0</v>
      </c>
      <c r="K184" s="188">
        <v>4</v>
      </c>
      <c r="L184" s="188">
        <v>52</v>
      </c>
      <c r="M184" s="189">
        <v>386</v>
      </c>
    </row>
    <row r="185" spans="1:13" x14ac:dyDescent="0.3">
      <c r="A185" s="270" t="s">
        <v>51</v>
      </c>
      <c r="B185" s="188">
        <v>673</v>
      </c>
      <c r="C185" s="188">
        <v>0</v>
      </c>
      <c r="D185" s="188">
        <v>1</v>
      </c>
      <c r="E185" s="188">
        <v>1</v>
      </c>
      <c r="F185" s="189">
        <v>675</v>
      </c>
      <c r="H185" s="270" t="s">
        <v>51</v>
      </c>
      <c r="I185" s="188">
        <v>185</v>
      </c>
      <c r="J185" s="188">
        <v>0</v>
      </c>
      <c r="K185" s="188">
        <v>1</v>
      </c>
      <c r="L185" s="188">
        <v>6</v>
      </c>
      <c r="M185" s="189">
        <v>192</v>
      </c>
    </row>
    <row r="186" spans="1:13" x14ac:dyDescent="0.3">
      <c r="A186" s="270" t="s">
        <v>52</v>
      </c>
      <c r="B186" s="188">
        <v>650</v>
      </c>
      <c r="C186" s="188">
        <v>0</v>
      </c>
      <c r="D186" s="188">
        <v>1</v>
      </c>
      <c r="E186" s="188">
        <v>0</v>
      </c>
      <c r="F186" s="189">
        <v>651</v>
      </c>
      <c r="H186" s="270" t="s">
        <v>52</v>
      </c>
      <c r="I186" s="188">
        <v>130</v>
      </c>
      <c r="J186" s="188">
        <v>0</v>
      </c>
      <c r="K186" s="188">
        <v>0</v>
      </c>
      <c r="L186" s="188">
        <v>2</v>
      </c>
      <c r="M186" s="189">
        <v>132</v>
      </c>
    </row>
    <row r="187" spans="1:13" x14ac:dyDescent="0.3">
      <c r="A187" s="270" t="s">
        <v>53</v>
      </c>
      <c r="B187" s="188">
        <v>314</v>
      </c>
      <c r="C187" s="188">
        <v>0</v>
      </c>
      <c r="D187" s="188">
        <v>0</v>
      </c>
      <c r="E187" s="188">
        <v>0</v>
      </c>
      <c r="F187" s="189">
        <v>314</v>
      </c>
      <c r="H187" s="270" t="s">
        <v>53</v>
      </c>
      <c r="I187" s="188">
        <v>32</v>
      </c>
      <c r="J187" s="188">
        <v>0</v>
      </c>
      <c r="K187" s="188">
        <v>1</v>
      </c>
      <c r="L187" s="188">
        <v>1</v>
      </c>
      <c r="M187" s="189">
        <v>34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16083</v>
      </c>
      <c r="C189" s="234">
        <v>0</v>
      </c>
      <c r="D189" s="234">
        <v>267</v>
      </c>
      <c r="E189" s="234">
        <v>643</v>
      </c>
      <c r="F189" s="235">
        <v>16993</v>
      </c>
      <c r="H189" s="113" t="s">
        <v>13</v>
      </c>
      <c r="I189" s="234">
        <v>7394</v>
      </c>
      <c r="J189" s="234">
        <v>0</v>
      </c>
      <c r="K189" s="234">
        <v>162</v>
      </c>
      <c r="L189" s="234">
        <v>6435</v>
      </c>
      <c r="M189" s="235">
        <v>13991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12670</v>
      </c>
      <c r="C192" s="188">
        <v>0</v>
      </c>
      <c r="D192" s="188">
        <v>239</v>
      </c>
      <c r="E192" s="188">
        <v>529</v>
      </c>
      <c r="F192" s="189">
        <v>13438</v>
      </c>
      <c r="H192" s="270" t="s">
        <v>48</v>
      </c>
      <c r="I192" s="188">
        <v>6665</v>
      </c>
      <c r="J192" s="188">
        <v>0</v>
      </c>
      <c r="K192" s="188">
        <v>159</v>
      </c>
      <c r="L192" s="188">
        <v>5430</v>
      </c>
      <c r="M192" s="189">
        <v>12254</v>
      </c>
    </row>
    <row r="193" spans="1:13" s="50" customFormat="1" x14ac:dyDescent="0.3">
      <c r="A193" s="270" t="s">
        <v>49</v>
      </c>
      <c r="B193" s="188">
        <v>933</v>
      </c>
      <c r="C193" s="188">
        <v>0</v>
      </c>
      <c r="D193" s="188">
        <v>61</v>
      </c>
      <c r="E193" s="188">
        <v>12</v>
      </c>
      <c r="F193" s="189">
        <v>1006</v>
      </c>
      <c r="H193" s="270" t="s">
        <v>49</v>
      </c>
      <c r="I193" s="188">
        <v>402</v>
      </c>
      <c r="J193" s="188">
        <v>0</v>
      </c>
      <c r="K193" s="188">
        <v>19</v>
      </c>
      <c r="L193" s="188">
        <v>260</v>
      </c>
      <c r="M193" s="189">
        <v>681</v>
      </c>
    </row>
    <row r="194" spans="1:13" s="50" customFormat="1" x14ac:dyDescent="0.3">
      <c r="A194" s="270" t="s">
        <v>50</v>
      </c>
      <c r="B194" s="188">
        <v>539</v>
      </c>
      <c r="C194" s="188">
        <v>0</v>
      </c>
      <c r="D194" s="188">
        <v>8</v>
      </c>
      <c r="E194" s="188">
        <v>1</v>
      </c>
      <c r="F194" s="189">
        <v>548</v>
      </c>
      <c r="H194" s="270" t="s">
        <v>50</v>
      </c>
      <c r="I194" s="188">
        <v>248</v>
      </c>
      <c r="J194" s="188">
        <v>0</v>
      </c>
      <c r="K194" s="188">
        <v>0</v>
      </c>
      <c r="L194" s="188">
        <v>59</v>
      </c>
      <c r="M194" s="189">
        <v>307</v>
      </c>
    </row>
    <row r="195" spans="1:13" s="50" customFormat="1" x14ac:dyDescent="0.3">
      <c r="A195" s="270" t="s">
        <v>51</v>
      </c>
      <c r="B195" s="188">
        <v>685</v>
      </c>
      <c r="C195" s="188">
        <v>0</v>
      </c>
      <c r="D195" s="188">
        <v>4</v>
      </c>
      <c r="E195" s="188">
        <v>0</v>
      </c>
      <c r="F195" s="189">
        <v>689</v>
      </c>
      <c r="H195" s="270" t="s">
        <v>51</v>
      </c>
      <c r="I195" s="188">
        <v>213</v>
      </c>
      <c r="J195" s="188">
        <v>0</v>
      </c>
      <c r="K195" s="188">
        <v>0</v>
      </c>
      <c r="L195" s="188">
        <v>14</v>
      </c>
      <c r="M195" s="189">
        <v>227</v>
      </c>
    </row>
    <row r="196" spans="1:13" s="50" customFormat="1" x14ac:dyDescent="0.3">
      <c r="A196" s="270" t="s">
        <v>52</v>
      </c>
      <c r="B196" s="188">
        <v>662</v>
      </c>
      <c r="C196" s="188">
        <v>0</v>
      </c>
      <c r="D196" s="188">
        <v>2</v>
      </c>
      <c r="E196" s="188">
        <v>0</v>
      </c>
      <c r="F196" s="189">
        <v>664</v>
      </c>
      <c r="H196" s="270" t="s">
        <v>52</v>
      </c>
      <c r="I196" s="188">
        <v>144</v>
      </c>
      <c r="J196" s="188">
        <v>0</v>
      </c>
      <c r="K196" s="188">
        <v>0</v>
      </c>
      <c r="L196" s="188">
        <v>2</v>
      </c>
      <c r="M196" s="189">
        <v>146</v>
      </c>
    </row>
    <row r="197" spans="1:13" s="50" customFormat="1" x14ac:dyDescent="0.3">
      <c r="A197" s="270" t="s">
        <v>53</v>
      </c>
      <c r="B197" s="188">
        <v>353</v>
      </c>
      <c r="C197" s="188">
        <v>0</v>
      </c>
      <c r="D197" s="188">
        <v>0</v>
      </c>
      <c r="E197" s="188">
        <v>0</v>
      </c>
      <c r="F197" s="189">
        <v>353</v>
      </c>
      <c r="H197" s="270" t="s">
        <v>53</v>
      </c>
      <c r="I197" s="188">
        <v>36</v>
      </c>
      <c r="J197" s="188">
        <v>0</v>
      </c>
      <c r="K197" s="188">
        <v>0</v>
      </c>
      <c r="L197" s="188">
        <v>1</v>
      </c>
      <c r="M197" s="189">
        <v>37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15842</v>
      </c>
      <c r="C199" s="240">
        <v>0</v>
      </c>
      <c r="D199" s="240">
        <v>314</v>
      </c>
      <c r="E199" s="240">
        <v>542</v>
      </c>
      <c r="F199" s="241">
        <v>16698</v>
      </c>
      <c r="H199" s="239" t="s">
        <v>13</v>
      </c>
      <c r="I199" s="240">
        <v>7708</v>
      </c>
      <c r="J199" s="240">
        <v>0</v>
      </c>
      <c r="K199" s="240">
        <v>178</v>
      </c>
      <c r="L199" s="240">
        <v>5766</v>
      </c>
      <c r="M199" s="241">
        <v>13652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222</v>
      </c>
      <c r="B205" s="328" t="s">
        <v>79</v>
      </c>
      <c r="C205" s="328"/>
      <c r="D205" s="328"/>
      <c r="E205" s="328"/>
      <c r="F205" s="328"/>
      <c r="H205" s="328" t="s">
        <v>79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/>
      <c r="C206" s="347"/>
      <c r="D206" s="347"/>
      <c r="E206" s="347"/>
      <c r="F206" s="347"/>
      <c r="H206" s="347"/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tr">
        <f>+FPLD_tot!B13</f>
        <v>Decorrenti ANNO 2022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26021</v>
      </c>
      <c r="C218" s="188">
        <v>0</v>
      </c>
      <c r="D218" s="188">
        <v>487</v>
      </c>
      <c r="E218" s="188">
        <v>8951</v>
      </c>
      <c r="F218" s="189">
        <v>35459</v>
      </c>
    </row>
    <row r="219" spans="1:13" x14ac:dyDescent="0.3">
      <c r="A219" s="270" t="s">
        <v>49</v>
      </c>
      <c r="B219" s="188">
        <v>2017</v>
      </c>
      <c r="C219" s="188">
        <v>0</v>
      </c>
      <c r="D219" s="188">
        <v>101</v>
      </c>
      <c r="E219" s="188">
        <v>409</v>
      </c>
      <c r="F219" s="189">
        <v>2527</v>
      </c>
    </row>
    <row r="220" spans="1:13" x14ac:dyDescent="0.3">
      <c r="A220" s="270" t="s">
        <v>50</v>
      </c>
      <c r="B220" s="188">
        <v>1450</v>
      </c>
      <c r="C220" s="188">
        <v>0</v>
      </c>
      <c r="D220" s="188">
        <v>16</v>
      </c>
      <c r="E220" s="188">
        <v>75</v>
      </c>
      <c r="F220" s="189">
        <v>1541</v>
      </c>
    </row>
    <row r="221" spans="1:13" x14ac:dyDescent="0.3">
      <c r="A221" s="270" t="s">
        <v>51</v>
      </c>
      <c r="B221" s="188">
        <v>1153</v>
      </c>
      <c r="C221" s="188">
        <v>0</v>
      </c>
      <c r="D221" s="188">
        <v>2</v>
      </c>
      <c r="E221" s="188">
        <v>12</v>
      </c>
      <c r="F221" s="189">
        <v>1167</v>
      </c>
    </row>
    <row r="222" spans="1:13" x14ac:dyDescent="0.3">
      <c r="A222" s="270" t="s">
        <v>52</v>
      </c>
      <c r="B222" s="188">
        <v>1073</v>
      </c>
      <c r="C222" s="188">
        <v>0</v>
      </c>
      <c r="D222" s="188">
        <v>1</v>
      </c>
      <c r="E222" s="188">
        <v>5</v>
      </c>
      <c r="F222" s="189">
        <v>1079</v>
      </c>
    </row>
    <row r="223" spans="1:13" x14ac:dyDescent="0.3">
      <c r="A223" s="270" t="s">
        <v>53</v>
      </c>
      <c r="B223" s="188">
        <v>448</v>
      </c>
      <c r="C223" s="188">
        <v>0</v>
      </c>
      <c r="D223" s="188">
        <v>1</v>
      </c>
      <c r="E223" s="188">
        <v>1</v>
      </c>
      <c r="F223" s="189">
        <v>450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32162</v>
      </c>
      <c r="C225" s="234">
        <v>0</v>
      </c>
      <c r="D225" s="234">
        <v>608</v>
      </c>
      <c r="E225" s="234">
        <v>9453</v>
      </c>
      <c r="F225" s="235">
        <v>42223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200" t="str">
        <f>+FPLD_tot!$D$19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18908</v>
      </c>
      <c r="C228" s="188">
        <v>0</v>
      </c>
      <c r="D228" s="188">
        <v>345</v>
      </c>
      <c r="E228" s="188">
        <v>6711</v>
      </c>
      <c r="F228" s="189">
        <v>25964</v>
      </c>
    </row>
    <row r="229" spans="1:6" x14ac:dyDescent="0.3">
      <c r="A229" s="270" t="s">
        <v>49</v>
      </c>
      <c r="B229" s="188">
        <v>1485</v>
      </c>
      <c r="C229" s="188">
        <v>0</v>
      </c>
      <c r="D229" s="188">
        <v>69</v>
      </c>
      <c r="E229" s="188">
        <v>304</v>
      </c>
      <c r="F229" s="189">
        <v>1858</v>
      </c>
    </row>
    <row r="230" spans="1:6" x14ac:dyDescent="0.3">
      <c r="A230" s="270" t="s">
        <v>50</v>
      </c>
      <c r="B230" s="188">
        <v>1100</v>
      </c>
      <c r="C230" s="188">
        <v>0</v>
      </c>
      <c r="D230" s="188">
        <v>11</v>
      </c>
      <c r="E230" s="188">
        <v>53</v>
      </c>
      <c r="F230" s="189">
        <v>1164</v>
      </c>
    </row>
    <row r="231" spans="1:6" x14ac:dyDescent="0.3">
      <c r="A231" s="270" t="s">
        <v>51</v>
      </c>
      <c r="B231" s="188">
        <v>858</v>
      </c>
      <c r="C231" s="188">
        <v>0</v>
      </c>
      <c r="D231" s="188">
        <v>2</v>
      </c>
      <c r="E231" s="188">
        <v>7</v>
      </c>
      <c r="F231" s="189">
        <v>867</v>
      </c>
    </row>
    <row r="232" spans="1:6" x14ac:dyDescent="0.3">
      <c r="A232" s="270" t="s">
        <v>52</v>
      </c>
      <c r="B232" s="188">
        <v>780</v>
      </c>
      <c r="C232" s="188">
        <v>0</v>
      </c>
      <c r="D232" s="188">
        <v>1</v>
      </c>
      <c r="E232" s="188">
        <v>2</v>
      </c>
      <c r="F232" s="189">
        <v>783</v>
      </c>
    </row>
    <row r="233" spans="1:6" x14ac:dyDescent="0.3">
      <c r="A233" s="270" t="s">
        <v>53</v>
      </c>
      <c r="B233" s="188">
        <v>346</v>
      </c>
      <c r="C233" s="188">
        <v>0</v>
      </c>
      <c r="D233" s="188">
        <v>1</v>
      </c>
      <c r="E233" s="188">
        <v>1</v>
      </c>
      <c r="F233" s="189">
        <v>348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23477</v>
      </c>
      <c r="C235" s="234">
        <v>0</v>
      </c>
      <c r="D235" s="234">
        <v>429</v>
      </c>
      <c r="E235" s="234">
        <v>7078</v>
      </c>
      <c r="F235" s="235">
        <v>30984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tr">
        <f>+B25</f>
        <v>Decorrenti gennaio - settembre 2023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19335</v>
      </c>
      <c r="C238" s="188">
        <v>0</v>
      </c>
      <c r="D238" s="188">
        <v>398</v>
      </c>
      <c r="E238" s="188">
        <v>5959</v>
      </c>
      <c r="F238" s="189">
        <v>25692</v>
      </c>
    </row>
    <row r="239" spans="1:6" s="50" customFormat="1" x14ac:dyDescent="0.3">
      <c r="A239" s="270" t="s">
        <v>49</v>
      </c>
      <c r="B239" s="188">
        <v>1335</v>
      </c>
      <c r="C239" s="188">
        <v>0</v>
      </c>
      <c r="D239" s="188">
        <v>80</v>
      </c>
      <c r="E239" s="188">
        <v>272</v>
      </c>
      <c r="F239" s="189">
        <v>1687</v>
      </c>
    </row>
    <row r="240" spans="1:6" s="50" customFormat="1" x14ac:dyDescent="0.3">
      <c r="A240" s="270" t="s">
        <v>50</v>
      </c>
      <c r="B240" s="188">
        <v>787</v>
      </c>
      <c r="C240" s="188">
        <v>0</v>
      </c>
      <c r="D240" s="188">
        <v>8</v>
      </c>
      <c r="E240" s="188">
        <v>60</v>
      </c>
      <c r="F240" s="189">
        <v>855</v>
      </c>
    </row>
    <row r="241" spans="1:13" s="50" customFormat="1" x14ac:dyDescent="0.3">
      <c r="A241" s="270" t="s">
        <v>51</v>
      </c>
      <c r="B241" s="188">
        <v>898</v>
      </c>
      <c r="C241" s="188">
        <v>0</v>
      </c>
      <c r="D241" s="188">
        <v>4</v>
      </c>
      <c r="E241" s="188">
        <v>14</v>
      </c>
      <c r="F241" s="189">
        <v>916</v>
      </c>
    </row>
    <row r="242" spans="1:13" s="50" customFormat="1" x14ac:dyDescent="0.3">
      <c r="A242" s="270" t="s">
        <v>52</v>
      </c>
      <c r="B242" s="188">
        <v>806</v>
      </c>
      <c r="C242" s="188">
        <v>0</v>
      </c>
      <c r="D242" s="188">
        <v>2</v>
      </c>
      <c r="E242" s="188">
        <v>2</v>
      </c>
      <c r="F242" s="189">
        <v>810</v>
      </c>
    </row>
    <row r="243" spans="1:13" s="50" customFormat="1" x14ac:dyDescent="0.3">
      <c r="A243" s="270" t="s">
        <v>53</v>
      </c>
      <c r="B243" s="188">
        <v>389</v>
      </c>
      <c r="C243" s="188">
        <v>0</v>
      </c>
      <c r="D243" s="188">
        <v>0</v>
      </c>
      <c r="E243" s="188">
        <v>1</v>
      </c>
      <c r="F243" s="189">
        <v>390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23550</v>
      </c>
      <c r="C245" s="240">
        <v>0</v>
      </c>
      <c r="D245" s="240">
        <v>492</v>
      </c>
      <c r="E245" s="240">
        <v>6308</v>
      </c>
      <c r="F245" s="241">
        <v>30350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117</v>
      </c>
      <c r="B247" s="328" t="s">
        <v>79</v>
      </c>
      <c r="C247" s="328"/>
      <c r="D247" s="328"/>
      <c r="E247" s="328"/>
      <c r="F247" s="328"/>
      <c r="H247" s="328" t="s">
        <v>79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/>
      <c r="C248" s="347"/>
      <c r="D248" s="347"/>
      <c r="E248" s="347"/>
      <c r="F248" s="347"/>
      <c r="H248" s="347"/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+B25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+FPLD_tot!B13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0</v>
      </c>
      <c r="C261" s="247">
        <v>0</v>
      </c>
      <c r="D261" s="247">
        <v>0</v>
      </c>
      <c r="E261" s="247">
        <v>0</v>
      </c>
      <c r="F261" s="22">
        <v>0</v>
      </c>
    </row>
    <row r="262" spans="1:13" x14ac:dyDescent="0.3">
      <c r="A262" s="187" t="s">
        <v>26</v>
      </c>
      <c r="B262" s="163">
        <v>32162</v>
      </c>
      <c r="C262" s="247">
        <v>0</v>
      </c>
      <c r="D262" s="247">
        <v>608</v>
      </c>
      <c r="E262" s="247">
        <v>9453</v>
      </c>
      <c r="F262" s="22">
        <v>42223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32162</v>
      </c>
      <c r="C264" s="195">
        <v>0</v>
      </c>
      <c r="D264" s="195">
        <v>608</v>
      </c>
      <c r="E264" s="195">
        <v>9453</v>
      </c>
      <c r="F264" s="196">
        <v>42223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200" t="str">
        <f>+FPLD_tot!$D$19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0</v>
      </c>
      <c r="C268" s="247">
        <v>0</v>
      </c>
      <c r="D268" s="247">
        <v>0</v>
      </c>
      <c r="E268" s="247">
        <v>0</v>
      </c>
      <c r="F268" s="22">
        <v>0</v>
      </c>
    </row>
    <row r="269" spans="1:13" x14ac:dyDescent="0.3">
      <c r="A269" s="187" t="s">
        <v>26</v>
      </c>
      <c r="B269" s="163">
        <v>23477</v>
      </c>
      <c r="C269" s="247">
        <v>0</v>
      </c>
      <c r="D269" s="247">
        <v>429</v>
      </c>
      <c r="E269" s="247">
        <v>7078</v>
      </c>
      <c r="F269" s="22">
        <v>30984</v>
      </c>
      <c r="H269" s="349" t="str">
        <f>+D19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23477</v>
      </c>
      <c r="C271" s="195">
        <v>0</v>
      </c>
      <c r="D271" s="195">
        <v>429</v>
      </c>
      <c r="E271" s="195">
        <v>7078</v>
      </c>
      <c r="F271" s="196">
        <v>30984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0</v>
      </c>
      <c r="C275" s="188">
        <v>0</v>
      </c>
      <c r="D275" s="188">
        <v>0</v>
      </c>
      <c r="E275" s="188">
        <v>0</v>
      </c>
      <c r="F275" s="189">
        <v>0</v>
      </c>
    </row>
    <row r="276" spans="1:6" x14ac:dyDescent="0.3">
      <c r="A276" s="187" t="s">
        <v>26</v>
      </c>
      <c r="B276" s="188">
        <v>23550</v>
      </c>
      <c r="C276" s="188">
        <v>0</v>
      </c>
      <c r="D276" s="188">
        <v>492</v>
      </c>
      <c r="E276" s="188">
        <v>6308</v>
      </c>
      <c r="F276" s="189">
        <v>30350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23550</v>
      </c>
      <c r="C278" s="240">
        <v>0</v>
      </c>
      <c r="D278" s="240">
        <v>492</v>
      </c>
      <c r="E278" s="240">
        <v>6308</v>
      </c>
      <c r="F278" s="241">
        <v>30350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15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126</v>
      </c>
      <c r="B1" s="328" t="s">
        <v>125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52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107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4179</v>
      </c>
      <c r="C17" s="16">
        <v>2576.9542952859538</v>
      </c>
      <c r="D17" s="154">
        <v>17505</v>
      </c>
      <c r="E17" s="16">
        <v>2491.2052556412455</v>
      </c>
      <c r="F17" s="154">
        <v>1085</v>
      </c>
      <c r="G17" s="16">
        <v>2040.720737327189</v>
      </c>
      <c r="H17" s="154">
        <v>11477</v>
      </c>
      <c r="I17" s="16">
        <v>1231.0622985100636</v>
      </c>
      <c r="J17" s="154">
        <v>34246</v>
      </c>
      <c r="K17" s="16">
        <v>2065.0798341412137</v>
      </c>
    </row>
    <row r="18" spans="1:214" x14ac:dyDescent="0.3">
      <c r="A18" s="153" t="s">
        <v>16</v>
      </c>
      <c r="B18" s="154">
        <v>4059</v>
      </c>
      <c r="C18" s="16">
        <v>2534.9637841832964</v>
      </c>
      <c r="D18" s="154">
        <v>14501</v>
      </c>
      <c r="E18" s="16">
        <v>2462.0330322046757</v>
      </c>
      <c r="F18" s="154">
        <v>1112</v>
      </c>
      <c r="G18" s="16">
        <v>1965.294964028777</v>
      </c>
      <c r="H18" s="154">
        <v>10098</v>
      </c>
      <c r="I18" s="16">
        <v>1217.5150524856408</v>
      </c>
      <c r="J18" s="154">
        <v>29770</v>
      </c>
      <c r="K18" s="16">
        <v>2031.2809203896541</v>
      </c>
    </row>
    <row r="19" spans="1:214" x14ac:dyDescent="0.3">
      <c r="A19" s="153" t="s">
        <v>17</v>
      </c>
      <c r="B19" s="154">
        <v>15446</v>
      </c>
      <c r="C19" s="16">
        <v>2020.3721351806294</v>
      </c>
      <c r="D19" s="154">
        <v>30181</v>
      </c>
      <c r="E19" s="16">
        <v>2352.7494781485038</v>
      </c>
      <c r="F19" s="154">
        <v>1096</v>
      </c>
      <c r="G19" s="16">
        <v>1953.5282846715329</v>
      </c>
      <c r="H19" s="154">
        <v>10103</v>
      </c>
      <c r="I19" s="16">
        <v>1230.7796694051272</v>
      </c>
      <c r="J19" s="154">
        <v>56826</v>
      </c>
      <c r="K19" s="16">
        <v>2055.2323760250588</v>
      </c>
    </row>
    <row r="20" spans="1:214" x14ac:dyDescent="0.3">
      <c r="A20" s="153" t="s">
        <v>18</v>
      </c>
      <c r="B20" s="154">
        <v>4585</v>
      </c>
      <c r="C20" s="16">
        <v>3013.6213740458015</v>
      </c>
      <c r="D20" s="154">
        <v>12130</v>
      </c>
      <c r="E20" s="16">
        <v>2659.3145919208573</v>
      </c>
      <c r="F20" s="154">
        <v>1207</v>
      </c>
      <c r="G20" s="16">
        <v>1884.6959403479702</v>
      </c>
      <c r="H20" s="154">
        <v>9405</v>
      </c>
      <c r="I20" s="16">
        <v>1244.1917065390749</v>
      </c>
      <c r="J20" s="154">
        <v>27327</v>
      </c>
      <c r="K20" s="16">
        <v>2197.5112892011562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28269</v>
      </c>
      <c r="C22" s="157">
        <v>2337.6359970285471</v>
      </c>
      <c r="D22" s="156">
        <v>74317</v>
      </c>
      <c r="E22" s="157">
        <v>2456.7233338267151</v>
      </c>
      <c r="F22" s="156">
        <v>4500</v>
      </c>
      <c r="G22" s="157">
        <v>1958.9968888888889</v>
      </c>
      <c r="H22" s="156">
        <v>41083</v>
      </c>
      <c r="I22" s="157">
        <v>1230.6686707397221</v>
      </c>
      <c r="J22" s="156">
        <v>148169</v>
      </c>
      <c r="K22" s="157">
        <v>2078.936774898933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4381</v>
      </c>
      <c r="C26" s="16">
        <v>2723.0120976945905</v>
      </c>
      <c r="D26" s="154">
        <v>12326</v>
      </c>
      <c r="E26" s="16">
        <v>2507.4256855427552</v>
      </c>
      <c r="F26" s="154">
        <v>1108</v>
      </c>
      <c r="G26" s="16">
        <v>1851.5920577617328</v>
      </c>
      <c r="H26" s="154">
        <v>10511</v>
      </c>
      <c r="I26" s="16">
        <v>1214.047949766911</v>
      </c>
      <c r="J26" s="154">
        <v>28326</v>
      </c>
      <c r="K26" s="16">
        <v>2035.1785638635881</v>
      </c>
    </row>
    <row r="27" spans="1:214" x14ac:dyDescent="0.3">
      <c r="A27" s="153" t="s">
        <v>16</v>
      </c>
      <c r="B27" s="154">
        <v>3737</v>
      </c>
      <c r="C27" s="16">
        <v>2678.6679154401927</v>
      </c>
      <c r="D27" s="154">
        <v>9569</v>
      </c>
      <c r="E27" s="16">
        <v>2532.3490437872297</v>
      </c>
      <c r="F27" s="154">
        <v>848</v>
      </c>
      <c r="G27" s="16">
        <v>1854.1627358490566</v>
      </c>
      <c r="H27" s="154">
        <v>8155</v>
      </c>
      <c r="I27" s="16">
        <v>1225.3520539546291</v>
      </c>
      <c r="J27" s="154">
        <v>22309</v>
      </c>
      <c r="K27" s="16">
        <v>2053.3105921377023</v>
      </c>
    </row>
    <row r="28" spans="1:214" x14ac:dyDescent="0.3">
      <c r="A28" s="153" t="s">
        <v>17</v>
      </c>
      <c r="B28" s="154">
        <v>14443</v>
      </c>
      <c r="C28" s="16">
        <v>1975.5954441598005</v>
      </c>
      <c r="D28" s="154">
        <v>23271</v>
      </c>
      <c r="E28" s="16">
        <v>2329.6889691031756</v>
      </c>
      <c r="F28" s="154">
        <v>186</v>
      </c>
      <c r="G28" s="16">
        <v>2052.6989247311826</v>
      </c>
      <c r="H28" s="154">
        <v>3667</v>
      </c>
      <c r="I28" s="16">
        <v>1273.8142896100355</v>
      </c>
      <c r="J28" s="154">
        <v>41567</v>
      </c>
      <c r="K28" s="16">
        <v>2112.2668703538866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22561</v>
      </c>
      <c r="C31" s="157">
        <v>2237.188998714596</v>
      </c>
      <c r="D31" s="156">
        <v>45166</v>
      </c>
      <c r="E31" s="157">
        <v>2421.1302749856086</v>
      </c>
      <c r="F31" s="156">
        <v>2142</v>
      </c>
      <c r="G31" s="157">
        <v>1870.0728291316527</v>
      </c>
      <c r="H31" s="156">
        <v>22333</v>
      </c>
      <c r="I31" s="157">
        <v>1227.9891192405858</v>
      </c>
      <c r="J31" s="156">
        <v>92202</v>
      </c>
      <c r="K31" s="157">
        <v>2074.3191145528294</v>
      </c>
    </row>
    <row r="32" spans="1:214" s="30" customFormat="1" x14ac:dyDescent="0.3">
      <c r="A32" s="332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x14ac:dyDescent="0.3">
      <c r="H36" s="138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16"/>
  <dimension ref="A1:N327"/>
  <sheetViews>
    <sheetView showGridLines="0" view="pageBreakPreview" zoomScale="70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127</v>
      </c>
      <c r="B1" s="328" t="s">
        <v>125</v>
      </c>
      <c r="C1" s="328"/>
      <c r="D1" s="328"/>
      <c r="E1" s="328"/>
      <c r="F1" s="328"/>
      <c r="H1" s="328" t="s">
        <v>125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/>
      <c r="C2" s="347"/>
      <c r="D2" s="347"/>
      <c r="E2" s="347"/>
      <c r="F2" s="347"/>
      <c r="H2" s="347"/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tr">
        <f>+FPLD_tot!B13</f>
        <v>Decorrenti ANNO 2022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11516</v>
      </c>
      <c r="C14" s="188">
        <v>33159</v>
      </c>
      <c r="D14" s="188">
        <v>2722</v>
      </c>
      <c r="E14" s="188">
        <v>9821</v>
      </c>
      <c r="F14" s="189">
        <v>57218</v>
      </c>
    </row>
    <row r="15" spans="1:13" ht="15" customHeight="1" x14ac:dyDescent="0.3">
      <c r="A15" s="187" t="s">
        <v>29</v>
      </c>
      <c r="B15" s="188">
        <v>16753</v>
      </c>
      <c r="C15" s="188">
        <v>41158</v>
      </c>
      <c r="D15" s="188">
        <v>1778</v>
      </c>
      <c r="E15" s="188">
        <v>31262</v>
      </c>
      <c r="F15" s="189">
        <v>90951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28269</v>
      </c>
      <c r="C17" s="195">
        <v>74317</v>
      </c>
      <c r="D17" s="195">
        <v>4500</v>
      </c>
      <c r="E17" s="195">
        <v>41083</v>
      </c>
      <c r="F17" s="196">
        <v>148169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123</v>
      </c>
      <c r="D19" s="200" t="str">
        <f>+FPLD_tot!$D$19</f>
        <v>Decorrenti gennaio - settembre 2022</v>
      </c>
      <c r="F19" s="202"/>
      <c r="H19" s="168"/>
    </row>
    <row r="20" spans="1:13" x14ac:dyDescent="0.3">
      <c r="A20" s="187" t="s">
        <v>28</v>
      </c>
      <c r="B20" s="188">
        <v>9067</v>
      </c>
      <c r="C20" s="188">
        <v>26866</v>
      </c>
      <c r="D20" s="188">
        <v>2025</v>
      </c>
      <c r="E20" s="188">
        <v>7550</v>
      </c>
      <c r="F20" s="189">
        <v>45508</v>
      </c>
    </row>
    <row r="21" spans="1:13" x14ac:dyDescent="0.3">
      <c r="A21" s="187" t="s">
        <v>29</v>
      </c>
      <c r="B21" s="188">
        <v>14617</v>
      </c>
      <c r="C21" s="188">
        <v>35321</v>
      </c>
      <c r="D21" s="188">
        <v>1268</v>
      </c>
      <c r="E21" s="188">
        <v>24128</v>
      </c>
      <c r="F21" s="189">
        <v>75334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23684</v>
      </c>
      <c r="C23" s="195">
        <v>62187</v>
      </c>
      <c r="D23" s="195">
        <v>3293</v>
      </c>
      <c r="E23" s="195">
        <v>31678</v>
      </c>
      <c r="F23" s="196">
        <v>120842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tr">
        <f>+FPLD_tot!$B$25</f>
        <v>Decorrenti gennaio - settembre 2023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8576</v>
      </c>
      <c r="C26" s="188">
        <v>21173</v>
      </c>
      <c r="D26" s="188">
        <v>1340</v>
      </c>
      <c r="E26" s="188">
        <v>5028</v>
      </c>
      <c r="F26" s="189">
        <v>36117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13985</v>
      </c>
      <c r="C27" s="188">
        <v>23993</v>
      </c>
      <c r="D27" s="188">
        <v>802</v>
      </c>
      <c r="E27" s="188">
        <v>17305</v>
      </c>
      <c r="F27" s="189">
        <v>56085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22561</v>
      </c>
      <c r="C29" s="209">
        <v>45166</v>
      </c>
      <c r="D29" s="209">
        <v>2142</v>
      </c>
      <c r="E29" s="209">
        <v>22333</v>
      </c>
      <c r="F29" s="210">
        <v>92202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128</v>
      </c>
      <c r="B38" s="328" t="s">
        <v>125</v>
      </c>
      <c r="C38" s="328"/>
      <c r="D38" s="328"/>
      <c r="E38" s="328"/>
      <c r="F38" s="328"/>
      <c r="H38" s="328" t="s">
        <v>125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/>
      <c r="C39" s="347"/>
      <c r="D39" s="347"/>
      <c r="E39" s="347"/>
      <c r="F39" s="347"/>
      <c r="H39" s="347"/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tr">
        <f>+FPLD_tot!B13</f>
        <v>Decorrenti ANNO 2022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67.27</v>
      </c>
      <c r="C51" s="215">
        <v>61.96</v>
      </c>
      <c r="D51" s="215">
        <v>57.06</v>
      </c>
      <c r="E51" s="215">
        <v>72.17</v>
      </c>
      <c r="F51" s="216">
        <v>64.55</v>
      </c>
    </row>
    <row r="52" spans="1:6" s="50" customFormat="1" x14ac:dyDescent="0.3">
      <c r="A52" s="187" t="s">
        <v>29</v>
      </c>
      <c r="B52" s="215">
        <v>67.260000000000005</v>
      </c>
      <c r="C52" s="215">
        <v>62.58</v>
      </c>
      <c r="D52" s="215">
        <v>60.12</v>
      </c>
      <c r="E52" s="215">
        <v>73.72</v>
      </c>
      <c r="F52" s="216">
        <v>67.22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67.260000000000005</v>
      </c>
      <c r="C54" s="220">
        <v>62.31</v>
      </c>
      <c r="D54" s="220">
        <v>58.27</v>
      </c>
      <c r="E54" s="220">
        <v>73.349999999999994</v>
      </c>
      <c r="F54" s="221">
        <v>66.19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200" t="str">
        <f>+FPLD_tot!$D$19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67.19</v>
      </c>
      <c r="C57" s="215">
        <v>62.09</v>
      </c>
      <c r="D57" s="215">
        <v>57.05</v>
      </c>
      <c r="E57" s="215">
        <v>71.930000000000007</v>
      </c>
      <c r="F57" s="216">
        <v>64.510000000000005</v>
      </c>
    </row>
    <row r="58" spans="1:6" x14ac:dyDescent="0.3">
      <c r="A58" s="187" t="s">
        <v>29</v>
      </c>
      <c r="B58" s="215">
        <v>67.25</v>
      </c>
      <c r="C58" s="215">
        <v>62.68</v>
      </c>
      <c r="D58" s="215">
        <v>60.2</v>
      </c>
      <c r="E58" s="215">
        <v>73.59</v>
      </c>
      <c r="F58" s="216">
        <v>67.02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67.23</v>
      </c>
      <c r="C60" s="220">
        <v>62.42</v>
      </c>
      <c r="D60" s="220">
        <v>58.26</v>
      </c>
      <c r="E60" s="220">
        <v>73.19</v>
      </c>
      <c r="F60" s="221">
        <v>66.069999999999993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+B25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67.22</v>
      </c>
      <c r="C63" s="215">
        <v>61.77</v>
      </c>
      <c r="D63" s="215">
        <v>56.6</v>
      </c>
      <c r="E63" s="215">
        <v>74.709999999999994</v>
      </c>
      <c r="F63" s="216">
        <v>64.680000000000007</v>
      </c>
    </row>
    <row r="64" spans="1:6" x14ac:dyDescent="0.3">
      <c r="A64" s="187" t="s">
        <v>29</v>
      </c>
      <c r="B64" s="215">
        <v>67.25</v>
      </c>
      <c r="C64" s="215">
        <v>62.74</v>
      </c>
      <c r="D64" s="215">
        <v>59.94</v>
      </c>
      <c r="E64" s="215">
        <v>74.709999999999994</v>
      </c>
      <c r="F64" s="216">
        <v>67.52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67.239999999999995</v>
      </c>
      <c r="C66" s="228">
        <v>62.29</v>
      </c>
      <c r="D66" s="228">
        <v>57.85</v>
      </c>
      <c r="E66" s="228">
        <v>74.709999999999994</v>
      </c>
      <c r="F66" s="229">
        <v>66.41</v>
      </c>
    </row>
    <row r="67" spans="1:13" ht="15" customHeight="1" x14ac:dyDescent="0.3"/>
    <row r="74" spans="1:13" x14ac:dyDescent="0.3">
      <c r="A74" s="3" t="s">
        <v>129</v>
      </c>
      <c r="B74" s="328" t="s">
        <v>125</v>
      </c>
      <c r="C74" s="328"/>
      <c r="D74" s="328"/>
      <c r="E74" s="328"/>
      <c r="F74" s="328"/>
      <c r="H74" s="328" t="s">
        <v>125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/>
      <c r="C75" s="347"/>
      <c r="D75" s="347"/>
      <c r="E75" s="347"/>
      <c r="F75" s="347"/>
      <c r="H75" s="347"/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tr">
        <f>+FPLD_tot!B13</f>
        <v>Decorrenti ANNO 2022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4027</v>
      </c>
      <c r="C87" s="188">
        <v>19330</v>
      </c>
      <c r="D87" s="188">
        <v>708</v>
      </c>
      <c r="E87" s="188">
        <v>7426</v>
      </c>
      <c r="F87" s="232">
        <v>31491</v>
      </c>
    </row>
    <row r="88" spans="1:13" x14ac:dyDescent="0.3">
      <c r="A88" s="231" t="s">
        <v>35</v>
      </c>
      <c r="B88" s="188">
        <v>3113</v>
      </c>
      <c r="C88" s="188">
        <v>16550</v>
      </c>
      <c r="D88" s="188">
        <v>548</v>
      </c>
      <c r="E88" s="188">
        <v>6929</v>
      </c>
      <c r="F88" s="189">
        <v>27140</v>
      </c>
    </row>
    <row r="89" spans="1:13" x14ac:dyDescent="0.3">
      <c r="A89" s="231" t="s">
        <v>36</v>
      </c>
      <c r="B89" s="188">
        <v>6346</v>
      </c>
      <c r="C89" s="188">
        <v>15352</v>
      </c>
      <c r="D89" s="188">
        <v>996</v>
      </c>
      <c r="E89" s="188">
        <v>9854</v>
      </c>
      <c r="F89" s="189">
        <v>32548</v>
      </c>
    </row>
    <row r="90" spans="1:13" x14ac:dyDescent="0.3">
      <c r="A90" s="231" t="s">
        <v>37</v>
      </c>
      <c r="B90" s="188">
        <v>14783</v>
      </c>
      <c r="C90" s="188">
        <v>23085</v>
      </c>
      <c r="D90" s="188">
        <v>2248</v>
      </c>
      <c r="E90" s="188">
        <v>16874</v>
      </c>
      <c r="F90" s="189">
        <v>56990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28269</v>
      </c>
      <c r="C92" s="234">
        <v>74317</v>
      </c>
      <c r="D92" s="234">
        <v>4500</v>
      </c>
      <c r="E92" s="234">
        <v>41083</v>
      </c>
      <c r="F92" s="235">
        <v>148169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200" t="str">
        <f>+FPLD_tot!$D$19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3281</v>
      </c>
      <c r="C95" s="188">
        <v>16098</v>
      </c>
      <c r="D95" s="188">
        <v>514</v>
      </c>
      <c r="E95" s="188">
        <v>5691</v>
      </c>
      <c r="F95" s="232">
        <v>25584</v>
      </c>
    </row>
    <row r="96" spans="1:13" x14ac:dyDescent="0.3">
      <c r="A96" s="231" t="s">
        <v>35</v>
      </c>
      <c r="B96" s="188">
        <v>2514</v>
      </c>
      <c r="C96" s="188">
        <v>13350</v>
      </c>
      <c r="D96" s="188">
        <v>398</v>
      </c>
      <c r="E96" s="188">
        <v>5300</v>
      </c>
      <c r="F96" s="189">
        <v>21562</v>
      </c>
    </row>
    <row r="97" spans="1:6" x14ac:dyDescent="0.3">
      <c r="A97" s="231" t="s">
        <v>36</v>
      </c>
      <c r="B97" s="188">
        <v>5254</v>
      </c>
      <c r="C97" s="188">
        <v>12785</v>
      </c>
      <c r="D97" s="188">
        <v>735</v>
      </c>
      <c r="E97" s="188">
        <v>7596</v>
      </c>
      <c r="F97" s="189">
        <v>26370</v>
      </c>
    </row>
    <row r="98" spans="1:6" x14ac:dyDescent="0.3">
      <c r="A98" s="231" t="s">
        <v>37</v>
      </c>
      <c r="B98" s="188">
        <v>12635</v>
      </c>
      <c r="C98" s="188">
        <v>19954</v>
      </c>
      <c r="D98" s="188">
        <v>1646</v>
      </c>
      <c r="E98" s="188">
        <v>13091</v>
      </c>
      <c r="F98" s="189">
        <v>47326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23684</v>
      </c>
      <c r="C100" s="234">
        <v>62187</v>
      </c>
      <c r="D100" s="234">
        <v>3293</v>
      </c>
      <c r="E100" s="234">
        <v>31678</v>
      </c>
      <c r="F100" s="235">
        <v>120842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3383</v>
      </c>
      <c r="C103" s="188">
        <v>12249</v>
      </c>
      <c r="D103" s="188">
        <v>384</v>
      </c>
      <c r="E103" s="188">
        <v>3820</v>
      </c>
      <c r="F103" s="232">
        <v>19836</v>
      </c>
    </row>
    <row r="104" spans="1:6" x14ac:dyDescent="0.3">
      <c r="A104" s="231" t="s">
        <v>35</v>
      </c>
      <c r="B104" s="188">
        <v>2400</v>
      </c>
      <c r="C104" s="188">
        <v>10719</v>
      </c>
      <c r="D104" s="188">
        <v>320</v>
      </c>
      <c r="E104" s="188">
        <v>3679</v>
      </c>
      <c r="F104" s="189">
        <v>17118</v>
      </c>
    </row>
    <row r="105" spans="1:6" x14ac:dyDescent="0.3">
      <c r="A105" s="231" t="s">
        <v>36</v>
      </c>
      <c r="B105" s="188">
        <v>4844</v>
      </c>
      <c r="C105" s="188">
        <v>9106</v>
      </c>
      <c r="D105" s="188">
        <v>438</v>
      </c>
      <c r="E105" s="188">
        <v>5395</v>
      </c>
      <c r="F105" s="189">
        <v>19783</v>
      </c>
    </row>
    <row r="106" spans="1:6" x14ac:dyDescent="0.3">
      <c r="A106" s="231" t="s">
        <v>37</v>
      </c>
      <c r="B106" s="188">
        <v>11934</v>
      </c>
      <c r="C106" s="188">
        <v>13092</v>
      </c>
      <c r="D106" s="188">
        <v>1000</v>
      </c>
      <c r="E106" s="188">
        <v>9439</v>
      </c>
      <c r="F106" s="189">
        <v>35465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22561</v>
      </c>
      <c r="C108" s="240">
        <v>45166</v>
      </c>
      <c r="D108" s="240">
        <v>2142</v>
      </c>
      <c r="E108" s="240">
        <v>22333</v>
      </c>
      <c r="F108" s="241">
        <v>92202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223</v>
      </c>
      <c r="B116" s="328" t="s">
        <v>125</v>
      </c>
      <c r="C116" s="328"/>
      <c r="D116" s="328"/>
      <c r="E116" s="328"/>
      <c r="F116" s="328"/>
      <c r="H116" s="328" t="s">
        <v>125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/>
      <c r="C117" s="347"/>
      <c r="D117" s="347"/>
      <c r="E117" s="347"/>
      <c r="F117" s="347"/>
      <c r="H117" s="347"/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tr">
        <f>+FPLD_tot!B13</f>
        <v>Decorrenti ANNO 2022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0</v>
      </c>
      <c r="C129" s="247">
        <v>407</v>
      </c>
      <c r="D129" s="247">
        <v>1056</v>
      </c>
      <c r="E129" s="247">
        <v>2882</v>
      </c>
      <c r="F129" s="232">
        <v>4345</v>
      </c>
    </row>
    <row r="130" spans="1:13" x14ac:dyDescent="0.3">
      <c r="A130" s="187" t="s">
        <v>25</v>
      </c>
      <c r="B130" s="247">
        <v>0</v>
      </c>
      <c r="C130" s="247">
        <v>10421</v>
      </c>
      <c r="D130" s="247">
        <v>1658</v>
      </c>
      <c r="E130" s="247">
        <v>1639</v>
      </c>
      <c r="F130" s="232">
        <v>13718</v>
      </c>
    </row>
    <row r="131" spans="1:13" x14ac:dyDescent="0.3">
      <c r="A131" s="187" t="s">
        <v>23</v>
      </c>
      <c r="B131" s="247">
        <v>234</v>
      </c>
      <c r="C131" s="247">
        <v>49652</v>
      </c>
      <c r="D131" s="247">
        <v>1391</v>
      </c>
      <c r="E131" s="247">
        <v>2962</v>
      </c>
      <c r="F131" s="232">
        <v>54239</v>
      </c>
    </row>
    <row r="132" spans="1:13" x14ac:dyDescent="0.3">
      <c r="A132" s="187" t="s">
        <v>102</v>
      </c>
      <c r="B132" s="247">
        <v>26505</v>
      </c>
      <c r="C132" s="247">
        <v>13372</v>
      </c>
      <c r="D132" s="247">
        <v>381</v>
      </c>
      <c r="E132" s="247">
        <v>2573</v>
      </c>
      <c r="F132" s="232">
        <v>42831</v>
      </c>
    </row>
    <row r="133" spans="1:13" x14ac:dyDescent="0.3">
      <c r="A133" s="187" t="s">
        <v>103</v>
      </c>
      <c r="B133" s="247">
        <v>1530</v>
      </c>
      <c r="C133" s="247">
        <v>465</v>
      </c>
      <c r="D133" s="247">
        <v>14</v>
      </c>
      <c r="E133" s="247">
        <v>31027</v>
      </c>
      <c r="F133" s="22">
        <v>33036</v>
      </c>
    </row>
    <row r="134" spans="1:13" s="50" customFormat="1" x14ac:dyDescent="0.3">
      <c r="A134" s="113" t="s">
        <v>13</v>
      </c>
      <c r="B134" s="234">
        <v>28269</v>
      </c>
      <c r="C134" s="234">
        <v>74317</v>
      </c>
      <c r="D134" s="234">
        <v>4500</v>
      </c>
      <c r="E134" s="234">
        <v>41083</v>
      </c>
      <c r="F134" s="235">
        <v>148169</v>
      </c>
    </row>
    <row r="135" spans="1:13" s="168" customFormat="1" x14ac:dyDescent="0.25">
      <c r="A135" s="248" t="s">
        <v>86</v>
      </c>
      <c r="B135" s="249">
        <v>67.260000000000005</v>
      </c>
      <c r="C135" s="250">
        <v>62.31</v>
      </c>
      <c r="D135" s="250">
        <v>58.27</v>
      </c>
      <c r="E135" s="250">
        <v>73.349999999999994</v>
      </c>
      <c r="F135" s="250">
        <v>66.19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200" t="str">
        <f>+FPLD_tot!$D$19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275</v>
      </c>
      <c r="D138" s="247">
        <v>781</v>
      </c>
      <c r="E138" s="247">
        <v>2306</v>
      </c>
      <c r="F138" s="232">
        <v>3362</v>
      </c>
    </row>
    <row r="139" spans="1:13" s="256" customFormat="1" x14ac:dyDescent="0.3">
      <c r="A139" s="187" t="s">
        <v>25</v>
      </c>
      <c r="B139" s="247">
        <v>0</v>
      </c>
      <c r="C139" s="247">
        <v>7882</v>
      </c>
      <c r="D139" s="247">
        <v>1202</v>
      </c>
      <c r="E139" s="247">
        <v>1306</v>
      </c>
      <c r="F139" s="232">
        <v>10390</v>
      </c>
    </row>
    <row r="140" spans="1:13" s="256" customFormat="1" x14ac:dyDescent="0.3">
      <c r="A140" s="187" t="s">
        <v>23</v>
      </c>
      <c r="B140" s="247">
        <v>161</v>
      </c>
      <c r="C140" s="247">
        <v>42307</v>
      </c>
      <c r="D140" s="247">
        <v>1011</v>
      </c>
      <c r="E140" s="247">
        <v>2252</v>
      </c>
      <c r="F140" s="232">
        <v>45731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22671</v>
      </c>
      <c r="C141" s="247">
        <v>11538</v>
      </c>
      <c r="D141" s="247">
        <v>291</v>
      </c>
      <c r="E141" s="247">
        <v>1995</v>
      </c>
      <c r="F141" s="232">
        <v>36495</v>
      </c>
    </row>
    <row r="142" spans="1:13" s="158" customFormat="1" x14ac:dyDescent="0.3">
      <c r="A142" s="187" t="s">
        <v>103</v>
      </c>
      <c r="B142" s="247">
        <v>852</v>
      </c>
      <c r="C142" s="247">
        <v>185</v>
      </c>
      <c r="D142" s="247">
        <v>8</v>
      </c>
      <c r="E142" s="247">
        <v>23819</v>
      </c>
      <c r="F142" s="22">
        <v>24864</v>
      </c>
    </row>
    <row r="143" spans="1:13" s="168" customFormat="1" x14ac:dyDescent="0.3">
      <c r="A143" s="113" t="s">
        <v>13</v>
      </c>
      <c r="B143" s="234">
        <v>23684</v>
      </c>
      <c r="C143" s="234">
        <v>62187</v>
      </c>
      <c r="D143" s="234">
        <v>3293</v>
      </c>
      <c r="E143" s="234">
        <v>31678</v>
      </c>
      <c r="F143" s="235">
        <v>120842</v>
      </c>
    </row>
    <row r="144" spans="1:13" x14ac:dyDescent="0.3">
      <c r="A144" s="248" t="s">
        <v>86</v>
      </c>
      <c r="B144" s="249">
        <v>67.23</v>
      </c>
      <c r="C144" s="250">
        <v>62.42</v>
      </c>
      <c r="D144" s="250">
        <v>58.26</v>
      </c>
      <c r="E144" s="250">
        <v>73.19</v>
      </c>
      <c r="F144" s="250">
        <v>66.069999999999993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0</v>
      </c>
      <c r="C147" s="188">
        <v>210</v>
      </c>
      <c r="D147" s="188">
        <v>584</v>
      </c>
      <c r="E147" s="188">
        <v>1077</v>
      </c>
      <c r="F147" s="189">
        <v>1871</v>
      </c>
    </row>
    <row r="148" spans="1:14" x14ac:dyDescent="0.3">
      <c r="A148" s="187" t="s">
        <v>25</v>
      </c>
      <c r="B148" s="188">
        <v>0</v>
      </c>
      <c r="C148" s="188">
        <v>5346</v>
      </c>
      <c r="D148" s="188">
        <v>828</v>
      </c>
      <c r="E148" s="188">
        <v>734</v>
      </c>
      <c r="F148" s="189">
        <v>6908</v>
      </c>
    </row>
    <row r="149" spans="1:14" x14ac:dyDescent="0.3">
      <c r="A149" s="187" t="s">
        <v>23</v>
      </c>
      <c r="B149" s="188">
        <v>206</v>
      </c>
      <c r="C149" s="188">
        <v>31125</v>
      </c>
      <c r="D149" s="188">
        <v>556</v>
      </c>
      <c r="E149" s="188">
        <v>1440</v>
      </c>
      <c r="F149" s="189">
        <v>33327</v>
      </c>
    </row>
    <row r="150" spans="1:14" s="158" customFormat="1" x14ac:dyDescent="0.3">
      <c r="A150" s="187" t="s">
        <v>102</v>
      </c>
      <c r="B150" s="188">
        <v>21370</v>
      </c>
      <c r="C150" s="188">
        <v>8399</v>
      </c>
      <c r="D150" s="188">
        <v>167</v>
      </c>
      <c r="E150" s="188">
        <v>1377</v>
      </c>
      <c r="F150" s="189">
        <v>31313</v>
      </c>
    </row>
    <row r="151" spans="1:14" s="168" customFormat="1" x14ac:dyDescent="0.3">
      <c r="A151" s="187" t="s">
        <v>103</v>
      </c>
      <c r="B151" s="188">
        <v>985</v>
      </c>
      <c r="C151" s="188">
        <v>86</v>
      </c>
      <c r="D151" s="188">
        <v>7</v>
      </c>
      <c r="E151" s="188">
        <v>17705</v>
      </c>
      <c r="F151" s="189">
        <v>18783</v>
      </c>
    </row>
    <row r="152" spans="1:14" s="50" customFormat="1" x14ac:dyDescent="0.3">
      <c r="A152" s="113" t="s">
        <v>13</v>
      </c>
      <c r="B152" s="258">
        <v>22561</v>
      </c>
      <c r="C152" s="258">
        <v>45166</v>
      </c>
      <c r="D152" s="258">
        <v>2142</v>
      </c>
      <c r="E152" s="258">
        <v>22333</v>
      </c>
      <c r="F152" s="167">
        <v>92202</v>
      </c>
    </row>
    <row r="153" spans="1:14" x14ac:dyDescent="0.3">
      <c r="A153" s="248" t="s">
        <v>86</v>
      </c>
      <c r="B153" s="249">
        <v>67.239999999999995</v>
      </c>
      <c r="C153" s="250">
        <v>62.29</v>
      </c>
      <c r="D153" s="250">
        <v>57.85</v>
      </c>
      <c r="E153" s="250">
        <v>74.709999999999994</v>
      </c>
      <c r="F153" s="250">
        <v>66.41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224</v>
      </c>
      <c r="B159" s="328" t="s">
        <v>125</v>
      </c>
      <c r="C159" s="328"/>
      <c r="D159" s="328"/>
      <c r="E159" s="328"/>
      <c r="F159" s="328"/>
      <c r="H159" s="3" t="s">
        <v>225</v>
      </c>
      <c r="I159" s="328" t="s">
        <v>125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/>
      <c r="C160" s="347"/>
      <c r="D160" s="347"/>
      <c r="E160" s="347"/>
      <c r="F160" s="347"/>
      <c r="H160" s="3"/>
      <c r="I160" s="347"/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tr">
        <f>+FPLD_tot!B13</f>
        <v>Decorrenti ANNO 2022</v>
      </c>
      <c r="C171" s="341"/>
      <c r="D171" s="341"/>
      <c r="E171" s="341"/>
      <c r="F171" s="342"/>
      <c r="H171" s="186"/>
      <c r="I171" s="341" t="str">
        <f>+FPLD_tot!B13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26</v>
      </c>
      <c r="C172" s="188">
        <v>3</v>
      </c>
      <c r="D172" s="188">
        <v>22</v>
      </c>
      <c r="E172" s="188">
        <v>1961</v>
      </c>
      <c r="F172" s="189">
        <v>2012</v>
      </c>
      <c r="H172" s="270" t="s">
        <v>48</v>
      </c>
      <c r="I172" s="188">
        <v>58</v>
      </c>
      <c r="J172" s="188">
        <v>14</v>
      </c>
      <c r="K172" s="188">
        <v>37</v>
      </c>
      <c r="L172" s="188">
        <v>1198</v>
      </c>
      <c r="M172" s="189">
        <v>1307</v>
      </c>
    </row>
    <row r="173" spans="1:13" x14ac:dyDescent="0.3">
      <c r="A173" s="270" t="s">
        <v>49</v>
      </c>
      <c r="B173" s="188">
        <v>266</v>
      </c>
      <c r="C173" s="188">
        <v>55</v>
      </c>
      <c r="D173" s="188">
        <v>149</v>
      </c>
      <c r="E173" s="188">
        <v>5229</v>
      </c>
      <c r="F173" s="189">
        <v>5699</v>
      </c>
      <c r="H173" s="270" t="s">
        <v>49</v>
      </c>
      <c r="I173" s="188">
        <v>1244</v>
      </c>
      <c r="J173" s="188">
        <v>865</v>
      </c>
      <c r="K173" s="188">
        <v>294</v>
      </c>
      <c r="L173" s="188">
        <v>10057</v>
      </c>
      <c r="M173" s="189">
        <v>12460</v>
      </c>
    </row>
    <row r="174" spans="1:13" x14ac:dyDescent="0.3">
      <c r="A174" s="270" t="s">
        <v>50</v>
      </c>
      <c r="B174" s="188">
        <v>1336</v>
      </c>
      <c r="C174" s="188">
        <v>620</v>
      </c>
      <c r="D174" s="188">
        <v>397</v>
      </c>
      <c r="E174" s="188">
        <v>2108</v>
      </c>
      <c r="F174" s="189">
        <v>4461</v>
      </c>
      <c r="H174" s="270" t="s">
        <v>50</v>
      </c>
      <c r="I174" s="188">
        <v>3783</v>
      </c>
      <c r="J174" s="188">
        <v>5252</v>
      </c>
      <c r="K174" s="188">
        <v>509</v>
      </c>
      <c r="L174" s="188">
        <v>11762</v>
      </c>
      <c r="M174" s="189">
        <v>21306</v>
      </c>
    </row>
    <row r="175" spans="1:13" x14ac:dyDescent="0.3">
      <c r="A175" s="270" t="s">
        <v>51</v>
      </c>
      <c r="B175" s="188">
        <v>3116</v>
      </c>
      <c r="C175" s="188">
        <v>7500</v>
      </c>
      <c r="D175" s="188">
        <v>639</v>
      </c>
      <c r="E175" s="188">
        <v>381</v>
      </c>
      <c r="F175" s="189">
        <v>11636</v>
      </c>
      <c r="H175" s="270" t="s">
        <v>51</v>
      </c>
      <c r="I175" s="188">
        <v>5425</v>
      </c>
      <c r="J175" s="188">
        <v>12317</v>
      </c>
      <c r="K175" s="188">
        <v>586</v>
      </c>
      <c r="L175" s="188">
        <v>4378</v>
      </c>
      <c r="M175" s="189">
        <v>22706</v>
      </c>
    </row>
    <row r="176" spans="1:13" x14ac:dyDescent="0.3">
      <c r="A176" s="270" t="s">
        <v>52</v>
      </c>
      <c r="B176" s="188">
        <v>4079</v>
      </c>
      <c r="C176" s="188">
        <v>16404</v>
      </c>
      <c r="D176" s="188">
        <v>1216</v>
      </c>
      <c r="E176" s="188">
        <v>100</v>
      </c>
      <c r="F176" s="189">
        <v>21799</v>
      </c>
      <c r="H176" s="270" t="s">
        <v>52</v>
      </c>
      <c r="I176" s="188">
        <v>5091</v>
      </c>
      <c r="J176" s="188">
        <v>20112</v>
      </c>
      <c r="K176" s="188">
        <v>288</v>
      </c>
      <c r="L176" s="188">
        <v>2176</v>
      </c>
      <c r="M176" s="189">
        <v>27667</v>
      </c>
    </row>
    <row r="177" spans="1:13" x14ac:dyDescent="0.3">
      <c r="A177" s="270" t="s">
        <v>53</v>
      </c>
      <c r="B177" s="188">
        <v>2693</v>
      </c>
      <c r="C177" s="188">
        <v>8577</v>
      </c>
      <c r="D177" s="188">
        <v>299</v>
      </c>
      <c r="E177" s="188">
        <v>42</v>
      </c>
      <c r="F177" s="189">
        <v>11611</v>
      </c>
      <c r="H177" s="270" t="s">
        <v>53</v>
      </c>
      <c r="I177" s="188">
        <v>1152</v>
      </c>
      <c r="J177" s="188">
        <v>2598</v>
      </c>
      <c r="K177" s="188">
        <v>64</v>
      </c>
      <c r="L177" s="188">
        <v>1691</v>
      </c>
      <c r="M177" s="189">
        <v>5505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11516</v>
      </c>
      <c r="C179" s="234">
        <v>33159</v>
      </c>
      <c r="D179" s="234">
        <v>2722</v>
      </c>
      <c r="E179" s="234">
        <v>9821</v>
      </c>
      <c r="F179" s="235">
        <v>57218</v>
      </c>
      <c r="H179" s="113" t="s">
        <v>13</v>
      </c>
      <c r="I179" s="234">
        <v>16753</v>
      </c>
      <c r="J179" s="234">
        <v>41158</v>
      </c>
      <c r="K179" s="234">
        <v>1778</v>
      </c>
      <c r="L179" s="234">
        <v>31262</v>
      </c>
      <c r="M179" s="235">
        <v>90951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200" t="str">
        <f>+FPLD_tot!$D$19</f>
        <v>Decorrenti gennaio - settembre 2022</v>
      </c>
      <c r="E181" s="132"/>
      <c r="F181" s="95"/>
      <c r="H181" s="186"/>
      <c r="I181" s="224"/>
      <c r="J181" s="201" t="s">
        <v>123</v>
      </c>
      <c r="K181" s="198" t="s">
        <v>124</v>
      </c>
      <c r="L181" s="132"/>
      <c r="M181" s="95"/>
    </row>
    <row r="182" spans="1:13" x14ac:dyDescent="0.3">
      <c r="A182" s="270" t="s">
        <v>48</v>
      </c>
      <c r="B182" s="188">
        <v>16</v>
      </c>
      <c r="C182" s="188">
        <v>2</v>
      </c>
      <c r="D182" s="188">
        <v>20</v>
      </c>
      <c r="E182" s="188">
        <v>1481</v>
      </c>
      <c r="F182" s="189">
        <v>1519</v>
      </c>
      <c r="H182" s="270" t="s">
        <v>48</v>
      </c>
      <c r="I182" s="188">
        <v>53</v>
      </c>
      <c r="J182" s="188">
        <v>13</v>
      </c>
      <c r="K182" s="188">
        <v>24</v>
      </c>
      <c r="L182" s="188">
        <v>931</v>
      </c>
      <c r="M182" s="189">
        <v>1021</v>
      </c>
    </row>
    <row r="183" spans="1:13" x14ac:dyDescent="0.3">
      <c r="A183" s="270" t="s">
        <v>49</v>
      </c>
      <c r="B183" s="188">
        <v>242</v>
      </c>
      <c r="C183" s="188">
        <v>52</v>
      </c>
      <c r="D183" s="188">
        <v>111</v>
      </c>
      <c r="E183" s="188">
        <v>4003</v>
      </c>
      <c r="F183" s="189">
        <v>4408</v>
      </c>
      <c r="H183" s="270" t="s">
        <v>49</v>
      </c>
      <c r="I183" s="188">
        <v>1173</v>
      </c>
      <c r="J183" s="188">
        <v>713</v>
      </c>
      <c r="K183" s="188">
        <v>200</v>
      </c>
      <c r="L183" s="188">
        <v>7858</v>
      </c>
      <c r="M183" s="189">
        <v>9944</v>
      </c>
    </row>
    <row r="184" spans="1:13" x14ac:dyDescent="0.3">
      <c r="A184" s="270" t="s">
        <v>50</v>
      </c>
      <c r="B184" s="188">
        <v>1153</v>
      </c>
      <c r="C184" s="188">
        <v>565</v>
      </c>
      <c r="D184" s="188">
        <v>295</v>
      </c>
      <c r="E184" s="188">
        <v>1649</v>
      </c>
      <c r="F184" s="189">
        <v>3662</v>
      </c>
      <c r="H184" s="270" t="s">
        <v>50</v>
      </c>
      <c r="I184" s="188">
        <v>3394</v>
      </c>
      <c r="J184" s="188">
        <v>4412</v>
      </c>
      <c r="K184" s="188">
        <v>375</v>
      </c>
      <c r="L184" s="188">
        <v>9043</v>
      </c>
      <c r="M184" s="189">
        <v>17224</v>
      </c>
    </row>
    <row r="185" spans="1:13" x14ac:dyDescent="0.3">
      <c r="A185" s="270" t="s">
        <v>51</v>
      </c>
      <c r="B185" s="188">
        <v>2532</v>
      </c>
      <c r="C185" s="188">
        <v>6415</v>
      </c>
      <c r="D185" s="188">
        <v>466</v>
      </c>
      <c r="E185" s="188">
        <v>310</v>
      </c>
      <c r="F185" s="189">
        <v>9723</v>
      </c>
      <c r="H185" s="270" t="s">
        <v>51</v>
      </c>
      <c r="I185" s="188">
        <v>4667</v>
      </c>
      <c r="J185" s="188">
        <v>10577</v>
      </c>
      <c r="K185" s="188">
        <v>429</v>
      </c>
      <c r="L185" s="188">
        <v>3347</v>
      </c>
      <c r="M185" s="189">
        <v>19020</v>
      </c>
    </row>
    <row r="186" spans="1:13" x14ac:dyDescent="0.3">
      <c r="A186" s="270" t="s">
        <v>52</v>
      </c>
      <c r="B186" s="188">
        <v>3354</v>
      </c>
      <c r="C186" s="188">
        <v>13434</v>
      </c>
      <c r="D186" s="188">
        <v>886</v>
      </c>
      <c r="E186" s="188">
        <v>72</v>
      </c>
      <c r="F186" s="189">
        <v>17746</v>
      </c>
      <c r="H186" s="270" t="s">
        <v>52</v>
      </c>
      <c r="I186" s="188">
        <v>4582</v>
      </c>
      <c r="J186" s="188">
        <v>17573</v>
      </c>
      <c r="K186" s="188">
        <v>192</v>
      </c>
      <c r="L186" s="188">
        <v>1666</v>
      </c>
      <c r="M186" s="189">
        <v>24013</v>
      </c>
    </row>
    <row r="187" spans="1:13" x14ac:dyDescent="0.3">
      <c r="A187" s="270" t="s">
        <v>53</v>
      </c>
      <c r="B187" s="188">
        <v>1770</v>
      </c>
      <c r="C187" s="188">
        <v>6398</v>
      </c>
      <c r="D187" s="188">
        <v>247</v>
      </c>
      <c r="E187" s="188">
        <v>35</v>
      </c>
      <c r="F187" s="189">
        <v>8450</v>
      </c>
      <c r="H187" s="270" t="s">
        <v>53</v>
      </c>
      <c r="I187" s="188">
        <v>748</v>
      </c>
      <c r="J187" s="188">
        <v>2033</v>
      </c>
      <c r="K187" s="188">
        <v>48</v>
      </c>
      <c r="L187" s="188">
        <v>1283</v>
      </c>
      <c r="M187" s="189">
        <v>4112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9067</v>
      </c>
      <c r="C189" s="234">
        <v>26866</v>
      </c>
      <c r="D189" s="234">
        <v>2025</v>
      </c>
      <c r="E189" s="234">
        <v>7550</v>
      </c>
      <c r="F189" s="235">
        <v>45508</v>
      </c>
      <c r="H189" s="113" t="s">
        <v>13</v>
      </c>
      <c r="I189" s="234">
        <v>14617</v>
      </c>
      <c r="J189" s="234">
        <v>35321</v>
      </c>
      <c r="K189" s="234">
        <v>1268</v>
      </c>
      <c r="L189" s="234">
        <v>24128</v>
      </c>
      <c r="M189" s="235">
        <v>75334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12</v>
      </c>
      <c r="C192" s="188">
        <v>3</v>
      </c>
      <c r="D192" s="188">
        <v>10</v>
      </c>
      <c r="E192" s="188">
        <v>950</v>
      </c>
      <c r="F192" s="189">
        <v>975</v>
      </c>
      <c r="H192" s="270" t="s">
        <v>48</v>
      </c>
      <c r="I192" s="188">
        <v>24</v>
      </c>
      <c r="J192" s="188">
        <v>4</v>
      </c>
      <c r="K192" s="188">
        <v>20</v>
      </c>
      <c r="L192" s="188">
        <v>557</v>
      </c>
      <c r="M192" s="189">
        <v>605</v>
      </c>
    </row>
    <row r="193" spans="1:13" s="50" customFormat="1" x14ac:dyDescent="0.3">
      <c r="A193" s="270" t="s">
        <v>49</v>
      </c>
      <c r="B193" s="188">
        <v>268</v>
      </c>
      <c r="C193" s="188">
        <v>56</v>
      </c>
      <c r="D193" s="188">
        <v>78</v>
      </c>
      <c r="E193" s="188">
        <v>2793</v>
      </c>
      <c r="F193" s="189">
        <v>3195</v>
      </c>
      <c r="H193" s="270" t="s">
        <v>49</v>
      </c>
      <c r="I193" s="188">
        <v>1225</v>
      </c>
      <c r="J193" s="188">
        <v>404</v>
      </c>
      <c r="K193" s="188">
        <v>132</v>
      </c>
      <c r="L193" s="188">
        <v>5494</v>
      </c>
      <c r="M193" s="189">
        <v>7255</v>
      </c>
    </row>
    <row r="194" spans="1:13" s="50" customFormat="1" x14ac:dyDescent="0.3">
      <c r="A194" s="270" t="s">
        <v>50</v>
      </c>
      <c r="B194" s="188">
        <v>1266</v>
      </c>
      <c r="C194" s="188">
        <v>611</v>
      </c>
      <c r="D194" s="188">
        <v>212</v>
      </c>
      <c r="E194" s="188">
        <v>1074</v>
      </c>
      <c r="F194" s="189">
        <v>3163</v>
      </c>
      <c r="H194" s="270" t="s">
        <v>50</v>
      </c>
      <c r="I194" s="188">
        <v>3607</v>
      </c>
      <c r="J194" s="188">
        <v>2727</v>
      </c>
      <c r="K194" s="188">
        <v>260</v>
      </c>
      <c r="L194" s="188">
        <v>6655</v>
      </c>
      <c r="M194" s="189">
        <v>13249</v>
      </c>
    </row>
    <row r="195" spans="1:13" s="50" customFormat="1" x14ac:dyDescent="0.3">
      <c r="A195" s="270" t="s">
        <v>51</v>
      </c>
      <c r="B195" s="188">
        <v>2357</v>
      </c>
      <c r="C195" s="188">
        <v>4678</v>
      </c>
      <c r="D195" s="188">
        <v>372</v>
      </c>
      <c r="E195" s="188">
        <v>149</v>
      </c>
      <c r="F195" s="189">
        <v>7556</v>
      </c>
      <c r="H195" s="270" t="s">
        <v>51</v>
      </c>
      <c r="I195" s="188">
        <v>4591</v>
      </c>
      <c r="J195" s="188">
        <v>6827</v>
      </c>
      <c r="K195" s="188">
        <v>258</v>
      </c>
      <c r="L195" s="188">
        <v>2566</v>
      </c>
      <c r="M195" s="189">
        <v>14242</v>
      </c>
    </row>
    <row r="196" spans="1:13" s="50" customFormat="1" x14ac:dyDescent="0.3">
      <c r="A196" s="270" t="s">
        <v>52</v>
      </c>
      <c r="B196" s="188">
        <v>2776</v>
      </c>
      <c r="C196" s="188">
        <v>10460</v>
      </c>
      <c r="D196" s="188">
        <v>594</v>
      </c>
      <c r="E196" s="188">
        <v>33</v>
      </c>
      <c r="F196" s="189">
        <v>13863</v>
      </c>
      <c r="H196" s="270" t="s">
        <v>52</v>
      </c>
      <c r="I196" s="188">
        <v>3674</v>
      </c>
      <c r="J196" s="188">
        <v>12798</v>
      </c>
      <c r="K196" s="188">
        <v>112</v>
      </c>
      <c r="L196" s="188">
        <v>1175</v>
      </c>
      <c r="M196" s="189">
        <v>17759</v>
      </c>
    </row>
    <row r="197" spans="1:13" s="50" customFormat="1" x14ac:dyDescent="0.3">
      <c r="A197" s="270" t="s">
        <v>53</v>
      </c>
      <c r="B197" s="188">
        <v>1897</v>
      </c>
      <c r="C197" s="188">
        <v>5365</v>
      </c>
      <c r="D197" s="188">
        <v>74</v>
      </c>
      <c r="E197" s="188">
        <v>29</v>
      </c>
      <c r="F197" s="189">
        <v>7365</v>
      </c>
      <c r="H197" s="270" t="s">
        <v>53</v>
      </c>
      <c r="I197" s="188">
        <v>864</v>
      </c>
      <c r="J197" s="188">
        <v>1233</v>
      </c>
      <c r="K197" s="188">
        <v>20</v>
      </c>
      <c r="L197" s="188">
        <v>858</v>
      </c>
      <c r="M197" s="189">
        <v>2975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8576</v>
      </c>
      <c r="C199" s="240">
        <v>21173</v>
      </c>
      <c r="D199" s="240">
        <v>1340</v>
      </c>
      <c r="E199" s="240">
        <v>5028</v>
      </c>
      <c r="F199" s="241">
        <v>36117</v>
      </c>
      <c r="H199" s="239" t="s">
        <v>13</v>
      </c>
      <c r="I199" s="240">
        <v>13985</v>
      </c>
      <c r="J199" s="240">
        <v>23993</v>
      </c>
      <c r="K199" s="240">
        <v>802</v>
      </c>
      <c r="L199" s="240">
        <v>17305</v>
      </c>
      <c r="M199" s="241">
        <v>56085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226</v>
      </c>
      <c r="B205" s="328" t="s">
        <v>125</v>
      </c>
      <c r="C205" s="328"/>
      <c r="D205" s="328"/>
      <c r="E205" s="328"/>
      <c r="F205" s="328"/>
      <c r="H205" s="328" t="s">
        <v>125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/>
      <c r="C206" s="347"/>
      <c r="D206" s="347"/>
      <c r="E206" s="347"/>
      <c r="F206" s="347"/>
      <c r="H206" s="347"/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tr">
        <f>+FPLD_tot!B13</f>
        <v>Decorrenti ANNO 2022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84</v>
      </c>
      <c r="C218" s="188">
        <v>17</v>
      </c>
      <c r="D218" s="188">
        <v>59</v>
      </c>
      <c r="E218" s="188">
        <v>3159</v>
      </c>
      <c r="F218" s="189">
        <v>3319</v>
      </c>
    </row>
    <row r="219" spans="1:13" x14ac:dyDescent="0.3">
      <c r="A219" s="270" t="s">
        <v>49</v>
      </c>
      <c r="B219" s="188">
        <v>1510</v>
      </c>
      <c r="C219" s="188">
        <v>920</v>
      </c>
      <c r="D219" s="188">
        <v>443</v>
      </c>
      <c r="E219" s="188">
        <v>15286</v>
      </c>
      <c r="F219" s="189">
        <v>18159</v>
      </c>
    </row>
    <row r="220" spans="1:13" x14ac:dyDescent="0.3">
      <c r="A220" s="270" t="s">
        <v>50</v>
      </c>
      <c r="B220" s="188">
        <v>5119</v>
      </c>
      <c r="C220" s="188">
        <v>5872</v>
      </c>
      <c r="D220" s="188">
        <v>906</v>
      </c>
      <c r="E220" s="188">
        <v>13870</v>
      </c>
      <c r="F220" s="189">
        <v>25767</v>
      </c>
    </row>
    <row r="221" spans="1:13" x14ac:dyDescent="0.3">
      <c r="A221" s="270" t="s">
        <v>51</v>
      </c>
      <c r="B221" s="188">
        <v>8541</v>
      </c>
      <c r="C221" s="188">
        <v>19817</v>
      </c>
      <c r="D221" s="188">
        <v>1225</v>
      </c>
      <c r="E221" s="188">
        <v>4759</v>
      </c>
      <c r="F221" s="189">
        <v>34342</v>
      </c>
    </row>
    <row r="222" spans="1:13" x14ac:dyDescent="0.3">
      <c r="A222" s="270" t="s">
        <v>52</v>
      </c>
      <c r="B222" s="188">
        <v>9170</v>
      </c>
      <c r="C222" s="188">
        <v>36516</v>
      </c>
      <c r="D222" s="188">
        <v>1504</v>
      </c>
      <c r="E222" s="188">
        <v>2276</v>
      </c>
      <c r="F222" s="189">
        <v>49466</v>
      </c>
    </row>
    <row r="223" spans="1:13" x14ac:dyDescent="0.3">
      <c r="A223" s="270" t="s">
        <v>53</v>
      </c>
      <c r="B223" s="188">
        <v>3845</v>
      </c>
      <c r="C223" s="188">
        <v>11175</v>
      </c>
      <c r="D223" s="188">
        <v>363</v>
      </c>
      <c r="E223" s="188">
        <v>1733</v>
      </c>
      <c r="F223" s="189">
        <v>17116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28269</v>
      </c>
      <c r="C225" s="234">
        <v>74317</v>
      </c>
      <c r="D225" s="234">
        <v>4500</v>
      </c>
      <c r="E225" s="234">
        <v>41083</v>
      </c>
      <c r="F225" s="235">
        <v>148169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200" t="str">
        <f>+FPLD_tot!$D$19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69</v>
      </c>
      <c r="C228" s="188">
        <v>15</v>
      </c>
      <c r="D228" s="188">
        <v>44</v>
      </c>
      <c r="E228" s="188">
        <v>2412</v>
      </c>
      <c r="F228" s="189">
        <v>2540</v>
      </c>
    </row>
    <row r="229" spans="1:6" x14ac:dyDescent="0.3">
      <c r="A229" s="270" t="s">
        <v>49</v>
      </c>
      <c r="B229" s="188">
        <v>1415</v>
      </c>
      <c r="C229" s="188">
        <v>765</v>
      </c>
      <c r="D229" s="188">
        <v>311</v>
      </c>
      <c r="E229" s="188">
        <v>11861</v>
      </c>
      <c r="F229" s="189">
        <v>14352</v>
      </c>
    </row>
    <row r="230" spans="1:6" x14ac:dyDescent="0.3">
      <c r="A230" s="270" t="s">
        <v>50</v>
      </c>
      <c r="B230" s="188">
        <v>4547</v>
      </c>
      <c r="C230" s="188">
        <v>4977</v>
      </c>
      <c r="D230" s="188">
        <v>670</v>
      </c>
      <c r="E230" s="188">
        <v>10692</v>
      </c>
      <c r="F230" s="189">
        <v>20886</v>
      </c>
    </row>
    <row r="231" spans="1:6" x14ac:dyDescent="0.3">
      <c r="A231" s="270" t="s">
        <v>51</v>
      </c>
      <c r="B231" s="188">
        <v>7199</v>
      </c>
      <c r="C231" s="188">
        <v>16992</v>
      </c>
      <c r="D231" s="188">
        <v>895</v>
      </c>
      <c r="E231" s="188">
        <v>3657</v>
      </c>
      <c r="F231" s="189">
        <v>28743</v>
      </c>
    </row>
    <row r="232" spans="1:6" x14ac:dyDescent="0.3">
      <c r="A232" s="270" t="s">
        <v>52</v>
      </c>
      <c r="B232" s="188">
        <v>7936</v>
      </c>
      <c r="C232" s="188">
        <v>31007</v>
      </c>
      <c r="D232" s="188">
        <v>1078</v>
      </c>
      <c r="E232" s="188">
        <v>1738</v>
      </c>
      <c r="F232" s="189">
        <v>41759</v>
      </c>
    </row>
    <row r="233" spans="1:6" x14ac:dyDescent="0.3">
      <c r="A233" s="270" t="s">
        <v>53</v>
      </c>
      <c r="B233" s="188">
        <v>2518</v>
      </c>
      <c r="C233" s="188">
        <v>8431</v>
      </c>
      <c r="D233" s="188">
        <v>295</v>
      </c>
      <c r="E233" s="188">
        <v>1318</v>
      </c>
      <c r="F233" s="189">
        <v>12562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23684</v>
      </c>
      <c r="C235" s="234">
        <v>62187</v>
      </c>
      <c r="D235" s="234">
        <v>3293</v>
      </c>
      <c r="E235" s="234">
        <v>31678</v>
      </c>
      <c r="F235" s="235">
        <v>120842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tr">
        <f>+B25</f>
        <v>Decorrenti gennaio - settembre 2023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36</v>
      </c>
      <c r="C238" s="188">
        <v>7</v>
      </c>
      <c r="D238" s="188">
        <v>30</v>
      </c>
      <c r="E238" s="188">
        <v>1507</v>
      </c>
      <c r="F238" s="189">
        <v>1580</v>
      </c>
    </row>
    <row r="239" spans="1:6" s="50" customFormat="1" x14ac:dyDescent="0.3">
      <c r="A239" s="270" t="s">
        <v>49</v>
      </c>
      <c r="B239" s="188">
        <v>1493</v>
      </c>
      <c r="C239" s="188">
        <v>460</v>
      </c>
      <c r="D239" s="188">
        <v>210</v>
      </c>
      <c r="E239" s="188">
        <v>8287</v>
      </c>
      <c r="F239" s="189">
        <v>10450</v>
      </c>
    </row>
    <row r="240" spans="1:6" s="50" customFormat="1" x14ac:dyDescent="0.3">
      <c r="A240" s="270" t="s">
        <v>50</v>
      </c>
      <c r="B240" s="188">
        <v>4873</v>
      </c>
      <c r="C240" s="188">
        <v>3338</v>
      </c>
      <c r="D240" s="188">
        <v>472</v>
      </c>
      <c r="E240" s="188">
        <v>7729</v>
      </c>
      <c r="F240" s="189">
        <v>16412</v>
      </c>
    </row>
    <row r="241" spans="1:13" s="50" customFormat="1" x14ac:dyDescent="0.3">
      <c r="A241" s="270" t="s">
        <v>51</v>
      </c>
      <c r="B241" s="188">
        <v>6948</v>
      </c>
      <c r="C241" s="188">
        <v>11505</v>
      </c>
      <c r="D241" s="188">
        <v>630</v>
      </c>
      <c r="E241" s="188">
        <v>2715</v>
      </c>
      <c r="F241" s="189">
        <v>21798</v>
      </c>
    </row>
    <row r="242" spans="1:13" s="50" customFormat="1" x14ac:dyDescent="0.3">
      <c r="A242" s="270" t="s">
        <v>52</v>
      </c>
      <c r="B242" s="188">
        <v>6450</v>
      </c>
      <c r="C242" s="188">
        <v>23258</v>
      </c>
      <c r="D242" s="188">
        <v>706</v>
      </c>
      <c r="E242" s="188">
        <v>1208</v>
      </c>
      <c r="F242" s="189">
        <v>31622</v>
      </c>
    </row>
    <row r="243" spans="1:13" s="50" customFormat="1" x14ac:dyDescent="0.3">
      <c r="A243" s="270" t="s">
        <v>53</v>
      </c>
      <c r="B243" s="188">
        <v>2761</v>
      </c>
      <c r="C243" s="188">
        <v>6598</v>
      </c>
      <c r="D243" s="188">
        <v>94</v>
      </c>
      <c r="E243" s="188">
        <v>887</v>
      </c>
      <c r="F243" s="189">
        <v>10340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22561</v>
      </c>
      <c r="C245" s="240">
        <v>45166</v>
      </c>
      <c r="D245" s="240">
        <v>2142</v>
      </c>
      <c r="E245" s="240">
        <v>22333</v>
      </c>
      <c r="F245" s="241">
        <v>92202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130</v>
      </c>
      <c r="B247" s="328" t="s">
        <v>125</v>
      </c>
      <c r="C247" s="328"/>
      <c r="D247" s="328"/>
      <c r="E247" s="328"/>
      <c r="F247" s="328"/>
      <c r="H247" s="328" t="s">
        <v>125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/>
      <c r="C248" s="347"/>
      <c r="D248" s="347"/>
      <c r="E248" s="347"/>
      <c r="F248" s="347"/>
      <c r="H248" s="347"/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+B25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+FPLD_tot!B13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28001</v>
      </c>
      <c r="C261" s="247">
        <v>68800</v>
      </c>
      <c r="D261" s="247">
        <v>4208</v>
      </c>
      <c r="E261" s="247">
        <v>40308</v>
      </c>
      <c r="F261" s="22">
        <v>141317</v>
      </c>
    </row>
    <row r="262" spans="1:13" x14ac:dyDescent="0.3">
      <c r="A262" s="187" t="s">
        <v>26</v>
      </c>
      <c r="B262" s="163">
        <v>268</v>
      </c>
      <c r="C262" s="247">
        <v>5517</v>
      </c>
      <c r="D262" s="247">
        <v>292</v>
      </c>
      <c r="E262" s="247">
        <v>775</v>
      </c>
      <c r="F262" s="22">
        <v>6852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28269</v>
      </c>
      <c r="C264" s="195">
        <v>74317</v>
      </c>
      <c r="D264" s="195">
        <v>4500</v>
      </c>
      <c r="E264" s="195">
        <v>41083</v>
      </c>
      <c r="F264" s="196">
        <v>148169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200" t="str">
        <f>+FPLD_tot!$D$19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23480</v>
      </c>
      <c r="C268" s="247">
        <v>57640</v>
      </c>
      <c r="D268" s="247">
        <v>3088</v>
      </c>
      <c r="E268" s="247">
        <v>31085</v>
      </c>
      <c r="F268" s="22">
        <v>115293</v>
      </c>
    </row>
    <row r="269" spans="1:13" x14ac:dyDescent="0.3">
      <c r="A269" s="187" t="s">
        <v>26</v>
      </c>
      <c r="B269" s="163">
        <v>204</v>
      </c>
      <c r="C269" s="247">
        <v>4547</v>
      </c>
      <c r="D269" s="247">
        <v>205</v>
      </c>
      <c r="E269" s="247">
        <v>593</v>
      </c>
      <c r="F269" s="22">
        <v>5549</v>
      </c>
      <c r="H269" s="349" t="str">
        <f>+D19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23684</v>
      </c>
      <c r="C271" s="195">
        <v>62187</v>
      </c>
      <c r="D271" s="195">
        <v>3293</v>
      </c>
      <c r="E271" s="195">
        <v>31678</v>
      </c>
      <c r="F271" s="196">
        <v>120842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22372</v>
      </c>
      <c r="C275" s="188">
        <v>43375</v>
      </c>
      <c r="D275" s="188">
        <v>1988</v>
      </c>
      <c r="E275" s="188">
        <v>22012</v>
      </c>
      <c r="F275" s="189">
        <v>89747</v>
      </c>
    </row>
    <row r="276" spans="1:6" x14ac:dyDescent="0.3">
      <c r="A276" s="187" t="s">
        <v>26</v>
      </c>
      <c r="B276" s="188">
        <v>189</v>
      </c>
      <c r="C276" s="188">
        <v>1791</v>
      </c>
      <c r="D276" s="188">
        <v>154</v>
      </c>
      <c r="E276" s="188">
        <v>321</v>
      </c>
      <c r="F276" s="189">
        <v>2455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22561</v>
      </c>
      <c r="C278" s="240">
        <v>45166</v>
      </c>
      <c r="D278" s="240">
        <v>2142</v>
      </c>
      <c r="E278" s="240">
        <v>22333</v>
      </c>
      <c r="F278" s="241">
        <v>92202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74:F74"/>
    <mergeCell ref="H74:M74"/>
    <mergeCell ref="B75:F75"/>
    <mergeCell ref="H75:M75"/>
    <mergeCell ref="A77:F77"/>
    <mergeCell ref="H77:M77"/>
    <mergeCell ref="A79:F79"/>
    <mergeCell ref="H79:M79"/>
    <mergeCell ref="B86:F86"/>
    <mergeCell ref="B102:F102"/>
    <mergeCell ref="B116:F116"/>
    <mergeCell ref="H116:M116"/>
    <mergeCell ref="B117:F117"/>
    <mergeCell ref="H117:M117"/>
    <mergeCell ref="A119:F119"/>
    <mergeCell ref="H119:M119"/>
    <mergeCell ref="A121:F121"/>
    <mergeCell ref="H121:M121"/>
    <mergeCell ref="H123:M123"/>
    <mergeCell ref="B128:F128"/>
    <mergeCell ref="H140:M140"/>
    <mergeCell ref="B146:F146"/>
    <mergeCell ref="B159:F159"/>
    <mergeCell ref="I159:M159"/>
    <mergeCell ref="B160:F160"/>
    <mergeCell ref="I160:M160"/>
    <mergeCell ref="A162:F162"/>
    <mergeCell ref="H162:M162"/>
    <mergeCell ref="A164:F164"/>
    <mergeCell ref="H164:M164"/>
    <mergeCell ref="B171:F171"/>
    <mergeCell ref="I171:M171"/>
    <mergeCell ref="B191:F191"/>
    <mergeCell ref="I191:M191"/>
    <mergeCell ref="B205:F205"/>
    <mergeCell ref="H205:M205"/>
    <mergeCell ref="B206:F206"/>
    <mergeCell ref="H206:M206"/>
    <mergeCell ref="A208:F208"/>
    <mergeCell ref="H208:M208"/>
    <mergeCell ref="A210:F210"/>
    <mergeCell ref="H210:M210"/>
    <mergeCell ref="B217:F217"/>
    <mergeCell ref="B237:F237"/>
    <mergeCell ref="B247:F247"/>
    <mergeCell ref="H247:M247"/>
    <mergeCell ref="B248:F248"/>
    <mergeCell ref="H248:M248"/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13"/>
  <dimension ref="A1:HM107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7" width="17.1796875" style="2" customWidth="1"/>
    <col min="8" max="10" width="12.453125" style="138"/>
    <col min="11" max="16384" width="12.453125" style="2"/>
  </cols>
  <sheetData>
    <row r="1" spans="1:10" x14ac:dyDescent="0.3">
      <c r="A1" s="3" t="s">
        <v>227</v>
      </c>
      <c r="B1" s="355" t="s">
        <v>121</v>
      </c>
      <c r="C1" s="355"/>
      <c r="D1" s="355"/>
      <c r="E1" s="355"/>
      <c r="F1" s="355"/>
      <c r="G1" s="355"/>
      <c r="H1" s="2"/>
      <c r="I1" s="2"/>
      <c r="J1" s="2"/>
    </row>
    <row r="2" spans="1:10" x14ac:dyDescent="0.3">
      <c r="A2" s="136"/>
      <c r="B2" s="352"/>
      <c r="C2" s="333"/>
      <c r="D2" s="333"/>
      <c r="E2" s="333"/>
      <c r="F2" s="333"/>
      <c r="G2" s="333"/>
      <c r="H2" s="2"/>
      <c r="I2" s="2"/>
      <c r="J2" s="2"/>
    </row>
    <row r="3" spans="1:10" x14ac:dyDescent="0.3">
      <c r="A3" s="328" t="s">
        <v>118</v>
      </c>
      <c r="B3" s="328"/>
      <c r="C3" s="328"/>
      <c r="D3" s="328"/>
      <c r="E3" s="328"/>
      <c r="F3" s="328"/>
      <c r="G3" s="328"/>
      <c r="H3" s="2"/>
      <c r="I3" s="2"/>
      <c r="J3" s="2"/>
    </row>
    <row r="4" spans="1:10" ht="10.5" customHeight="1" x14ac:dyDescent="0.3">
      <c r="A4" s="136"/>
      <c r="B4" s="3"/>
      <c r="C4" s="4"/>
      <c r="D4" s="4"/>
      <c r="E4" s="4"/>
      <c r="F4" s="4"/>
      <c r="G4" s="4"/>
      <c r="H4" s="2"/>
      <c r="I4" s="2"/>
      <c r="J4" s="2"/>
    </row>
    <row r="5" spans="1:10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2"/>
      <c r="I5" s="2"/>
      <c r="J5" s="2"/>
    </row>
    <row r="6" spans="1:10" ht="8.25" customHeight="1" x14ac:dyDescent="0.3">
      <c r="A6" s="137"/>
      <c r="B6" s="4"/>
      <c r="C6" s="6"/>
      <c r="D6" s="6"/>
      <c r="E6" s="6"/>
      <c r="F6" s="4"/>
      <c r="G6" s="4"/>
      <c r="H6" s="2"/>
      <c r="I6" s="2"/>
      <c r="J6" s="2"/>
    </row>
    <row r="7" spans="1:10" x14ac:dyDescent="0.3">
      <c r="A7" s="334" t="s">
        <v>108</v>
      </c>
      <c r="B7" s="334"/>
      <c r="C7" s="334"/>
      <c r="D7" s="334"/>
      <c r="E7" s="334"/>
      <c r="F7" s="334"/>
      <c r="G7" s="334"/>
      <c r="H7" s="2"/>
      <c r="I7" s="2"/>
      <c r="J7" s="2"/>
    </row>
    <row r="8" spans="1:10" ht="6" customHeight="1" x14ac:dyDescent="0.3">
      <c r="A8" s="138"/>
      <c r="B8" s="6"/>
      <c r="C8" s="4"/>
      <c r="D8" s="4"/>
      <c r="E8" s="4"/>
      <c r="F8" s="4"/>
      <c r="G8" s="4"/>
      <c r="H8" s="2"/>
      <c r="I8" s="2"/>
      <c r="J8" s="2"/>
    </row>
    <row r="9" spans="1:10" ht="6" customHeight="1" x14ac:dyDescent="0.3">
      <c r="A9" s="329" t="s">
        <v>47</v>
      </c>
      <c r="B9" s="139"/>
      <c r="C9" s="139"/>
      <c r="D9" s="140"/>
      <c r="E9" s="139"/>
      <c r="F9" s="140"/>
      <c r="G9" s="141"/>
      <c r="H9" s="2"/>
      <c r="I9" s="2"/>
      <c r="J9" s="2"/>
    </row>
    <row r="10" spans="1:10" x14ac:dyDescent="0.3">
      <c r="A10" s="330"/>
      <c r="B10" s="353" t="s">
        <v>28</v>
      </c>
      <c r="C10" s="354"/>
      <c r="D10" s="353" t="s">
        <v>29</v>
      </c>
      <c r="E10" s="354"/>
      <c r="F10" s="353" t="s">
        <v>13</v>
      </c>
      <c r="G10" s="354"/>
      <c r="H10" s="2"/>
      <c r="I10" s="2"/>
      <c r="J10" s="2"/>
    </row>
    <row r="11" spans="1:10" x14ac:dyDescent="0.3">
      <c r="A11" s="330"/>
      <c r="B11" s="142"/>
      <c r="C11" s="143"/>
      <c r="D11" s="144"/>
      <c r="E11" s="143"/>
      <c r="F11" s="162"/>
      <c r="G11" s="143"/>
      <c r="H11" s="2"/>
      <c r="I11" s="2"/>
      <c r="J11" s="2"/>
    </row>
    <row r="12" spans="1:10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2"/>
      <c r="I12" s="2"/>
      <c r="J12" s="2"/>
    </row>
    <row r="13" spans="1:10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2"/>
      <c r="I13" s="2"/>
      <c r="J13" s="2"/>
    </row>
    <row r="14" spans="1:10" x14ac:dyDescent="0.3">
      <c r="A14" s="153"/>
      <c r="B14" s="152"/>
      <c r="C14" s="14"/>
      <c r="D14" s="152"/>
      <c r="E14" s="14"/>
      <c r="F14" s="152"/>
      <c r="G14" s="14"/>
      <c r="H14" s="2"/>
      <c r="I14" s="2"/>
      <c r="J14" s="2"/>
    </row>
    <row r="15" spans="1:10" x14ac:dyDescent="0.3">
      <c r="A15" s="151" t="s">
        <v>233</v>
      </c>
      <c r="B15" s="152"/>
      <c r="C15" s="14"/>
      <c r="D15" s="152"/>
      <c r="E15" s="14"/>
      <c r="F15" s="152"/>
      <c r="G15" s="14"/>
    </row>
    <row r="16" spans="1:10" x14ac:dyDescent="0.3">
      <c r="A16" s="153"/>
      <c r="B16" s="152"/>
      <c r="C16" s="14"/>
      <c r="D16" s="152"/>
      <c r="E16" s="14"/>
      <c r="F16" s="152"/>
      <c r="G16" s="14"/>
    </row>
    <row r="17" spans="1:221" x14ac:dyDescent="0.3">
      <c r="A17" s="153" t="s">
        <v>15</v>
      </c>
      <c r="B17" s="163">
        <v>9185</v>
      </c>
      <c r="C17" s="164">
        <v>454.43245508981573</v>
      </c>
      <c r="D17" s="163">
        <v>12551</v>
      </c>
      <c r="E17" s="164">
        <v>412.77670145804785</v>
      </c>
      <c r="F17" s="165">
        <v>21736</v>
      </c>
      <c r="G17" s="164">
        <v>430.37920868604687</v>
      </c>
    </row>
    <row r="18" spans="1:221" x14ac:dyDescent="0.3">
      <c r="A18" s="153" t="s">
        <v>16</v>
      </c>
      <c r="B18" s="163">
        <v>9241</v>
      </c>
      <c r="C18" s="164">
        <v>460.0587079320365</v>
      </c>
      <c r="D18" s="163">
        <v>12693</v>
      </c>
      <c r="E18" s="164">
        <v>413.76120932797085</v>
      </c>
      <c r="F18" s="165">
        <v>21934</v>
      </c>
      <c r="G18" s="164">
        <v>433.26677988510465</v>
      </c>
    </row>
    <row r="19" spans="1:221" x14ac:dyDescent="0.3">
      <c r="A19" s="153" t="s">
        <v>17</v>
      </c>
      <c r="B19" s="163">
        <v>7924</v>
      </c>
      <c r="C19" s="164">
        <v>461.52027006561821</v>
      </c>
      <c r="D19" s="163">
        <v>11284</v>
      </c>
      <c r="E19" s="164">
        <v>412.65502392767633</v>
      </c>
      <c r="F19" s="165">
        <v>19208</v>
      </c>
      <c r="G19" s="164">
        <v>432.81371876300807</v>
      </c>
    </row>
    <row r="20" spans="1:221" x14ac:dyDescent="0.3">
      <c r="A20" s="153" t="s">
        <v>18</v>
      </c>
      <c r="B20" s="163">
        <v>8974</v>
      </c>
      <c r="C20" s="164">
        <v>465.68708156897191</v>
      </c>
      <c r="D20" s="163">
        <v>12420</v>
      </c>
      <c r="E20" s="164">
        <v>412.01343478260424</v>
      </c>
      <c r="F20" s="165">
        <v>21394</v>
      </c>
      <c r="G20" s="164">
        <v>434.52756520519296</v>
      </c>
    </row>
    <row r="21" spans="1:221" x14ac:dyDescent="0.3">
      <c r="A21" s="153"/>
      <c r="B21" s="163"/>
      <c r="C21" s="164"/>
      <c r="D21" s="163"/>
      <c r="E21" s="164"/>
      <c r="F21" s="165"/>
      <c r="G21" s="164"/>
    </row>
    <row r="22" spans="1:221" s="158" customFormat="1" x14ac:dyDescent="0.3">
      <c r="A22" s="155" t="s">
        <v>19</v>
      </c>
      <c r="B22" s="166">
        <v>35324</v>
      </c>
      <c r="C22" s="167">
        <v>460.35350215150652</v>
      </c>
      <c r="D22" s="166">
        <v>48948</v>
      </c>
      <c r="E22" s="167">
        <v>412.81027948025934</v>
      </c>
      <c r="F22" s="166">
        <v>84272</v>
      </c>
      <c r="G22" s="167">
        <v>432.73880612777145</v>
      </c>
      <c r="H22" s="160"/>
      <c r="I22" s="160"/>
      <c r="J22" s="160"/>
    </row>
    <row r="23" spans="1:221" x14ac:dyDescent="0.3">
      <c r="A23" s="153"/>
      <c r="B23" s="154"/>
      <c r="C23" s="16"/>
      <c r="D23" s="154"/>
      <c r="E23" s="16"/>
      <c r="F23" s="154"/>
      <c r="G23" s="16"/>
    </row>
    <row r="24" spans="1:221" x14ac:dyDescent="0.3">
      <c r="A24" s="151" t="s">
        <v>234</v>
      </c>
      <c r="B24" s="154"/>
      <c r="C24" s="16"/>
      <c r="D24" s="154"/>
      <c r="E24" s="16"/>
      <c r="F24" s="154"/>
      <c r="G24" s="16"/>
    </row>
    <row r="25" spans="1:221" x14ac:dyDescent="0.3">
      <c r="A25" s="153"/>
      <c r="B25" s="154"/>
      <c r="C25" s="16"/>
      <c r="D25" s="154"/>
      <c r="E25" s="16"/>
      <c r="F25" s="154"/>
      <c r="G25" s="16"/>
    </row>
    <row r="26" spans="1:221" x14ac:dyDescent="0.3">
      <c r="A26" s="153" t="s">
        <v>15</v>
      </c>
      <c r="B26" s="154">
        <v>10329</v>
      </c>
      <c r="C26" s="16">
        <v>496.11983154225419</v>
      </c>
      <c r="D26" s="154">
        <v>13931</v>
      </c>
      <c r="E26" s="16">
        <v>443.93867489771509</v>
      </c>
      <c r="F26" s="154">
        <v>24260</v>
      </c>
      <c r="G26" s="16">
        <v>466.15545836768388</v>
      </c>
    </row>
    <row r="27" spans="1:221" x14ac:dyDescent="0.3">
      <c r="A27" s="153" t="s">
        <v>16</v>
      </c>
      <c r="B27" s="154">
        <v>9427</v>
      </c>
      <c r="C27" s="16">
        <v>493.70972525723403</v>
      </c>
      <c r="D27" s="154">
        <v>13051</v>
      </c>
      <c r="E27" s="16">
        <v>439.62157535821314</v>
      </c>
      <c r="F27" s="154">
        <v>22478</v>
      </c>
      <c r="G27" s="16">
        <v>462.30548803274246</v>
      </c>
    </row>
    <row r="28" spans="1:221" x14ac:dyDescent="0.3">
      <c r="A28" s="153" t="s">
        <v>17</v>
      </c>
      <c r="B28" s="154">
        <v>7755</v>
      </c>
      <c r="C28" s="16">
        <v>492.78409800128486</v>
      </c>
      <c r="D28" s="154">
        <v>11036</v>
      </c>
      <c r="E28" s="16">
        <v>440.29030898876772</v>
      </c>
      <c r="F28" s="154">
        <v>18791</v>
      </c>
      <c r="G28" s="16">
        <v>461.95436804853421</v>
      </c>
    </row>
    <row r="29" spans="1:221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</row>
    <row r="30" spans="1:221" x14ac:dyDescent="0.3">
      <c r="A30" s="153"/>
      <c r="B30" s="154"/>
      <c r="C30" s="16"/>
      <c r="D30" s="154"/>
      <c r="E30" s="16"/>
      <c r="F30" s="154"/>
      <c r="G30" s="16"/>
    </row>
    <row r="31" spans="1:221" s="160" customFormat="1" x14ac:dyDescent="0.3">
      <c r="A31" s="159" t="s">
        <v>19</v>
      </c>
      <c r="B31" s="156">
        <v>27511</v>
      </c>
      <c r="C31" s="157">
        <v>494.35367671112829</v>
      </c>
      <c r="D31" s="156">
        <v>38018</v>
      </c>
      <c r="E31" s="157">
        <v>441.39761981167209</v>
      </c>
      <c r="F31" s="156">
        <v>65529</v>
      </c>
      <c r="G31" s="157">
        <v>463.63012879793683</v>
      </c>
    </row>
    <row r="32" spans="1:221" s="30" customFormat="1" x14ac:dyDescent="0.3">
      <c r="A32" s="332"/>
      <c r="B32" s="332"/>
      <c r="C32" s="332"/>
      <c r="D32" s="332"/>
      <c r="E32" s="332"/>
      <c r="F32" s="332"/>
      <c r="G32" s="332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</row>
    <row r="33" spans="1:10" x14ac:dyDescent="0.3">
      <c r="A33" s="161"/>
      <c r="B33" s="152"/>
      <c r="C33" s="152"/>
      <c r="D33" s="152"/>
      <c r="E33" s="152"/>
      <c r="F33" s="152"/>
      <c r="G33" s="152"/>
    </row>
    <row r="34" spans="1:10" ht="22.5" customHeight="1" x14ac:dyDescent="0.3"/>
    <row r="35" spans="1:10" x14ac:dyDescent="0.3">
      <c r="F35" s="4"/>
    </row>
    <row r="41" spans="1:10" ht="13.5" customHeight="1" x14ac:dyDescent="0.3"/>
    <row r="48" spans="1:10" x14ac:dyDescent="0.3">
      <c r="H48" s="2"/>
      <c r="I48" s="2"/>
      <c r="J48" s="2"/>
    </row>
    <row r="49" spans="1:10" x14ac:dyDescent="0.3">
      <c r="H49" s="2"/>
      <c r="I49" s="2"/>
      <c r="J49" s="2"/>
    </row>
    <row r="50" spans="1:10" x14ac:dyDescent="0.3">
      <c r="H50" s="2"/>
      <c r="I50" s="2"/>
      <c r="J50" s="2"/>
    </row>
    <row r="54" spans="1:10" x14ac:dyDescent="0.3">
      <c r="H54" s="2"/>
      <c r="I54" s="2"/>
      <c r="J54" s="2"/>
    </row>
    <row r="56" spans="1:10" x14ac:dyDescent="0.3">
      <c r="H56" s="2"/>
      <c r="I56" s="2"/>
      <c r="J56" s="2"/>
    </row>
    <row r="57" spans="1:10" x14ac:dyDescent="0.3">
      <c r="H57" s="2"/>
      <c r="I57" s="2"/>
      <c r="J57" s="2"/>
    </row>
    <row r="58" spans="1:10" x14ac:dyDescent="0.3">
      <c r="H58" s="2"/>
      <c r="I58" s="2"/>
      <c r="J58" s="2"/>
    </row>
    <row r="59" spans="1:10" x14ac:dyDescent="0.3">
      <c r="A59" s="168"/>
      <c r="B59" s="168"/>
      <c r="C59" s="168"/>
      <c r="D59" s="168"/>
      <c r="E59" s="168"/>
      <c r="H59" s="2"/>
      <c r="I59" s="2"/>
      <c r="J59" s="2"/>
    </row>
    <row r="60" spans="1:10" x14ac:dyDescent="0.3">
      <c r="H60" s="2"/>
      <c r="I60" s="2"/>
      <c r="J60" s="2"/>
    </row>
    <row r="61" spans="1:10" x14ac:dyDescent="0.3">
      <c r="H61" s="2"/>
      <c r="I61" s="2"/>
      <c r="J61" s="2"/>
    </row>
    <row r="62" spans="1:10" x14ac:dyDescent="0.3">
      <c r="H62" s="2"/>
      <c r="I62" s="2"/>
      <c r="J62" s="2"/>
    </row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8" s="2" customFormat="1" ht="31.5" customHeigh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7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7"/>
  <dimension ref="A1:HX146"/>
  <sheetViews>
    <sheetView showGridLines="0" view="pageBreakPreview" topLeftCell="A118" zoomScale="75" zoomScaleNormal="50" zoomScaleSheetLayoutView="75" workbookViewId="0"/>
  </sheetViews>
  <sheetFormatPr defaultColWidth="9.1796875" defaultRowHeight="13.5" x14ac:dyDescent="0.3"/>
  <cols>
    <col min="1" max="1" width="32.54296875" style="2" customWidth="1"/>
    <col min="2" max="2" width="15.54296875" style="2" customWidth="1"/>
    <col min="3" max="3" width="16.81640625" style="2" customWidth="1"/>
    <col min="4" max="4" width="15.54296875" style="2" customWidth="1"/>
    <col min="5" max="5" width="18.1796875" style="2" customWidth="1"/>
    <col min="6" max="6" width="1.81640625" style="2" customWidth="1"/>
    <col min="7" max="7" width="2.1796875" style="2" customWidth="1"/>
    <col min="8" max="8" width="32.54296875" style="2" customWidth="1"/>
    <col min="9" max="12" width="15.453125" style="2" customWidth="1"/>
    <col min="13" max="13" width="11.81640625" style="2" customWidth="1"/>
    <col min="14" max="16384" width="9.1796875" style="2"/>
  </cols>
  <sheetData>
    <row r="1" spans="1:13" x14ac:dyDescent="0.3">
      <c r="A1" s="50" t="s">
        <v>183</v>
      </c>
      <c r="B1" s="298" t="s">
        <v>139</v>
      </c>
      <c r="C1" s="298"/>
      <c r="D1" s="298"/>
      <c r="E1" s="298"/>
      <c r="F1" s="125"/>
      <c r="G1" s="125"/>
      <c r="H1" s="50" t="s">
        <v>184</v>
      </c>
      <c r="I1" s="298" t="s">
        <v>139</v>
      </c>
      <c r="J1" s="298"/>
      <c r="K1" s="298"/>
      <c r="L1" s="298"/>
      <c r="M1" s="49"/>
    </row>
    <row r="2" spans="1:13" x14ac:dyDescent="0.3">
      <c r="A2" s="51"/>
      <c r="B2" s="3"/>
      <c r="C2" s="4"/>
      <c r="D2" s="4"/>
      <c r="E2" s="4"/>
      <c r="F2" s="4"/>
      <c r="G2" s="4"/>
      <c r="I2" s="5"/>
      <c r="J2" s="5"/>
      <c r="K2" s="5"/>
      <c r="L2" s="5"/>
      <c r="M2" s="5"/>
    </row>
    <row r="3" spans="1:13" x14ac:dyDescent="0.3">
      <c r="A3" s="299" t="s">
        <v>185</v>
      </c>
      <c r="B3" s="299"/>
      <c r="C3" s="299"/>
      <c r="D3" s="299"/>
      <c r="E3" s="299"/>
      <c r="F3" s="126"/>
      <c r="G3" s="126"/>
      <c r="H3" s="299" t="s">
        <v>186</v>
      </c>
      <c r="I3" s="299"/>
      <c r="J3" s="299"/>
      <c r="K3" s="299"/>
      <c r="L3" s="299"/>
      <c r="M3" s="110"/>
    </row>
    <row r="4" spans="1:13" x14ac:dyDescent="0.3">
      <c r="A4" s="51"/>
      <c r="B4" s="3"/>
      <c r="C4" s="4"/>
      <c r="D4" s="4"/>
      <c r="E4" s="4"/>
      <c r="F4" s="4"/>
      <c r="G4" s="4"/>
    </row>
    <row r="5" spans="1:13" x14ac:dyDescent="0.3">
      <c r="A5" s="300" t="s">
        <v>240</v>
      </c>
      <c r="B5" s="300"/>
      <c r="C5" s="300"/>
      <c r="D5" s="300"/>
      <c r="E5" s="300"/>
      <c r="F5" s="127"/>
      <c r="G5" s="127"/>
      <c r="H5" s="301" t="str">
        <f>+$A$5</f>
        <v>Rilevazione al 02/10/2023</v>
      </c>
      <c r="I5" s="301"/>
      <c r="J5" s="301"/>
      <c r="K5" s="301"/>
      <c r="L5" s="301"/>
      <c r="M5" s="52"/>
    </row>
    <row r="6" spans="1:13" x14ac:dyDescent="0.3">
      <c r="B6" s="4"/>
      <c r="C6" s="6"/>
      <c r="D6" s="7"/>
      <c r="E6" s="6"/>
      <c r="F6" s="6"/>
      <c r="G6" s="6"/>
      <c r="H6" s="8"/>
      <c r="I6" s="3"/>
      <c r="J6" s="4"/>
      <c r="K6" s="4"/>
      <c r="L6" s="4"/>
    </row>
    <row r="7" spans="1:13" x14ac:dyDescent="0.3">
      <c r="A7" s="302" t="s">
        <v>108</v>
      </c>
      <c r="B7" s="302"/>
      <c r="C7" s="302"/>
      <c r="D7" s="302"/>
      <c r="E7" s="302"/>
      <c r="F7" s="128"/>
      <c r="G7" s="128"/>
      <c r="H7" s="302" t="s">
        <v>108</v>
      </c>
      <c r="I7" s="302"/>
      <c r="J7" s="302"/>
      <c r="K7" s="302"/>
      <c r="L7" s="302"/>
    </row>
    <row r="8" spans="1:13" x14ac:dyDescent="0.3">
      <c r="B8" s="4"/>
      <c r="C8" s="4"/>
      <c r="D8" s="4"/>
      <c r="E8" s="4"/>
      <c r="F8" s="4"/>
      <c r="G8" s="4"/>
    </row>
    <row r="9" spans="1:13" ht="17.5" customHeight="1" x14ac:dyDescent="0.3">
      <c r="A9" s="303" t="s">
        <v>136</v>
      </c>
      <c r="B9" s="9"/>
      <c r="C9" s="10" t="s">
        <v>104</v>
      </c>
      <c r="D9" s="11"/>
      <c r="E9" s="53"/>
      <c r="F9" s="128"/>
      <c r="G9" s="128"/>
      <c r="H9" s="303" t="s">
        <v>136</v>
      </c>
      <c r="I9" s="9"/>
      <c r="J9" s="10" t="s">
        <v>104</v>
      </c>
      <c r="K9" s="11"/>
      <c r="L9" s="53"/>
    </row>
    <row r="10" spans="1:13" ht="17.5" customHeight="1" x14ac:dyDescent="0.3">
      <c r="A10" s="304"/>
      <c r="B10" s="306" t="s">
        <v>233</v>
      </c>
      <c r="C10" s="307"/>
      <c r="D10" s="306" t="s">
        <v>241</v>
      </c>
      <c r="E10" s="308"/>
      <c r="F10" s="54"/>
      <c r="G10" s="54"/>
      <c r="H10" s="304"/>
      <c r="I10" s="306" t="str">
        <f>+B10</f>
        <v>ANNO 2022</v>
      </c>
      <c r="J10" s="307"/>
      <c r="K10" s="306" t="str">
        <f>+D10</f>
        <v>gennaio - settembre 2023</v>
      </c>
      <c r="L10" s="308"/>
    </row>
    <row r="11" spans="1:13" ht="17.5" customHeight="1" x14ac:dyDescent="0.3">
      <c r="A11" s="305"/>
      <c r="B11" s="12" t="s">
        <v>9</v>
      </c>
      <c r="C11" s="12" t="s">
        <v>105</v>
      </c>
      <c r="D11" s="12" t="s">
        <v>9</v>
      </c>
      <c r="E11" s="12" t="s">
        <v>105</v>
      </c>
      <c r="F11" s="55"/>
      <c r="G11" s="55"/>
      <c r="H11" s="305"/>
      <c r="I11" s="12" t="s">
        <v>9</v>
      </c>
      <c r="J11" s="12" t="s">
        <v>105</v>
      </c>
      <c r="K11" s="12" t="s">
        <v>9</v>
      </c>
      <c r="L11" s="12" t="s">
        <v>105</v>
      </c>
    </row>
    <row r="12" spans="1:13" x14ac:dyDescent="0.3">
      <c r="A12" s="112" t="s">
        <v>137</v>
      </c>
      <c r="B12" s="13"/>
      <c r="C12" s="14"/>
      <c r="D12" s="13"/>
      <c r="E12" s="14"/>
      <c r="F12" s="56"/>
      <c r="G12" s="56"/>
      <c r="H12" s="112" t="s">
        <v>137</v>
      </c>
      <c r="I12" s="13"/>
      <c r="J12" s="14"/>
      <c r="K12" s="13"/>
      <c r="L12" s="14"/>
    </row>
    <row r="13" spans="1:13" ht="12.75" customHeight="1" x14ac:dyDescent="0.3">
      <c r="A13" s="46" t="s">
        <v>55</v>
      </c>
      <c r="B13" s="15">
        <v>41418</v>
      </c>
      <c r="C13" s="16">
        <v>1397.8827321454439</v>
      </c>
      <c r="D13" s="15">
        <v>28644</v>
      </c>
      <c r="E13" s="16">
        <v>1488.9985686356654</v>
      </c>
      <c r="F13" s="43"/>
      <c r="G13" s="43"/>
      <c r="H13" s="46" t="s">
        <v>55</v>
      </c>
      <c r="I13" s="15">
        <v>52288</v>
      </c>
      <c r="J13" s="16">
        <v>734.52141982864134</v>
      </c>
      <c r="K13" s="15">
        <v>37106</v>
      </c>
      <c r="L13" s="16">
        <v>801.18115668625023</v>
      </c>
    </row>
    <row r="14" spans="1:13" x14ac:dyDescent="0.3">
      <c r="A14" s="46" t="s">
        <v>132</v>
      </c>
      <c r="B14" s="15">
        <v>75353</v>
      </c>
      <c r="C14" s="16">
        <v>2253.0595729433467</v>
      </c>
      <c r="D14" s="15">
        <v>55636</v>
      </c>
      <c r="E14" s="16">
        <v>2280.8246459127186</v>
      </c>
      <c r="F14" s="43"/>
      <c r="G14" s="43"/>
      <c r="H14" s="46" t="s">
        <v>132</v>
      </c>
      <c r="I14" s="15">
        <v>46543</v>
      </c>
      <c r="J14" s="16">
        <v>1612.0930107642396</v>
      </c>
      <c r="K14" s="15">
        <v>25888</v>
      </c>
      <c r="L14" s="16">
        <v>1757.2785074165636</v>
      </c>
    </row>
    <row r="15" spans="1:13" ht="12.75" customHeight="1" x14ac:dyDescent="0.3">
      <c r="A15" s="46" t="s">
        <v>11</v>
      </c>
      <c r="B15" s="15">
        <v>21450</v>
      </c>
      <c r="C15" s="16">
        <v>816.9325874125874</v>
      </c>
      <c r="D15" s="15">
        <v>13606</v>
      </c>
      <c r="E15" s="16">
        <v>868.18749081287672</v>
      </c>
      <c r="F15" s="43"/>
      <c r="G15" s="43"/>
      <c r="H15" s="46" t="s">
        <v>11</v>
      </c>
      <c r="I15" s="15">
        <v>13235</v>
      </c>
      <c r="J15" s="16">
        <v>581.12859841329805</v>
      </c>
      <c r="K15" s="15">
        <v>8616</v>
      </c>
      <c r="L15" s="16">
        <v>612.32381615598888</v>
      </c>
    </row>
    <row r="16" spans="1:13" x14ac:dyDescent="0.3">
      <c r="A16" s="46" t="s">
        <v>12</v>
      </c>
      <c r="B16" s="15">
        <v>23277</v>
      </c>
      <c r="C16" s="16">
        <v>465.18271254886798</v>
      </c>
      <c r="D16" s="15">
        <v>14457</v>
      </c>
      <c r="E16" s="16">
        <v>502.23697862627102</v>
      </c>
      <c r="F16" s="43"/>
      <c r="G16" s="43"/>
      <c r="H16" s="46" t="s">
        <v>12</v>
      </c>
      <c r="I16" s="15">
        <v>100143</v>
      </c>
      <c r="J16" s="16">
        <v>920.90404721248615</v>
      </c>
      <c r="K16" s="15">
        <v>63845</v>
      </c>
      <c r="L16" s="16">
        <v>1006.6065627692067</v>
      </c>
    </row>
    <row r="17" spans="1:12" x14ac:dyDescent="0.3">
      <c r="A17" s="113" t="s">
        <v>13</v>
      </c>
      <c r="B17" s="17">
        <v>161498</v>
      </c>
      <c r="C17" s="18">
        <v>1585.3048768405802</v>
      </c>
      <c r="D17" s="17">
        <v>112343</v>
      </c>
      <c r="E17" s="18">
        <v>1678.9673944972094</v>
      </c>
      <c r="F17" s="44"/>
      <c r="G17" s="44"/>
      <c r="H17" s="113" t="s">
        <v>13</v>
      </c>
      <c r="I17" s="17">
        <v>212209</v>
      </c>
      <c r="J17" s="18">
        <v>1005.3844653148547</v>
      </c>
      <c r="K17" s="17">
        <v>135455</v>
      </c>
      <c r="L17" s="18">
        <v>1068.7212136872024</v>
      </c>
    </row>
    <row r="18" spans="1:12" x14ac:dyDescent="0.3">
      <c r="A18" s="112" t="s">
        <v>56</v>
      </c>
      <c r="B18" s="15"/>
      <c r="C18" s="16"/>
      <c r="D18" s="15"/>
      <c r="E18" s="16"/>
      <c r="F18" s="43"/>
      <c r="G18" s="43"/>
      <c r="H18" s="112" t="s">
        <v>56</v>
      </c>
      <c r="I18" s="15"/>
      <c r="J18" s="16"/>
      <c r="K18" s="15"/>
      <c r="L18" s="16"/>
    </row>
    <row r="19" spans="1:12" x14ac:dyDescent="0.3">
      <c r="A19" s="46" t="s">
        <v>57</v>
      </c>
      <c r="B19" s="15">
        <v>2964</v>
      </c>
      <c r="C19" s="16">
        <v>708.46761133603241</v>
      </c>
      <c r="D19" s="15">
        <v>1921</v>
      </c>
      <c r="E19" s="16">
        <v>746.02082248828731</v>
      </c>
      <c r="F19" s="43"/>
      <c r="G19" s="43"/>
      <c r="H19" s="46" t="s">
        <v>57</v>
      </c>
      <c r="I19" s="15">
        <v>5776</v>
      </c>
      <c r="J19" s="16">
        <v>593.17139889196676</v>
      </c>
      <c r="K19" s="15">
        <v>3827</v>
      </c>
      <c r="L19" s="16">
        <v>636.12045989025341</v>
      </c>
    </row>
    <row r="20" spans="1:12" x14ac:dyDescent="0.3">
      <c r="A20" s="46" t="s">
        <v>132</v>
      </c>
      <c r="B20" s="15">
        <v>6922</v>
      </c>
      <c r="C20" s="16">
        <v>1018.0427622074545</v>
      </c>
      <c r="D20" s="15">
        <v>4679</v>
      </c>
      <c r="E20" s="16">
        <v>1062.900406069673</v>
      </c>
      <c r="F20" s="43"/>
      <c r="G20" s="43"/>
      <c r="H20" s="46" t="s">
        <v>132</v>
      </c>
      <c r="I20" s="15">
        <v>4015</v>
      </c>
      <c r="J20" s="16">
        <v>773.34769613947697</v>
      </c>
      <c r="K20" s="15">
        <v>2273</v>
      </c>
      <c r="L20" s="16">
        <v>818.90321161460622</v>
      </c>
    </row>
    <row r="21" spans="1:12" x14ac:dyDescent="0.3">
      <c r="A21" s="46" t="s">
        <v>11</v>
      </c>
      <c r="B21" s="15">
        <v>758</v>
      </c>
      <c r="C21" s="16">
        <v>581.89182058047493</v>
      </c>
      <c r="D21" s="15">
        <v>535</v>
      </c>
      <c r="E21" s="16">
        <v>596.5084112149533</v>
      </c>
      <c r="F21" s="43"/>
      <c r="G21" s="43"/>
      <c r="H21" s="46" t="s">
        <v>11</v>
      </c>
      <c r="I21" s="15">
        <v>488</v>
      </c>
      <c r="J21" s="16">
        <v>499.72950819672133</v>
      </c>
      <c r="K21" s="15">
        <v>318</v>
      </c>
      <c r="L21" s="16">
        <v>516.10062893081761</v>
      </c>
    </row>
    <row r="22" spans="1:12" x14ac:dyDescent="0.3">
      <c r="A22" s="46" t="s">
        <v>12</v>
      </c>
      <c r="B22" s="15">
        <v>5205</v>
      </c>
      <c r="C22" s="16">
        <v>396.27512007684919</v>
      </c>
      <c r="D22" s="15">
        <v>3216</v>
      </c>
      <c r="E22" s="16">
        <v>423.74129353233832</v>
      </c>
      <c r="F22" s="43"/>
      <c r="G22" s="43"/>
      <c r="H22" s="46" t="s">
        <v>12</v>
      </c>
      <c r="I22" s="15">
        <v>13512</v>
      </c>
      <c r="J22" s="16">
        <v>554.21566015393728</v>
      </c>
      <c r="K22" s="15">
        <v>8504</v>
      </c>
      <c r="L22" s="16">
        <v>610.71354656632172</v>
      </c>
    </row>
    <row r="23" spans="1:12" x14ac:dyDescent="0.3">
      <c r="A23" s="113" t="s">
        <v>13</v>
      </c>
      <c r="B23" s="17">
        <v>15849</v>
      </c>
      <c r="C23" s="18">
        <v>735.09218247208025</v>
      </c>
      <c r="D23" s="17">
        <v>10351</v>
      </c>
      <c r="E23" s="18">
        <v>781.40276301806591</v>
      </c>
      <c r="F23" s="44"/>
      <c r="G23" s="44"/>
      <c r="H23" s="113" t="s">
        <v>13</v>
      </c>
      <c r="I23" s="17">
        <v>23791</v>
      </c>
      <c r="J23" s="18">
        <v>599.53679963011223</v>
      </c>
      <c r="K23" s="17">
        <v>14922</v>
      </c>
      <c r="L23" s="18">
        <v>646.92601527945317</v>
      </c>
    </row>
    <row r="24" spans="1:12" x14ac:dyDescent="0.3">
      <c r="A24" s="112" t="s">
        <v>58</v>
      </c>
      <c r="B24" s="15"/>
      <c r="C24" s="16"/>
      <c r="D24" s="15"/>
      <c r="E24" s="16"/>
      <c r="F24" s="43"/>
      <c r="G24" s="43"/>
      <c r="H24" s="112" t="s">
        <v>58</v>
      </c>
      <c r="I24" s="15"/>
      <c r="J24" s="16"/>
      <c r="K24" s="15"/>
      <c r="L24" s="16"/>
    </row>
    <row r="25" spans="1:12" x14ac:dyDescent="0.3">
      <c r="A25" s="46" t="s">
        <v>57</v>
      </c>
      <c r="B25" s="15">
        <v>16052</v>
      </c>
      <c r="C25" s="16">
        <v>942.85708945925739</v>
      </c>
      <c r="D25" s="15">
        <v>10852</v>
      </c>
      <c r="E25" s="16">
        <v>996.88380022115734</v>
      </c>
      <c r="F25" s="43"/>
      <c r="G25" s="43"/>
      <c r="H25" s="46" t="s">
        <v>57</v>
      </c>
      <c r="I25" s="15">
        <v>8046</v>
      </c>
      <c r="J25" s="16">
        <v>716.98334576186926</v>
      </c>
      <c r="K25" s="15">
        <v>5678</v>
      </c>
      <c r="L25" s="16">
        <v>768.41792884818597</v>
      </c>
    </row>
    <row r="26" spans="1:12" x14ac:dyDescent="0.3">
      <c r="A26" s="46" t="s">
        <v>132</v>
      </c>
      <c r="B26" s="15">
        <v>23648</v>
      </c>
      <c r="C26" s="16">
        <v>1367.763700947226</v>
      </c>
      <c r="D26" s="15">
        <v>17591</v>
      </c>
      <c r="E26" s="16">
        <v>1416.196748337218</v>
      </c>
      <c r="F26" s="43"/>
      <c r="G26" s="43"/>
      <c r="H26" s="46" t="s">
        <v>132</v>
      </c>
      <c r="I26" s="15">
        <v>6469</v>
      </c>
      <c r="J26" s="16">
        <v>992.55248106353383</v>
      </c>
      <c r="K26" s="15">
        <v>4338</v>
      </c>
      <c r="L26" s="16">
        <v>1020.5627017058553</v>
      </c>
    </row>
    <row r="27" spans="1:12" x14ac:dyDescent="0.3">
      <c r="A27" s="46" t="s">
        <v>11</v>
      </c>
      <c r="B27" s="15">
        <v>4960</v>
      </c>
      <c r="C27" s="16">
        <v>709.80826612903229</v>
      </c>
      <c r="D27" s="15">
        <v>3263</v>
      </c>
      <c r="E27" s="16">
        <v>749.33282255593008</v>
      </c>
      <c r="F27" s="43"/>
      <c r="G27" s="43"/>
      <c r="H27" s="46" t="s">
        <v>11</v>
      </c>
      <c r="I27" s="15">
        <v>1121</v>
      </c>
      <c r="J27" s="16">
        <v>555.41391614629799</v>
      </c>
      <c r="K27" s="15">
        <v>668</v>
      </c>
      <c r="L27" s="16">
        <v>574.90868263473055</v>
      </c>
    </row>
    <row r="28" spans="1:12" x14ac:dyDescent="0.3">
      <c r="A28" s="46" t="s">
        <v>12</v>
      </c>
      <c r="B28" s="15">
        <v>3279</v>
      </c>
      <c r="C28" s="16">
        <v>414.07197316254957</v>
      </c>
      <c r="D28" s="15">
        <v>2077</v>
      </c>
      <c r="E28" s="16">
        <v>443.22291766971591</v>
      </c>
      <c r="F28" s="43"/>
      <c r="G28" s="43"/>
      <c r="H28" s="46" t="s">
        <v>12</v>
      </c>
      <c r="I28" s="15">
        <v>28160</v>
      </c>
      <c r="J28" s="16">
        <v>662.9733309659091</v>
      </c>
      <c r="K28" s="15">
        <v>18245</v>
      </c>
      <c r="L28" s="16">
        <v>723.11751164702662</v>
      </c>
    </row>
    <row r="29" spans="1:12" x14ac:dyDescent="0.3">
      <c r="A29" s="113" t="s">
        <v>13</v>
      </c>
      <c r="B29" s="17">
        <v>47939</v>
      </c>
      <c r="C29" s="18">
        <v>1092.1798118442186</v>
      </c>
      <c r="D29" s="17">
        <v>33783</v>
      </c>
      <c r="E29" s="18">
        <v>1157.2728887310186</v>
      </c>
      <c r="F29" s="44"/>
      <c r="G29" s="44"/>
      <c r="H29" s="113" t="s">
        <v>13</v>
      </c>
      <c r="I29" s="17">
        <v>43796</v>
      </c>
      <c r="J29" s="18">
        <v>718.82407069138731</v>
      </c>
      <c r="K29" s="17">
        <v>28929</v>
      </c>
      <c r="L29" s="18">
        <v>773.18936015762733</v>
      </c>
    </row>
    <row r="30" spans="1:12" x14ac:dyDescent="0.3">
      <c r="A30" s="112" t="s">
        <v>59</v>
      </c>
      <c r="B30" s="19"/>
      <c r="C30" s="20"/>
      <c r="D30" s="19"/>
      <c r="E30" s="20"/>
      <c r="F30" s="45"/>
      <c r="G30" s="45"/>
      <c r="H30" s="112" t="s">
        <v>59</v>
      </c>
      <c r="I30" s="19"/>
      <c r="J30" s="20"/>
      <c r="K30" s="19"/>
      <c r="L30" s="20"/>
    </row>
    <row r="31" spans="1:12" x14ac:dyDescent="0.3">
      <c r="A31" s="46" t="s">
        <v>57</v>
      </c>
      <c r="B31" s="15">
        <v>15649</v>
      </c>
      <c r="C31" s="16">
        <v>1045.56604255863</v>
      </c>
      <c r="D31" s="15">
        <v>10553</v>
      </c>
      <c r="E31" s="16">
        <v>1106.0803562967876</v>
      </c>
      <c r="F31" s="43"/>
      <c r="G31" s="43"/>
      <c r="H31" s="46" t="s">
        <v>57</v>
      </c>
      <c r="I31" s="15">
        <v>14368</v>
      </c>
      <c r="J31" s="16">
        <v>734.84778674832967</v>
      </c>
      <c r="K31" s="15">
        <v>10363</v>
      </c>
      <c r="L31" s="16">
        <v>789.01447457300014</v>
      </c>
    </row>
    <row r="32" spans="1:12" x14ac:dyDescent="0.3">
      <c r="A32" s="46" t="s">
        <v>132</v>
      </c>
      <c r="B32" s="15">
        <v>14002</v>
      </c>
      <c r="C32" s="16">
        <v>1591.5096414797886</v>
      </c>
      <c r="D32" s="15">
        <v>10263</v>
      </c>
      <c r="E32" s="16">
        <v>1643.4323297281496</v>
      </c>
      <c r="F32" s="43"/>
      <c r="G32" s="43"/>
      <c r="H32" s="46" t="s">
        <v>132</v>
      </c>
      <c r="I32" s="15">
        <v>9246</v>
      </c>
      <c r="J32" s="16">
        <v>1077.1497945057322</v>
      </c>
      <c r="K32" s="15">
        <v>5966</v>
      </c>
      <c r="L32" s="16">
        <v>1114.9914515588334</v>
      </c>
    </row>
    <row r="33" spans="1:13" x14ac:dyDescent="0.3">
      <c r="A33" s="46" t="s">
        <v>11</v>
      </c>
      <c r="B33" s="15">
        <v>3468</v>
      </c>
      <c r="C33" s="16">
        <v>734.58477508650515</v>
      </c>
      <c r="D33" s="15">
        <v>2240</v>
      </c>
      <c r="E33" s="16">
        <v>752.29419642857147</v>
      </c>
      <c r="F33" s="43"/>
      <c r="G33" s="43"/>
      <c r="H33" s="46" t="s">
        <v>11</v>
      </c>
      <c r="I33" s="15">
        <v>2067</v>
      </c>
      <c r="J33" s="16">
        <v>558.28350266086113</v>
      </c>
      <c r="K33" s="15">
        <v>1319</v>
      </c>
      <c r="L33" s="16">
        <v>581.03563305534499</v>
      </c>
    </row>
    <row r="34" spans="1:13" x14ac:dyDescent="0.3">
      <c r="A34" s="46" t="s">
        <v>12</v>
      </c>
      <c r="B34" s="15">
        <v>4832</v>
      </c>
      <c r="C34" s="16">
        <v>425.52421357615896</v>
      </c>
      <c r="D34" s="15">
        <v>2959</v>
      </c>
      <c r="E34" s="16">
        <v>450.30212909766811</v>
      </c>
      <c r="F34" s="43"/>
      <c r="G34" s="43"/>
      <c r="H34" s="46" t="s">
        <v>12</v>
      </c>
      <c r="I34" s="15">
        <v>18093</v>
      </c>
      <c r="J34" s="16">
        <v>656.55706626872268</v>
      </c>
      <c r="K34" s="15">
        <v>11594</v>
      </c>
      <c r="L34" s="16">
        <v>715.35181990684839</v>
      </c>
    </row>
    <row r="35" spans="1:13" x14ac:dyDescent="0.3">
      <c r="A35" s="113" t="s">
        <v>13</v>
      </c>
      <c r="B35" s="17">
        <v>37951</v>
      </c>
      <c r="C35" s="18">
        <v>1139.6288371847909</v>
      </c>
      <c r="D35" s="17">
        <v>26015</v>
      </c>
      <c r="E35" s="18">
        <v>1213.0153373054006</v>
      </c>
      <c r="F35" s="44"/>
      <c r="G35" s="44"/>
      <c r="H35" s="113" t="s">
        <v>13</v>
      </c>
      <c r="I35" s="17">
        <v>43774</v>
      </c>
      <c r="J35" s="18">
        <v>766.45225476310134</v>
      </c>
      <c r="K35" s="17">
        <v>29242</v>
      </c>
      <c r="L35" s="18">
        <v>816.93355447643796</v>
      </c>
      <c r="M35" s="5"/>
    </row>
    <row r="36" spans="1:13" x14ac:dyDescent="0.3">
      <c r="A36" s="112" t="s">
        <v>89</v>
      </c>
      <c r="B36" s="21"/>
      <c r="C36" s="22"/>
      <c r="D36" s="21"/>
      <c r="E36" s="22"/>
      <c r="F36" s="62"/>
      <c r="G36" s="62"/>
      <c r="H36" s="112" t="s">
        <v>89</v>
      </c>
      <c r="I36" s="21"/>
      <c r="J36" s="22"/>
      <c r="K36" s="21"/>
      <c r="L36" s="22"/>
      <c r="M36" s="5"/>
    </row>
    <row r="37" spans="1:13" x14ac:dyDescent="0.3">
      <c r="A37" s="46" t="s">
        <v>57</v>
      </c>
      <c r="B37" s="15">
        <v>21931</v>
      </c>
      <c r="C37" s="16">
        <v>432.16255528703664</v>
      </c>
      <c r="D37" s="15">
        <v>15842</v>
      </c>
      <c r="E37" s="16">
        <v>432.40279005176114</v>
      </c>
      <c r="F37" s="43"/>
      <c r="G37" s="43"/>
      <c r="H37" s="46" t="s">
        <v>57</v>
      </c>
      <c r="I37" s="15">
        <v>10231</v>
      </c>
      <c r="J37" s="16">
        <v>254.81976346398201</v>
      </c>
      <c r="K37" s="15">
        <v>7708</v>
      </c>
      <c r="L37" s="16">
        <v>246.05695381421899</v>
      </c>
      <c r="M37" s="109"/>
    </row>
    <row r="38" spans="1:13" ht="1.5" customHeight="1" x14ac:dyDescent="0.3">
      <c r="A38" s="46"/>
      <c r="B38" s="23">
        <v>0</v>
      </c>
      <c r="C38" s="16"/>
      <c r="D38" s="15">
        <v>0</v>
      </c>
      <c r="E38" s="16"/>
      <c r="F38" s="43"/>
      <c r="G38" s="43"/>
      <c r="H38" s="46"/>
      <c r="I38" s="23">
        <v>0</v>
      </c>
      <c r="J38" s="16"/>
      <c r="K38" s="15">
        <v>0</v>
      </c>
      <c r="L38" s="16"/>
    </row>
    <row r="39" spans="1:13" x14ac:dyDescent="0.3">
      <c r="A39" s="46" t="s">
        <v>11</v>
      </c>
      <c r="B39" s="15">
        <v>382</v>
      </c>
      <c r="C39" s="16">
        <v>320.80628272251312</v>
      </c>
      <c r="D39" s="15">
        <v>314</v>
      </c>
      <c r="E39" s="16">
        <v>313.02547770700636</v>
      </c>
      <c r="F39" s="43"/>
      <c r="G39" s="43"/>
      <c r="H39" s="46" t="s">
        <v>11</v>
      </c>
      <c r="I39" s="15">
        <v>226</v>
      </c>
      <c r="J39" s="16">
        <v>237.9646017699115</v>
      </c>
      <c r="K39" s="15">
        <v>178</v>
      </c>
      <c r="L39" s="16">
        <v>177.23595505617976</v>
      </c>
    </row>
    <row r="40" spans="1:13" x14ac:dyDescent="0.3">
      <c r="A40" s="46" t="s">
        <v>12</v>
      </c>
      <c r="B40" s="15">
        <v>851</v>
      </c>
      <c r="C40" s="16">
        <v>75.851938895417163</v>
      </c>
      <c r="D40" s="15">
        <v>542</v>
      </c>
      <c r="E40" s="16">
        <v>66.053505535055351</v>
      </c>
      <c r="F40" s="43"/>
      <c r="G40" s="43"/>
      <c r="H40" s="46" t="s">
        <v>12</v>
      </c>
      <c r="I40" s="15">
        <v>8602</v>
      </c>
      <c r="J40" s="16">
        <v>117.53999069983725</v>
      </c>
      <c r="K40" s="15">
        <v>5766</v>
      </c>
      <c r="L40" s="16">
        <v>119.55341657995145</v>
      </c>
    </row>
    <row r="41" spans="1:13" x14ac:dyDescent="0.3">
      <c r="A41" s="113" t="s">
        <v>13</v>
      </c>
      <c r="B41" s="17">
        <v>23164</v>
      </c>
      <c r="C41" s="18">
        <v>417.23596960801245</v>
      </c>
      <c r="D41" s="17">
        <v>16698</v>
      </c>
      <c r="E41" s="18">
        <v>418.26667864414901</v>
      </c>
      <c r="F41" s="44"/>
      <c r="G41" s="44"/>
      <c r="H41" s="113" t="s">
        <v>13</v>
      </c>
      <c r="I41" s="17">
        <v>19059</v>
      </c>
      <c r="J41" s="18">
        <v>192.66063277191878</v>
      </c>
      <c r="K41" s="17">
        <v>13652</v>
      </c>
      <c r="L41" s="18">
        <v>191.73007617931438</v>
      </c>
    </row>
    <row r="42" spans="1:13" x14ac:dyDescent="0.3">
      <c r="A42" s="112" t="s">
        <v>131</v>
      </c>
      <c r="B42" s="21"/>
      <c r="C42" s="22"/>
      <c r="D42" s="21"/>
      <c r="E42" s="22"/>
      <c r="F42" s="62"/>
      <c r="G42" s="62"/>
      <c r="H42" s="112" t="s">
        <v>131</v>
      </c>
      <c r="I42" s="21"/>
      <c r="J42" s="22"/>
      <c r="K42" s="21"/>
      <c r="L42" s="22"/>
    </row>
    <row r="43" spans="1:13" x14ac:dyDescent="0.3">
      <c r="A43" s="46" t="s">
        <v>57</v>
      </c>
      <c r="B43" s="15">
        <v>11516</v>
      </c>
      <c r="C43" s="16">
        <v>2835.2635463702672</v>
      </c>
      <c r="D43" s="15">
        <v>8576</v>
      </c>
      <c r="E43" s="16">
        <v>2775.0736940298507</v>
      </c>
      <c r="F43" s="43"/>
      <c r="G43" s="43"/>
      <c r="H43" s="46" t="s">
        <v>57</v>
      </c>
      <c r="I43" s="15">
        <v>16753</v>
      </c>
      <c r="J43" s="16">
        <v>1995.5671819972542</v>
      </c>
      <c r="K43" s="15">
        <v>13985</v>
      </c>
      <c r="L43" s="16">
        <v>1907.3430818734357</v>
      </c>
    </row>
    <row r="44" spans="1:13" x14ac:dyDescent="0.3">
      <c r="A44" s="46" t="s">
        <v>132</v>
      </c>
      <c r="B44" s="15">
        <v>33159</v>
      </c>
      <c r="C44" s="16">
        <v>2798.3758858831688</v>
      </c>
      <c r="D44" s="15">
        <v>21173</v>
      </c>
      <c r="E44" s="16">
        <v>2702.6769470552117</v>
      </c>
      <c r="F44" s="43"/>
      <c r="G44" s="43"/>
      <c r="H44" s="46" t="s">
        <v>132</v>
      </c>
      <c r="I44" s="15">
        <v>41158</v>
      </c>
      <c r="J44" s="16">
        <v>2181.4705525049808</v>
      </c>
      <c r="K44" s="15">
        <v>23993</v>
      </c>
      <c r="L44" s="16">
        <v>2172.6751969324387</v>
      </c>
    </row>
    <row r="45" spans="1:13" x14ac:dyDescent="0.3">
      <c r="A45" s="46" t="s">
        <v>11</v>
      </c>
      <c r="B45" s="15">
        <v>2722</v>
      </c>
      <c r="C45" s="16">
        <v>2192.715282880235</v>
      </c>
      <c r="D45" s="15">
        <v>1340</v>
      </c>
      <c r="E45" s="16">
        <v>2066.2559701492537</v>
      </c>
      <c r="F45" s="43"/>
      <c r="G45" s="43"/>
      <c r="H45" s="46" t="s">
        <v>11</v>
      </c>
      <c r="I45" s="15">
        <v>1778</v>
      </c>
      <c r="J45" s="16">
        <v>1601.1889763779527</v>
      </c>
      <c r="K45" s="15">
        <v>802</v>
      </c>
      <c r="L45" s="16">
        <v>1542.2867830423941</v>
      </c>
    </row>
    <row r="46" spans="1:13" x14ac:dyDescent="0.3">
      <c r="A46" s="46" t="s">
        <v>12</v>
      </c>
      <c r="B46" s="15">
        <v>9821</v>
      </c>
      <c r="C46" s="16">
        <v>828.57478871805313</v>
      </c>
      <c r="D46" s="15">
        <v>5028</v>
      </c>
      <c r="E46" s="16">
        <v>823.73607796340491</v>
      </c>
      <c r="F46" s="43"/>
      <c r="G46" s="43"/>
      <c r="H46" s="46" t="s">
        <v>12</v>
      </c>
      <c r="I46" s="15">
        <v>31262</v>
      </c>
      <c r="J46" s="16">
        <v>1356.9871089501632</v>
      </c>
      <c r="K46" s="15">
        <v>17305</v>
      </c>
      <c r="L46" s="16">
        <v>1345.4458249060965</v>
      </c>
    </row>
    <row r="47" spans="1:13" x14ac:dyDescent="0.3">
      <c r="A47" s="113" t="s">
        <v>13</v>
      </c>
      <c r="B47" s="17">
        <v>57218</v>
      </c>
      <c r="C47" s="18">
        <v>2438.8870809885002</v>
      </c>
      <c r="D47" s="17">
        <v>36117</v>
      </c>
      <c r="E47" s="18">
        <v>2434.6800952460062</v>
      </c>
      <c r="F47" s="44"/>
      <c r="G47" s="44"/>
      <c r="H47" s="113" t="s">
        <v>13</v>
      </c>
      <c r="I47" s="17">
        <v>90951</v>
      </c>
      <c r="J47" s="18">
        <v>1852.4891974799618</v>
      </c>
      <c r="K47" s="17">
        <v>56085</v>
      </c>
      <c r="L47" s="18">
        <v>1842.2580369082643</v>
      </c>
    </row>
    <row r="48" spans="1:13" ht="21" customHeight="1" x14ac:dyDescent="0.3">
      <c r="A48" s="114" t="s">
        <v>99</v>
      </c>
      <c r="B48" s="24">
        <v>35324</v>
      </c>
      <c r="C48" s="25">
        <v>460.35347072811686</v>
      </c>
      <c r="D48" s="24">
        <v>27511</v>
      </c>
      <c r="E48" s="25">
        <v>494.35360401294025</v>
      </c>
      <c r="F48" s="26"/>
      <c r="G48" s="26"/>
      <c r="H48" s="114" t="s">
        <v>99</v>
      </c>
      <c r="I48" s="24">
        <v>48948</v>
      </c>
      <c r="J48" s="25">
        <v>412.81030889924</v>
      </c>
      <c r="K48" s="24">
        <v>38018</v>
      </c>
      <c r="L48" s="25">
        <v>441.39770634962389</v>
      </c>
    </row>
    <row r="49" spans="1:13" ht="18.75" customHeight="1" x14ac:dyDescent="0.3">
      <c r="A49" s="114" t="s">
        <v>138</v>
      </c>
      <c r="B49" s="24"/>
      <c r="C49" s="25"/>
      <c r="D49" s="24"/>
      <c r="E49" s="25"/>
      <c r="F49" s="26"/>
      <c r="G49" s="26"/>
      <c r="H49" s="114" t="s">
        <v>138</v>
      </c>
      <c r="I49" s="24"/>
      <c r="J49" s="25"/>
      <c r="K49" s="24"/>
      <c r="L49" s="25"/>
    </row>
    <row r="50" spans="1:13" x14ac:dyDescent="0.3">
      <c r="A50" s="115" t="s">
        <v>110</v>
      </c>
      <c r="B50" s="15">
        <v>144854</v>
      </c>
      <c r="C50" s="16">
        <v>1034.7272978309195</v>
      </c>
      <c r="D50" s="15">
        <v>103899</v>
      </c>
      <c r="E50" s="16">
        <v>1066.6507762346125</v>
      </c>
      <c r="F50" s="43"/>
      <c r="G50" s="43"/>
      <c r="H50" s="115" t="s">
        <v>110</v>
      </c>
      <c r="I50" s="15">
        <v>156410</v>
      </c>
      <c r="J50" s="16">
        <v>731.44295121795278</v>
      </c>
      <c r="K50" s="15">
        <v>116685</v>
      </c>
      <c r="L50" s="16">
        <v>771.77488966019621</v>
      </c>
    </row>
    <row r="51" spans="1:13" x14ac:dyDescent="0.3">
      <c r="A51" s="46" t="s">
        <v>132</v>
      </c>
      <c r="B51" s="15">
        <v>153084</v>
      </c>
      <c r="C51" s="16">
        <v>2118.067400904079</v>
      </c>
      <c r="D51" s="15">
        <v>109342</v>
      </c>
      <c r="E51" s="16">
        <v>2111.4659783065977</v>
      </c>
      <c r="F51" s="43"/>
      <c r="G51" s="43"/>
      <c r="H51" s="46" t="s">
        <v>132</v>
      </c>
      <c r="I51" s="15">
        <v>107431</v>
      </c>
      <c r="J51" s="16">
        <v>1715.5360184676676</v>
      </c>
      <c r="K51" s="15">
        <v>62458</v>
      </c>
      <c r="L51" s="16">
        <v>1770.1820263216882</v>
      </c>
    </row>
    <row r="52" spans="1:13" x14ac:dyDescent="0.3">
      <c r="A52" s="115" t="s">
        <v>11</v>
      </c>
      <c r="B52" s="15">
        <v>33740</v>
      </c>
      <c r="C52" s="16">
        <v>892.81523414344986</v>
      </c>
      <c r="D52" s="15">
        <v>21298</v>
      </c>
      <c r="E52" s="16">
        <v>898.15832472532634</v>
      </c>
      <c r="F52" s="43"/>
      <c r="G52" s="43"/>
      <c r="H52" s="115" t="s">
        <v>11</v>
      </c>
      <c r="I52" s="15">
        <v>18915</v>
      </c>
      <c r="J52" s="16">
        <v>666.79302141157814</v>
      </c>
      <c r="K52" s="15">
        <v>11901</v>
      </c>
      <c r="L52" s="16">
        <v>660.3469456348206</v>
      </c>
    </row>
    <row r="53" spans="1:13" x14ac:dyDescent="0.3">
      <c r="A53" s="115" t="s">
        <v>12</v>
      </c>
      <c r="B53" s="15">
        <v>47265</v>
      </c>
      <c r="C53" s="16">
        <v>518.49207658944249</v>
      </c>
      <c r="D53" s="15">
        <v>28279</v>
      </c>
      <c r="E53" s="16">
        <v>532.34400084868628</v>
      </c>
      <c r="F53" s="43"/>
      <c r="G53" s="43"/>
      <c r="H53" s="115" t="s">
        <v>12</v>
      </c>
      <c r="I53" s="15">
        <v>199772</v>
      </c>
      <c r="J53" s="16">
        <v>869.45258594798065</v>
      </c>
      <c r="K53" s="15">
        <v>125259</v>
      </c>
      <c r="L53" s="16">
        <v>917.45628657421821</v>
      </c>
    </row>
    <row r="54" spans="1:13" x14ac:dyDescent="0.3">
      <c r="A54" s="116" t="s">
        <v>13</v>
      </c>
      <c r="B54" s="17">
        <v>378943</v>
      </c>
      <c r="C54" s="42">
        <v>1395.3463502426487</v>
      </c>
      <c r="D54" s="17">
        <v>262818</v>
      </c>
      <c r="E54" s="18">
        <v>1430.1874072552109</v>
      </c>
      <c r="F54" s="44"/>
      <c r="G54" s="44"/>
      <c r="H54" s="116" t="s">
        <v>13</v>
      </c>
      <c r="I54" s="17">
        <v>482528</v>
      </c>
      <c r="J54" s="42">
        <v>1005.1466733536706</v>
      </c>
      <c r="K54" s="17">
        <v>316303</v>
      </c>
      <c r="L54" s="18">
        <v>1022.4216273636355</v>
      </c>
    </row>
    <row r="55" spans="1:13" x14ac:dyDescent="0.3">
      <c r="A55" s="117"/>
      <c r="B55" s="118"/>
      <c r="C55" s="28"/>
      <c r="D55" s="118"/>
      <c r="E55" s="28"/>
      <c r="H55" s="117"/>
      <c r="I55" s="118"/>
      <c r="J55" s="28"/>
      <c r="K55" s="118"/>
      <c r="L55" s="28"/>
    </row>
    <row r="56" spans="1:13" ht="28.5" customHeight="1" x14ac:dyDescent="0.3">
      <c r="A56" s="309" t="s">
        <v>109</v>
      </c>
      <c r="B56" s="309"/>
      <c r="C56" s="309"/>
      <c r="E56" s="29"/>
      <c r="F56" s="67"/>
      <c r="G56" s="67"/>
      <c r="H56" s="309" t="s">
        <v>109</v>
      </c>
      <c r="I56" s="309"/>
      <c r="J56" s="309"/>
      <c r="L56" s="29"/>
    </row>
    <row r="57" spans="1:13" x14ac:dyDescent="0.3">
      <c r="A57" s="68"/>
      <c r="B57" s="67"/>
      <c r="C57" s="67"/>
      <c r="D57" s="67"/>
      <c r="E57" s="67"/>
      <c r="H57" s="69"/>
      <c r="I57" s="67"/>
      <c r="J57" s="67"/>
      <c r="K57" s="67"/>
      <c r="M57" s="69"/>
    </row>
    <row r="58" spans="1:13" x14ac:dyDescent="0.3">
      <c r="A58" s="50" t="s">
        <v>187</v>
      </c>
      <c r="B58" s="298" t="s">
        <v>139</v>
      </c>
      <c r="C58" s="298"/>
      <c r="D58" s="298"/>
      <c r="E58" s="298"/>
      <c r="F58" s="125"/>
      <c r="G58" s="125"/>
      <c r="H58" s="299" t="s">
        <v>188</v>
      </c>
      <c r="I58" s="299"/>
      <c r="J58" s="299"/>
      <c r="K58" s="299"/>
      <c r="L58" s="299"/>
    </row>
    <row r="59" spans="1:13" x14ac:dyDescent="0.3">
      <c r="A59" s="51"/>
      <c r="B59" s="3"/>
      <c r="C59" s="4"/>
      <c r="D59" s="4"/>
      <c r="E59" s="4"/>
      <c r="F59" s="4"/>
      <c r="G59" s="4"/>
      <c r="I59" s="5"/>
      <c r="J59" s="5"/>
      <c r="K59" s="5"/>
      <c r="L59" s="5"/>
      <c r="M59" s="5"/>
    </row>
    <row r="60" spans="1:13" x14ac:dyDescent="0.3">
      <c r="A60" s="299" t="s">
        <v>189</v>
      </c>
      <c r="B60" s="299"/>
      <c r="C60" s="299"/>
      <c r="D60" s="299"/>
      <c r="E60" s="299"/>
      <c r="F60" s="126"/>
      <c r="G60" s="126"/>
      <c r="H60" s="299" t="s">
        <v>190</v>
      </c>
      <c r="I60" s="299"/>
      <c r="J60" s="299"/>
      <c r="K60" s="299"/>
      <c r="L60" s="299"/>
      <c r="M60" s="110"/>
    </row>
    <row r="61" spans="1:13" x14ac:dyDescent="0.3">
      <c r="A61" s="51"/>
      <c r="B61" s="3"/>
      <c r="C61" s="4"/>
      <c r="D61" s="4"/>
      <c r="E61" s="4"/>
      <c r="F61" s="4"/>
      <c r="G61" s="4"/>
    </row>
    <row r="62" spans="1:13" x14ac:dyDescent="0.3">
      <c r="A62" s="301" t="str">
        <f>+$A$5</f>
        <v>Rilevazione al 02/10/2023</v>
      </c>
      <c r="B62" s="301"/>
      <c r="C62" s="301"/>
      <c r="D62" s="301"/>
      <c r="E62" s="301"/>
      <c r="F62" s="127"/>
      <c r="G62" s="127"/>
      <c r="H62" s="301" t="str">
        <f>+$A$5</f>
        <v>Rilevazione al 02/10/2023</v>
      </c>
      <c r="I62" s="301"/>
      <c r="J62" s="301"/>
      <c r="K62" s="301"/>
      <c r="L62" s="301"/>
      <c r="M62" s="52"/>
    </row>
    <row r="63" spans="1:13" x14ac:dyDescent="0.3">
      <c r="B63" s="4"/>
      <c r="C63" s="6"/>
      <c r="D63" s="7"/>
      <c r="E63" s="6"/>
      <c r="F63" s="6"/>
      <c r="G63" s="6"/>
      <c r="H63" s="8"/>
      <c r="I63" s="3"/>
      <c r="J63" s="4"/>
      <c r="K63" s="4"/>
      <c r="L63" s="4"/>
    </row>
    <row r="64" spans="1:13" x14ac:dyDescent="0.3">
      <c r="A64" s="302" t="s">
        <v>108</v>
      </c>
      <c r="B64" s="302"/>
      <c r="C64" s="302"/>
      <c r="D64" s="302"/>
      <c r="E64" s="302"/>
      <c r="F64" s="128"/>
      <c r="G64" s="128"/>
      <c r="H64" s="302" t="s">
        <v>108</v>
      </c>
      <c r="I64" s="302"/>
      <c r="J64" s="302"/>
      <c r="K64" s="302"/>
      <c r="L64" s="302"/>
    </row>
    <row r="65" spans="1:12" x14ac:dyDescent="0.3">
      <c r="B65" s="4"/>
      <c r="C65" s="4"/>
      <c r="D65" s="4"/>
      <c r="E65" s="4"/>
      <c r="F65" s="4"/>
      <c r="G65" s="4"/>
    </row>
    <row r="66" spans="1:12" ht="17.5" customHeight="1" x14ac:dyDescent="0.3">
      <c r="A66" s="303" t="s">
        <v>136</v>
      </c>
      <c r="B66" s="9"/>
      <c r="C66" s="10" t="s">
        <v>104</v>
      </c>
      <c r="D66" s="11"/>
      <c r="E66" s="53"/>
      <c r="F66" s="128"/>
      <c r="G66" s="128"/>
      <c r="H66" s="303" t="s">
        <v>136</v>
      </c>
      <c r="I66" s="9"/>
      <c r="J66" s="10" t="s">
        <v>104</v>
      </c>
      <c r="K66" s="11"/>
      <c r="L66" s="53"/>
    </row>
    <row r="67" spans="1:12" ht="17.5" customHeight="1" x14ac:dyDescent="0.3">
      <c r="A67" s="304"/>
      <c r="B67" s="306" t="str">
        <f>+B10</f>
        <v>ANNO 2022</v>
      </c>
      <c r="C67" s="307"/>
      <c r="D67" s="306" t="str">
        <f>+D10</f>
        <v>gennaio - settembre 2023</v>
      </c>
      <c r="E67" s="308"/>
      <c r="F67" s="54"/>
      <c r="G67" s="54"/>
      <c r="H67" s="304"/>
      <c r="I67" s="306" t="str">
        <f>+B10</f>
        <v>ANNO 2022</v>
      </c>
      <c r="J67" s="307"/>
      <c r="K67" s="306" t="str">
        <f>+D10</f>
        <v>gennaio - settembre 2023</v>
      </c>
      <c r="L67" s="308"/>
    </row>
    <row r="68" spans="1:12" ht="17.5" customHeight="1" x14ac:dyDescent="0.3">
      <c r="A68" s="305"/>
      <c r="B68" s="12" t="s">
        <v>9</v>
      </c>
      <c r="C68" s="12" t="s">
        <v>105</v>
      </c>
      <c r="D68" s="12" t="s">
        <v>9</v>
      </c>
      <c r="E68" s="12" t="s">
        <v>105</v>
      </c>
      <c r="F68" s="55"/>
      <c r="G68" s="55"/>
      <c r="H68" s="305"/>
      <c r="I68" s="12" t="s">
        <v>9</v>
      </c>
      <c r="J68" s="12" t="s">
        <v>105</v>
      </c>
      <c r="K68" s="12" t="s">
        <v>9</v>
      </c>
      <c r="L68" s="12" t="s">
        <v>105</v>
      </c>
    </row>
    <row r="69" spans="1:12" x14ac:dyDescent="0.3">
      <c r="A69" s="112" t="s">
        <v>137</v>
      </c>
      <c r="B69" s="13"/>
      <c r="C69" s="14"/>
      <c r="D69" s="13"/>
      <c r="E69" s="14"/>
      <c r="F69" s="56"/>
      <c r="G69" s="56"/>
      <c r="H69" s="310" t="s">
        <v>133</v>
      </c>
      <c r="I69" s="311"/>
      <c r="J69" s="311"/>
      <c r="K69" s="311"/>
      <c r="L69" s="312"/>
    </row>
    <row r="70" spans="1:12" ht="12.75" customHeight="1" x14ac:dyDescent="0.3">
      <c r="A70" s="46" t="s">
        <v>55</v>
      </c>
      <c r="B70" s="15">
        <v>93706</v>
      </c>
      <c r="C70" s="16">
        <v>1027.7267517554906</v>
      </c>
      <c r="D70" s="15">
        <v>65750</v>
      </c>
      <c r="E70" s="16">
        <v>1100.8289429657796</v>
      </c>
      <c r="F70" s="43"/>
      <c r="G70" s="43"/>
      <c r="H70" s="46" t="s">
        <v>57</v>
      </c>
      <c r="I70" s="31">
        <v>95017</v>
      </c>
      <c r="J70" s="32">
        <v>688.66434427523495</v>
      </c>
      <c r="K70" s="31">
        <v>66744</v>
      </c>
      <c r="L70" s="32">
        <v>713.84025530384758</v>
      </c>
    </row>
    <row r="71" spans="1:12" x14ac:dyDescent="0.3">
      <c r="A71" s="46" t="s">
        <v>132</v>
      </c>
      <c r="B71" s="15">
        <v>121896</v>
      </c>
      <c r="C71" s="16">
        <v>2008.3222008925641</v>
      </c>
      <c r="D71" s="15">
        <v>81524</v>
      </c>
      <c r="E71" s="16">
        <v>2114.5722241303174</v>
      </c>
      <c r="F71" s="43"/>
      <c r="G71" s="43"/>
      <c r="H71" s="46" t="s">
        <v>132</v>
      </c>
      <c r="I71" s="31">
        <v>64302</v>
      </c>
      <c r="J71" s="32">
        <v>1262.1882056545676</v>
      </c>
      <c r="K71" s="31">
        <v>45110</v>
      </c>
      <c r="L71" s="32">
        <v>1323.2715805808025</v>
      </c>
    </row>
    <row r="72" spans="1:12" ht="12.75" customHeight="1" x14ac:dyDescent="0.3">
      <c r="A72" s="46" t="s">
        <v>11</v>
      </c>
      <c r="B72" s="15">
        <v>34685</v>
      </c>
      <c r="C72" s="16">
        <v>726.95519677093841</v>
      </c>
      <c r="D72" s="15">
        <v>22222</v>
      </c>
      <c r="E72" s="16">
        <v>768.98303483034829</v>
      </c>
      <c r="F72" s="43"/>
      <c r="G72" s="43"/>
      <c r="H72" s="47" t="s">
        <v>11</v>
      </c>
      <c r="I72" s="31">
        <v>13470</v>
      </c>
      <c r="J72" s="32">
        <v>646.32887899034893</v>
      </c>
      <c r="K72" s="31">
        <v>8835</v>
      </c>
      <c r="L72" s="32">
        <v>667.08851160158463</v>
      </c>
    </row>
    <row r="73" spans="1:12" x14ac:dyDescent="0.3">
      <c r="A73" s="46" t="s">
        <v>12</v>
      </c>
      <c r="B73" s="15">
        <v>123420</v>
      </c>
      <c r="C73" s="16">
        <v>834.95504780424562</v>
      </c>
      <c r="D73" s="15">
        <v>78302</v>
      </c>
      <c r="E73" s="16">
        <v>913.48415110725136</v>
      </c>
      <c r="F73" s="43"/>
      <c r="G73" s="43"/>
      <c r="H73" s="47" t="s">
        <v>12</v>
      </c>
      <c r="I73" s="33">
        <v>82534</v>
      </c>
      <c r="J73" s="34">
        <v>540.25121767998644</v>
      </c>
      <c r="K73" s="33">
        <v>52903</v>
      </c>
      <c r="L73" s="34">
        <v>586.38436383569933</v>
      </c>
    </row>
    <row r="74" spans="1:12" x14ac:dyDescent="0.3">
      <c r="A74" s="113" t="s">
        <v>13</v>
      </c>
      <c r="B74" s="17">
        <v>373707</v>
      </c>
      <c r="C74" s="18">
        <v>1255.9978780167351</v>
      </c>
      <c r="D74" s="17">
        <v>247798</v>
      </c>
      <c r="E74" s="18">
        <v>1345.3856205457671</v>
      </c>
      <c r="F74" s="44"/>
      <c r="G74" s="44"/>
      <c r="H74" s="48" t="s">
        <v>13</v>
      </c>
      <c r="I74" s="35">
        <v>255323</v>
      </c>
      <c r="J74" s="36">
        <v>782.89535607837911</v>
      </c>
      <c r="K74" s="35">
        <v>173592</v>
      </c>
      <c r="L74" s="37">
        <v>830.98619752062302</v>
      </c>
    </row>
    <row r="75" spans="1:12" x14ac:dyDescent="0.3">
      <c r="A75" s="112" t="s">
        <v>56</v>
      </c>
      <c r="B75" s="15"/>
      <c r="C75" s="16"/>
      <c r="D75" s="15"/>
      <c r="E75" s="16"/>
      <c r="F75" s="43"/>
      <c r="G75" s="43"/>
    </row>
    <row r="76" spans="1:12" x14ac:dyDescent="0.3">
      <c r="A76" s="46" t="s">
        <v>57</v>
      </c>
      <c r="B76" s="15">
        <v>8740</v>
      </c>
      <c r="C76" s="16">
        <v>632.27185354691073</v>
      </c>
      <c r="D76" s="15">
        <v>5748</v>
      </c>
      <c r="E76" s="16">
        <v>672.84951287404317</v>
      </c>
      <c r="F76" s="43"/>
      <c r="G76" s="43"/>
    </row>
    <row r="77" spans="1:12" x14ac:dyDescent="0.3">
      <c r="A77" s="46" t="s">
        <v>132</v>
      </c>
      <c r="B77" s="15">
        <v>10937</v>
      </c>
      <c r="C77" s="16">
        <v>928.21459266709337</v>
      </c>
      <c r="D77" s="15">
        <v>6952</v>
      </c>
      <c r="E77" s="16">
        <v>983.12399309551211</v>
      </c>
      <c r="F77" s="43"/>
      <c r="G77" s="43"/>
    </row>
    <row r="78" spans="1:12" x14ac:dyDescent="0.3">
      <c r="A78" s="46" t="s">
        <v>11</v>
      </c>
      <c r="B78" s="15">
        <v>1246</v>
      </c>
      <c r="C78" s="16">
        <v>549.71268057784914</v>
      </c>
      <c r="D78" s="15">
        <v>853</v>
      </c>
      <c r="E78" s="16">
        <v>566.53223915592025</v>
      </c>
      <c r="F78" s="43"/>
      <c r="G78" s="43"/>
      <c r="H78" s="58"/>
      <c r="I78" s="59"/>
      <c r="J78" s="59"/>
      <c r="K78" s="59"/>
      <c r="L78" s="59"/>
    </row>
    <row r="79" spans="1:12" x14ac:dyDescent="0.3">
      <c r="A79" s="46" t="s">
        <v>12</v>
      </c>
      <c r="B79" s="15">
        <v>18717</v>
      </c>
      <c r="C79" s="16">
        <v>510.29406421969333</v>
      </c>
      <c r="D79" s="15">
        <v>11720</v>
      </c>
      <c r="E79" s="16">
        <v>559.40784982935156</v>
      </c>
      <c r="F79" s="43"/>
      <c r="G79" s="43"/>
      <c r="H79" s="60"/>
      <c r="I79" s="59"/>
      <c r="J79" s="59"/>
      <c r="K79" s="59"/>
      <c r="L79" s="59"/>
    </row>
    <row r="80" spans="1:12" x14ac:dyDescent="0.3">
      <c r="A80" s="113" t="s">
        <v>13</v>
      </c>
      <c r="B80" s="17">
        <v>39640</v>
      </c>
      <c r="C80" s="18">
        <v>653.73501513622602</v>
      </c>
      <c r="D80" s="17">
        <v>25273</v>
      </c>
      <c r="E80" s="18">
        <v>702.00332370513991</v>
      </c>
      <c r="F80" s="44"/>
      <c r="G80" s="44"/>
      <c r="I80" s="61"/>
      <c r="J80" s="61"/>
      <c r="K80" s="61"/>
      <c r="L80" s="61"/>
    </row>
    <row r="81" spans="1:13" x14ac:dyDescent="0.3">
      <c r="A81" s="112" t="s">
        <v>58</v>
      </c>
      <c r="B81" s="15"/>
      <c r="C81" s="16"/>
      <c r="D81" s="15"/>
      <c r="E81" s="16"/>
      <c r="F81" s="43"/>
      <c r="G81" s="43"/>
    </row>
    <row r="82" spans="1:13" x14ac:dyDescent="0.3">
      <c r="A82" s="46" t="s">
        <v>57</v>
      </c>
      <c r="B82" s="15">
        <v>24098</v>
      </c>
      <c r="C82" s="16">
        <v>867.44086646194705</v>
      </c>
      <c r="D82" s="15">
        <v>16530</v>
      </c>
      <c r="E82" s="16">
        <v>918.40653357531755</v>
      </c>
      <c r="F82" s="43"/>
      <c r="G82" s="43"/>
      <c r="H82" s="58"/>
    </row>
    <row r="83" spans="1:13" x14ac:dyDescent="0.3">
      <c r="A83" s="46" t="s">
        <v>132</v>
      </c>
      <c r="B83" s="15">
        <v>30117</v>
      </c>
      <c r="C83" s="16">
        <v>1287.1699704485839</v>
      </c>
      <c r="D83" s="15">
        <v>21929</v>
      </c>
      <c r="E83" s="16">
        <v>1337.9323270554974</v>
      </c>
      <c r="F83" s="43"/>
      <c r="G83" s="43"/>
      <c r="H83" s="58"/>
      <c r="I83" s="59"/>
      <c r="J83" s="59"/>
      <c r="K83" s="59"/>
      <c r="L83" s="59"/>
    </row>
    <row r="84" spans="1:13" x14ac:dyDescent="0.3">
      <c r="A84" s="46" t="s">
        <v>11</v>
      </c>
      <c r="B84" s="15">
        <v>6081</v>
      </c>
      <c r="C84" s="16">
        <v>681.34648906429868</v>
      </c>
      <c r="D84" s="15">
        <v>3931</v>
      </c>
      <c r="E84" s="16">
        <v>719.69269905876365</v>
      </c>
      <c r="F84" s="43"/>
      <c r="G84" s="43"/>
      <c r="H84" s="58"/>
      <c r="I84" s="59"/>
      <c r="J84" s="59"/>
      <c r="K84" s="59"/>
      <c r="L84" s="59"/>
    </row>
    <row r="85" spans="1:13" x14ac:dyDescent="0.3">
      <c r="A85" s="46" t="s">
        <v>12</v>
      </c>
      <c r="B85" s="15">
        <v>31439</v>
      </c>
      <c r="C85" s="16">
        <v>637.01361366455671</v>
      </c>
      <c r="D85" s="15">
        <v>20322</v>
      </c>
      <c r="E85" s="16">
        <v>694.5110225371518</v>
      </c>
      <c r="F85" s="43"/>
      <c r="G85" s="43"/>
      <c r="H85" s="60"/>
      <c r="I85" s="59"/>
      <c r="J85" s="59"/>
      <c r="K85" s="59"/>
      <c r="L85" s="59"/>
    </row>
    <row r="86" spans="1:13" x14ac:dyDescent="0.3">
      <c r="A86" s="113" t="s">
        <v>13</v>
      </c>
      <c r="B86" s="17">
        <v>91735</v>
      </c>
      <c r="C86" s="18">
        <v>913.93281735433584</v>
      </c>
      <c r="D86" s="17">
        <v>62712</v>
      </c>
      <c r="E86" s="18">
        <v>980.09543628013773</v>
      </c>
      <c r="F86" s="44"/>
      <c r="G86" s="44"/>
      <c r="I86" s="61"/>
      <c r="J86" s="61"/>
      <c r="K86" s="61"/>
      <c r="L86" s="61"/>
    </row>
    <row r="87" spans="1:13" x14ac:dyDescent="0.3">
      <c r="A87" s="112" t="s">
        <v>59</v>
      </c>
      <c r="B87" s="19"/>
      <c r="C87" s="20"/>
      <c r="D87" s="19"/>
      <c r="E87" s="20"/>
      <c r="F87" s="45"/>
      <c r="G87" s="45"/>
      <c r="H87" s="60"/>
    </row>
    <row r="88" spans="1:13" x14ac:dyDescent="0.3">
      <c r="A88" s="46" t="s">
        <v>57</v>
      </c>
      <c r="B88" s="15">
        <v>30017</v>
      </c>
      <c r="C88" s="16">
        <v>896.83699237098972</v>
      </c>
      <c r="D88" s="15">
        <v>20916</v>
      </c>
      <c r="E88" s="16">
        <v>948.98752151462998</v>
      </c>
      <c r="F88" s="43"/>
      <c r="G88" s="43"/>
      <c r="H88" s="58"/>
      <c r="I88" s="61"/>
      <c r="J88" s="61"/>
      <c r="K88" s="61"/>
      <c r="L88" s="61"/>
    </row>
    <row r="89" spans="1:13" x14ac:dyDescent="0.3">
      <c r="A89" s="46" t="s">
        <v>132</v>
      </c>
      <c r="B89" s="15">
        <v>23248</v>
      </c>
      <c r="C89" s="16">
        <v>1386.9427477632485</v>
      </c>
      <c r="D89" s="15">
        <v>16229</v>
      </c>
      <c r="E89" s="16">
        <v>1449.1703124037217</v>
      </c>
      <c r="F89" s="43"/>
      <c r="G89" s="43"/>
      <c r="H89" s="58"/>
      <c r="I89" s="59"/>
      <c r="J89" s="59"/>
      <c r="K89" s="59"/>
      <c r="L89" s="59"/>
    </row>
    <row r="90" spans="1:13" x14ac:dyDescent="0.3">
      <c r="A90" s="46" t="s">
        <v>11</v>
      </c>
      <c r="B90" s="15">
        <v>5535</v>
      </c>
      <c r="C90" s="16">
        <v>668.74652213188801</v>
      </c>
      <c r="D90" s="15">
        <v>3559</v>
      </c>
      <c r="E90" s="16">
        <v>688.82410789547623</v>
      </c>
      <c r="F90" s="43"/>
      <c r="G90" s="43"/>
      <c r="I90" s="59"/>
      <c r="J90" s="59"/>
      <c r="K90" s="59"/>
      <c r="L90" s="59"/>
    </row>
    <row r="91" spans="1:13" x14ac:dyDescent="0.3">
      <c r="A91" s="46" t="s">
        <v>12</v>
      </c>
      <c r="B91" s="15">
        <v>22925</v>
      </c>
      <c r="C91" s="16">
        <v>607.86128680479828</v>
      </c>
      <c r="D91" s="15">
        <v>14553</v>
      </c>
      <c r="E91" s="16">
        <v>661.46038617467184</v>
      </c>
      <c r="F91" s="43"/>
      <c r="G91" s="43"/>
    </row>
    <row r="92" spans="1:13" x14ac:dyDescent="0.3">
      <c r="A92" s="113" t="s">
        <v>13</v>
      </c>
      <c r="B92" s="17">
        <v>81725</v>
      </c>
      <c r="C92" s="18">
        <v>939.74591618231875</v>
      </c>
      <c r="D92" s="17">
        <v>55257</v>
      </c>
      <c r="E92" s="18">
        <v>1003.4088893714824</v>
      </c>
      <c r="F92" s="44"/>
      <c r="G92" s="44"/>
      <c r="H92" s="5"/>
      <c r="M92" s="5"/>
    </row>
    <row r="93" spans="1:13" x14ac:dyDescent="0.3">
      <c r="A93" s="112" t="s">
        <v>89</v>
      </c>
      <c r="B93" s="21"/>
      <c r="C93" s="22"/>
      <c r="D93" s="21"/>
      <c r="E93" s="22"/>
      <c r="F93" s="62"/>
      <c r="G93" s="62"/>
      <c r="H93" s="5"/>
      <c r="I93" s="5"/>
      <c r="J93" s="5"/>
      <c r="K93" s="5"/>
      <c r="L93" s="5"/>
      <c r="M93" s="5"/>
    </row>
    <row r="94" spans="1:13" x14ac:dyDescent="0.3">
      <c r="A94" s="46" t="s">
        <v>57</v>
      </c>
      <c r="B94" s="15">
        <v>32162</v>
      </c>
      <c r="C94" s="16">
        <v>375.74833654623467</v>
      </c>
      <c r="D94" s="15">
        <v>23550</v>
      </c>
      <c r="E94" s="16">
        <v>371.4111252653928</v>
      </c>
      <c r="F94" s="43"/>
      <c r="G94" s="43"/>
      <c r="H94" s="109"/>
      <c r="I94" s="5"/>
      <c r="J94" s="5"/>
      <c r="K94" s="5"/>
      <c r="L94" s="5"/>
      <c r="M94" s="109"/>
    </row>
    <row r="95" spans="1:13" ht="1.5" customHeight="1" x14ac:dyDescent="0.3">
      <c r="A95" s="46"/>
      <c r="B95" s="23">
        <v>0</v>
      </c>
      <c r="C95" s="16"/>
      <c r="D95" s="15">
        <v>0</v>
      </c>
      <c r="E95" s="16"/>
      <c r="F95" s="43"/>
      <c r="G95" s="43"/>
      <c r="H95" s="58"/>
      <c r="I95" s="109"/>
      <c r="J95" s="109"/>
      <c r="K95" s="109"/>
      <c r="L95" s="109"/>
    </row>
    <row r="96" spans="1:13" x14ac:dyDescent="0.3">
      <c r="A96" s="46" t="s">
        <v>11</v>
      </c>
      <c r="B96" s="15">
        <v>608</v>
      </c>
      <c r="C96" s="16">
        <v>290.01315789473682</v>
      </c>
      <c r="D96" s="15">
        <v>492</v>
      </c>
      <c r="E96" s="16">
        <v>263.89837398373982</v>
      </c>
      <c r="F96" s="43"/>
      <c r="G96" s="43"/>
      <c r="H96" s="58"/>
      <c r="I96" s="59"/>
      <c r="J96" s="59"/>
      <c r="K96" s="59"/>
      <c r="L96" s="59"/>
    </row>
    <row r="97" spans="1:12" x14ac:dyDescent="0.3">
      <c r="A97" s="46" t="s">
        <v>12</v>
      </c>
      <c r="B97" s="15">
        <v>9453</v>
      </c>
      <c r="C97" s="16">
        <v>113.78705172960964</v>
      </c>
      <c r="D97" s="15">
        <v>6308</v>
      </c>
      <c r="E97" s="16">
        <v>114.9565630944832</v>
      </c>
      <c r="F97" s="43"/>
      <c r="G97" s="43"/>
      <c r="H97" s="60"/>
      <c r="I97" s="59"/>
      <c r="J97" s="59"/>
      <c r="K97" s="59"/>
      <c r="L97" s="59"/>
    </row>
    <row r="98" spans="1:12" x14ac:dyDescent="0.3">
      <c r="A98" s="113" t="s">
        <v>13</v>
      </c>
      <c r="B98" s="17">
        <v>42223</v>
      </c>
      <c r="C98" s="18">
        <v>315.86512090566754</v>
      </c>
      <c r="D98" s="17">
        <v>30350</v>
      </c>
      <c r="E98" s="18">
        <v>316.36626029654036</v>
      </c>
      <c r="F98" s="44"/>
      <c r="G98" s="44"/>
      <c r="I98" s="61"/>
      <c r="J98" s="61"/>
      <c r="K98" s="61"/>
      <c r="L98" s="61"/>
    </row>
    <row r="99" spans="1:12" x14ac:dyDescent="0.3">
      <c r="A99" s="112" t="s">
        <v>131</v>
      </c>
      <c r="B99" s="21"/>
      <c r="C99" s="22"/>
      <c r="D99" s="21"/>
      <c r="E99" s="22"/>
      <c r="F99" s="62"/>
      <c r="G99" s="62"/>
      <c r="H99" s="58"/>
    </row>
    <row r="100" spans="1:12" x14ac:dyDescent="0.3">
      <c r="A100" s="46" t="s">
        <v>57</v>
      </c>
      <c r="B100" s="15">
        <v>28269</v>
      </c>
      <c r="C100" s="16">
        <v>2337.6359970285471</v>
      </c>
      <c r="D100" s="15">
        <v>22561</v>
      </c>
      <c r="E100" s="16">
        <v>2237.1891760117014</v>
      </c>
      <c r="F100" s="43"/>
      <c r="G100" s="43"/>
      <c r="H100" s="58"/>
      <c r="J100" s="4"/>
      <c r="L100" s="4"/>
    </row>
    <row r="101" spans="1:12" x14ac:dyDescent="0.3">
      <c r="A101" s="46" t="s">
        <v>132</v>
      </c>
      <c r="B101" s="15">
        <v>74317</v>
      </c>
      <c r="C101" s="16">
        <v>2456.7233741943296</v>
      </c>
      <c r="D101" s="15">
        <v>45166</v>
      </c>
      <c r="E101" s="16">
        <v>2421.1303856883496</v>
      </c>
      <c r="F101" s="43"/>
      <c r="G101" s="43"/>
      <c r="H101" s="58"/>
      <c r="J101" s="4"/>
      <c r="L101" s="4"/>
    </row>
    <row r="102" spans="1:12" x14ac:dyDescent="0.3">
      <c r="A102" s="46" t="s">
        <v>11</v>
      </c>
      <c r="B102" s="15">
        <v>4500</v>
      </c>
      <c r="C102" s="16">
        <v>1958.9966666666667</v>
      </c>
      <c r="D102" s="15">
        <v>2142</v>
      </c>
      <c r="E102" s="16">
        <v>1870.0732959850607</v>
      </c>
      <c r="F102" s="43"/>
      <c r="G102" s="43"/>
      <c r="H102" s="58"/>
      <c r="J102" s="4"/>
      <c r="L102" s="4"/>
    </row>
    <row r="103" spans="1:12" x14ac:dyDescent="0.3">
      <c r="A103" s="46" t="s">
        <v>12</v>
      </c>
      <c r="B103" s="15">
        <v>41083</v>
      </c>
      <c r="C103" s="16">
        <v>1230.6687437626269</v>
      </c>
      <c r="D103" s="15">
        <v>22333</v>
      </c>
      <c r="E103" s="16">
        <v>1227.9892983477366</v>
      </c>
      <c r="F103" s="43"/>
      <c r="G103" s="43"/>
      <c r="H103" s="58"/>
      <c r="J103" s="4"/>
      <c r="L103" s="4"/>
    </row>
    <row r="104" spans="1:12" x14ac:dyDescent="0.3">
      <c r="A104" s="113" t="s">
        <v>13</v>
      </c>
      <c r="B104" s="17">
        <v>148169</v>
      </c>
      <c r="C104" s="18">
        <v>2078.9367951460831</v>
      </c>
      <c r="D104" s="17">
        <v>92202</v>
      </c>
      <c r="E104" s="18">
        <v>2074.3192447018505</v>
      </c>
      <c r="F104" s="44"/>
      <c r="G104" s="44"/>
      <c r="H104" s="58"/>
      <c r="J104" s="4"/>
      <c r="L104" s="4"/>
    </row>
    <row r="105" spans="1:12" ht="21" customHeight="1" x14ac:dyDescent="0.3">
      <c r="A105" s="114" t="s">
        <v>99</v>
      </c>
      <c r="B105" s="24">
        <v>84272</v>
      </c>
      <c r="C105" s="25">
        <v>432.73881004366814</v>
      </c>
      <c r="D105" s="24">
        <v>65529</v>
      </c>
      <c r="E105" s="25">
        <v>463.63014848387735</v>
      </c>
      <c r="F105" s="26"/>
      <c r="G105" s="26"/>
      <c r="H105" s="58"/>
      <c r="J105" s="4"/>
      <c r="L105" s="4"/>
    </row>
    <row r="106" spans="1:12" ht="18.75" customHeight="1" x14ac:dyDescent="0.3">
      <c r="A106" s="114" t="s">
        <v>138</v>
      </c>
      <c r="B106" s="24"/>
      <c r="C106" s="25"/>
      <c r="D106" s="24"/>
      <c r="E106" s="25"/>
      <c r="F106" s="26"/>
      <c r="G106" s="26"/>
      <c r="H106" s="58"/>
      <c r="J106" s="4"/>
      <c r="L106" s="4"/>
    </row>
    <row r="107" spans="1:12" x14ac:dyDescent="0.3">
      <c r="A107" s="115" t="s">
        <v>110</v>
      </c>
      <c r="B107" s="15">
        <v>301264</v>
      </c>
      <c r="C107" s="16">
        <v>877.26837590950129</v>
      </c>
      <c r="D107" s="15">
        <v>220584</v>
      </c>
      <c r="E107" s="16">
        <v>910.66669386718888</v>
      </c>
      <c r="F107" s="43"/>
      <c r="G107" s="43"/>
      <c r="H107" s="64"/>
      <c r="J107" s="4"/>
      <c r="L107" s="4"/>
    </row>
    <row r="108" spans="1:12" x14ac:dyDescent="0.3">
      <c r="A108" s="46" t="s">
        <v>132</v>
      </c>
      <c r="B108" s="15">
        <v>260515</v>
      </c>
      <c r="C108" s="16">
        <v>1952.0717808955342</v>
      </c>
      <c r="D108" s="15">
        <v>171800</v>
      </c>
      <c r="E108" s="16">
        <v>1987.3919790454017</v>
      </c>
      <c r="F108" s="43"/>
      <c r="G108" s="43"/>
      <c r="H108" s="58"/>
      <c r="I108" s="62"/>
      <c r="J108" s="62"/>
      <c r="K108" s="62"/>
      <c r="L108" s="62"/>
    </row>
    <row r="109" spans="1:12" x14ac:dyDescent="0.3">
      <c r="A109" s="115" t="s">
        <v>11</v>
      </c>
      <c r="B109" s="15">
        <v>52655</v>
      </c>
      <c r="C109" s="16">
        <v>811.62237204444023</v>
      </c>
      <c r="D109" s="15">
        <v>33199</v>
      </c>
      <c r="E109" s="16">
        <v>812.90897316184225</v>
      </c>
      <c r="F109" s="43"/>
      <c r="G109" s="43"/>
      <c r="H109" s="58"/>
      <c r="I109" s="59"/>
      <c r="J109" s="59"/>
      <c r="K109" s="59"/>
      <c r="L109" s="59"/>
    </row>
    <row r="110" spans="1:12" x14ac:dyDescent="0.3">
      <c r="A110" s="115" t="s">
        <v>12</v>
      </c>
      <c r="B110" s="15">
        <v>247037</v>
      </c>
      <c r="C110" s="16">
        <v>802.30414877123667</v>
      </c>
      <c r="D110" s="15">
        <v>153538</v>
      </c>
      <c r="E110" s="16">
        <v>846.525374825776</v>
      </c>
      <c r="F110" s="43"/>
      <c r="G110" s="43"/>
      <c r="H110" s="58"/>
      <c r="I110" s="27"/>
      <c r="J110" s="27"/>
      <c r="K110" s="27"/>
      <c r="L110" s="27"/>
    </row>
    <row r="111" spans="1:12" x14ac:dyDescent="0.3">
      <c r="A111" s="116" t="s">
        <v>13</v>
      </c>
      <c r="B111" s="17">
        <v>861471</v>
      </c>
      <c r="C111" s="42">
        <v>1176.7873161139494</v>
      </c>
      <c r="D111" s="17">
        <v>579121</v>
      </c>
      <c r="E111" s="18">
        <v>1207.4748144170217</v>
      </c>
      <c r="F111" s="44"/>
      <c r="G111" s="44"/>
      <c r="H111" s="65"/>
      <c r="I111" s="59"/>
      <c r="J111" s="59"/>
      <c r="K111" s="59"/>
      <c r="L111" s="59"/>
    </row>
    <row r="112" spans="1:12" x14ac:dyDescent="0.3">
      <c r="A112" s="117"/>
      <c r="B112" s="118"/>
      <c r="C112" s="28"/>
      <c r="D112" s="118"/>
      <c r="E112" s="28"/>
      <c r="H112" s="66"/>
      <c r="I112" s="65"/>
      <c r="J112" s="65"/>
      <c r="K112" s="65"/>
      <c r="L112" s="59"/>
    </row>
    <row r="113" spans="1:232" ht="35.15" customHeight="1" x14ac:dyDescent="0.3">
      <c r="A113" s="309" t="s">
        <v>109</v>
      </c>
      <c r="B113" s="309"/>
      <c r="C113" s="309"/>
      <c r="E113" s="29"/>
      <c r="F113" s="67"/>
      <c r="G113" s="67"/>
      <c r="H113" s="66"/>
      <c r="I113" s="111"/>
      <c r="J113" s="111"/>
      <c r="K113" s="111"/>
      <c r="L113" s="111"/>
    </row>
    <row r="114" spans="1:232" x14ac:dyDescent="0.3">
      <c r="A114" s="50" t="s">
        <v>114</v>
      </c>
      <c r="C114" s="70" t="s">
        <v>139</v>
      </c>
      <c r="D114" s="110"/>
      <c r="E114" s="110"/>
      <c r="F114" s="56"/>
      <c r="G114" s="56"/>
      <c r="H114" s="50" t="s">
        <v>92</v>
      </c>
      <c r="I114" s="108"/>
      <c r="J114" s="108" t="s">
        <v>139</v>
      </c>
      <c r="K114" s="110"/>
      <c r="L114" s="110"/>
      <c r="M114" s="110"/>
    </row>
    <row r="115" spans="1:232" x14ac:dyDescent="0.3">
      <c r="A115" s="51"/>
      <c r="B115" s="3"/>
      <c r="C115" s="4"/>
      <c r="D115" s="4"/>
      <c r="E115" s="4"/>
      <c r="F115" s="71"/>
      <c r="G115" s="71"/>
      <c r="H115" s="51"/>
      <c r="I115" s="3"/>
      <c r="J115" s="4"/>
      <c r="K115" s="4"/>
      <c r="L115" s="4"/>
    </row>
    <row r="116" spans="1:232" ht="28.5" customHeight="1" x14ac:dyDescent="0.3">
      <c r="A116" s="299" t="s">
        <v>1</v>
      </c>
      <c r="B116" s="299"/>
      <c r="C116" s="299"/>
      <c r="D116" s="299"/>
      <c r="E116" s="299"/>
      <c r="F116" s="71"/>
      <c r="G116" s="71"/>
      <c r="H116" s="313" t="s">
        <v>193</v>
      </c>
      <c r="I116" s="313"/>
      <c r="J116" s="313"/>
      <c r="K116" s="313"/>
      <c r="L116" s="313"/>
      <c r="M116" s="313"/>
    </row>
    <row r="117" spans="1:232" x14ac:dyDescent="0.3">
      <c r="A117" s="51"/>
      <c r="B117" s="3"/>
      <c r="C117" s="4"/>
      <c r="D117" s="4"/>
      <c r="E117" s="4"/>
      <c r="F117" s="71"/>
      <c r="G117" s="71"/>
      <c r="H117" s="51"/>
      <c r="I117" s="3"/>
      <c r="J117" s="4"/>
      <c r="K117" s="4"/>
      <c r="L117" s="4"/>
    </row>
    <row r="118" spans="1:232" x14ac:dyDescent="0.3">
      <c r="A118" s="301" t="str">
        <f>+$A$5</f>
        <v>Rilevazione al 02/10/2023</v>
      </c>
      <c r="B118" s="301"/>
      <c r="C118" s="301"/>
      <c r="D118" s="301"/>
      <c r="E118" s="301"/>
      <c r="F118" s="71"/>
      <c r="G118" s="71"/>
      <c r="H118" s="301" t="str">
        <f>+$A$5</f>
        <v>Rilevazione al 02/10/2023</v>
      </c>
      <c r="I118" s="301"/>
      <c r="J118" s="301"/>
      <c r="K118" s="301"/>
      <c r="L118" s="301"/>
      <c r="M118" s="301"/>
    </row>
    <row r="119" spans="1:232" x14ac:dyDescent="0.3">
      <c r="A119" s="72"/>
      <c r="B119" s="4"/>
      <c r="C119" s="6"/>
      <c r="D119" s="7"/>
      <c r="E119" s="6"/>
      <c r="F119" s="71"/>
      <c r="G119" s="71"/>
      <c r="H119" s="72"/>
      <c r="I119" s="4"/>
      <c r="J119" s="6"/>
      <c r="K119" s="7"/>
      <c r="L119" s="6"/>
    </row>
    <row r="120" spans="1:232" ht="13.5" customHeight="1" x14ac:dyDescent="0.3">
      <c r="A120" s="314" t="s">
        <v>96</v>
      </c>
      <c r="B120" s="73" t="s">
        <v>60</v>
      </c>
      <c r="C120" s="74" t="s">
        <v>231</v>
      </c>
      <c r="D120" s="74" t="s">
        <v>61</v>
      </c>
      <c r="E120" s="93" t="s">
        <v>62</v>
      </c>
      <c r="F120" s="71"/>
      <c r="G120" s="71"/>
      <c r="H120" s="314" t="s">
        <v>20</v>
      </c>
      <c r="I120" s="317" t="s">
        <v>24</v>
      </c>
      <c r="J120" s="318"/>
      <c r="K120" s="318"/>
      <c r="L120" s="318"/>
      <c r="M120" s="319"/>
    </row>
    <row r="121" spans="1:232" x14ac:dyDescent="0.3">
      <c r="A121" s="315"/>
      <c r="B121" s="75" t="s">
        <v>63</v>
      </c>
      <c r="C121" s="76" t="s">
        <v>134</v>
      </c>
      <c r="D121" s="76" t="s">
        <v>64</v>
      </c>
      <c r="E121" s="94" t="s">
        <v>65</v>
      </c>
      <c r="F121" s="71"/>
      <c r="G121" s="71"/>
      <c r="H121" s="315"/>
      <c r="I121" s="320"/>
      <c r="J121" s="321"/>
      <c r="K121" s="321"/>
      <c r="L121" s="321"/>
      <c r="M121" s="322"/>
    </row>
    <row r="122" spans="1:232" x14ac:dyDescent="0.3">
      <c r="A122" s="315"/>
      <c r="B122" s="75" t="s">
        <v>66</v>
      </c>
      <c r="C122" s="76" t="s">
        <v>66</v>
      </c>
      <c r="D122" s="76" t="s">
        <v>66</v>
      </c>
      <c r="E122" s="94" t="s">
        <v>111</v>
      </c>
      <c r="F122" s="77"/>
      <c r="G122" s="77"/>
      <c r="H122" s="315"/>
      <c r="I122" s="323" t="s">
        <v>236</v>
      </c>
      <c r="J122" s="323" t="s">
        <v>237</v>
      </c>
      <c r="K122" s="323" t="s">
        <v>238</v>
      </c>
      <c r="L122" s="326" t="s">
        <v>239</v>
      </c>
      <c r="M122" s="323" t="s">
        <v>13</v>
      </c>
    </row>
    <row r="123" spans="1:232" ht="15.65" customHeight="1" x14ac:dyDescent="0.3">
      <c r="A123" s="316"/>
      <c r="B123" s="129" t="s">
        <v>67</v>
      </c>
      <c r="C123" s="130" t="s">
        <v>67</v>
      </c>
      <c r="D123" s="130" t="s">
        <v>68</v>
      </c>
      <c r="E123" s="131" t="s">
        <v>135</v>
      </c>
      <c r="F123" s="77"/>
      <c r="G123" s="77"/>
      <c r="H123" s="316"/>
      <c r="I123" s="324"/>
      <c r="J123" s="325"/>
      <c r="K123" s="325"/>
      <c r="L123" s="327"/>
      <c r="M123" s="325"/>
    </row>
    <row r="124" spans="1:232" x14ac:dyDescent="0.3">
      <c r="A124" s="119"/>
      <c r="B124" s="38"/>
      <c r="C124" s="120"/>
      <c r="D124" s="120"/>
      <c r="E124" s="95"/>
      <c r="F124" s="77"/>
      <c r="G124" s="77"/>
      <c r="H124" s="78"/>
      <c r="I124" s="33"/>
      <c r="J124" s="79"/>
      <c r="K124" s="79"/>
      <c r="L124" s="79"/>
      <c r="M124" s="34"/>
    </row>
    <row r="125" spans="1:232" x14ac:dyDescent="0.3">
      <c r="A125" s="80" t="str">
        <f>+B10</f>
        <v>ANNO 2022</v>
      </c>
      <c r="B125" s="13"/>
      <c r="C125" s="56"/>
      <c r="D125" s="56"/>
      <c r="E125" s="14"/>
      <c r="F125" s="71"/>
      <c r="G125" s="71"/>
      <c r="H125" s="80" t="str">
        <f>+B10</f>
        <v>ANNO 2022</v>
      </c>
      <c r="I125" s="13"/>
      <c r="J125" s="56"/>
      <c r="K125" s="56"/>
      <c r="L125" s="56"/>
      <c r="M125" s="14"/>
    </row>
    <row r="126" spans="1:232" x14ac:dyDescent="0.3">
      <c r="A126" s="81" t="s">
        <v>137</v>
      </c>
      <c r="B126" s="39">
        <v>37.014705568480139</v>
      </c>
      <c r="C126" s="96">
        <v>130.08345250037351</v>
      </c>
      <c r="D126" s="96">
        <v>131.40038885930477</v>
      </c>
      <c r="E126" s="82">
        <v>51.816797651636172</v>
      </c>
      <c r="F126" s="71"/>
      <c r="G126" s="71"/>
      <c r="H126" s="81"/>
      <c r="I126" s="98"/>
      <c r="J126" s="99"/>
      <c r="K126" s="99"/>
      <c r="L126" s="99"/>
      <c r="M126" s="104"/>
    </row>
    <row r="127" spans="1:232" x14ac:dyDescent="0.3">
      <c r="A127" s="81" t="s">
        <v>56</v>
      </c>
      <c r="B127" s="39">
        <v>14.256292906178489</v>
      </c>
      <c r="C127" s="96">
        <v>125.13729977116705</v>
      </c>
      <c r="D127" s="96">
        <v>150.11041706101332</v>
      </c>
      <c r="E127" s="82">
        <v>49.064076690211905</v>
      </c>
      <c r="F127" s="71"/>
      <c r="G127" s="71"/>
      <c r="H127" s="81" t="s">
        <v>179</v>
      </c>
      <c r="I127" s="98">
        <v>4296</v>
      </c>
      <c r="J127" s="99">
        <v>3944</v>
      </c>
      <c r="K127" s="99">
        <v>948</v>
      </c>
      <c r="L127" s="99">
        <v>395</v>
      </c>
      <c r="M127" s="104">
        <v>9583</v>
      </c>
    </row>
    <row r="128" spans="1:232" s="30" customFormat="1" x14ac:dyDescent="0.3">
      <c r="A128" s="81" t="s">
        <v>58</v>
      </c>
      <c r="B128" s="39">
        <v>25.234459291227491</v>
      </c>
      <c r="C128" s="96">
        <v>124.97717652917255</v>
      </c>
      <c r="D128" s="96">
        <v>91.357767162435593</v>
      </c>
      <c r="E128" s="82">
        <v>57.856870333024467</v>
      </c>
      <c r="F128" s="71"/>
      <c r="G128" s="71"/>
      <c r="H128" s="81" t="s">
        <v>175</v>
      </c>
      <c r="I128" s="98">
        <v>5203</v>
      </c>
      <c r="J128" s="99">
        <v>2997</v>
      </c>
      <c r="K128" s="99">
        <v>822</v>
      </c>
      <c r="L128" s="99">
        <v>358</v>
      </c>
      <c r="M128" s="104">
        <v>9380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</row>
    <row r="129" spans="1:13" x14ac:dyDescent="0.3">
      <c r="A129" s="81" t="s">
        <v>59</v>
      </c>
      <c r="B129" s="39">
        <v>18.439550921144683</v>
      </c>
      <c r="C129" s="96">
        <v>77.449445314321892</v>
      </c>
      <c r="D129" s="96">
        <v>115.34346921029749</v>
      </c>
      <c r="E129" s="82">
        <v>55.575405322728663</v>
      </c>
      <c r="F129" s="71"/>
      <c r="G129" s="71"/>
      <c r="H129" s="81" t="s">
        <v>176</v>
      </c>
      <c r="I129" s="98">
        <v>1924</v>
      </c>
      <c r="J129" s="99">
        <v>1324</v>
      </c>
      <c r="K129" s="99">
        <v>415</v>
      </c>
      <c r="L129" s="99">
        <v>180</v>
      </c>
      <c r="M129" s="104">
        <v>3843</v>
      </c>
    </row>
    <row r="130" spans="1:13" x14ac:dyDescent="0.3">
      <c r="A130" s="81" t="s">
        <v>89</v>
      </c>
      <c r="B130" s="39">
        <v>1.8904296996455443</v>
      </c>
      <c r="C130" s="96">
        <v>0</v>
      </c>
      <c r="D130" s="96">
        <v>82.278535658780868</v>
      </c>
      <c r="E130" s="82">
        <v>64.538284821069084</v>
      </c>
      <c r="F130" s="71"/>
      <c r="G130" s="71"/>
      <c r="H130" s="81" t="s">
        <v>177</v>
      </c>
      <c r="I130" s="98">
        <v>815</v>
      </c>
      <c r="J130" s="99">
        <v>553</v>
      </c>
      <c r="K130" s="99">
        <v>141</v>
      </c>
      <c r="L130" s="99">
        <v>61</v>
      </c>
      <c r="M130" s="104">
        <v>1570</v>
      </c>
    </row>
    <row r="131" spans="1:13" x14ac:dyDescent="0.3">
      <c r="A131" s="81" t="s">
        <v>131</v>
      </c>
      <c r="B131" s="39">
        <v>15.918497293855459</v>
      </c>
      <c r="C131" s="96">
        <v>262.89221408610138</v>
      </c>
      <c r="D131" s="96">
        <v>158.95522388059703</v>
      </c>
      <c r="E131" s="82">
        <v>39.570355472467249</v>
      </c>
      <c r="F131" s="71"/>
      <c r="G131" s="71"/>
      <c r="H131" s="81" t="s">
        <v>178</v>
      </c>
      <c r="I131" s="98">
        <v>110</v>
      </c>
      <c r="J131" s="99">
        <v>107</v>
      </c>
      <c r="K131" s="99">
        <v>11</v>
      </c>
      <c r="L131" s="99">
        <v>7</v>
      </c>
      <c r="M131" s="104">
        <v>235</v>
      </c>
    </row>
    <row r="132" spans="1:13" x14ac:dyDescent="0.3">
      <c r="A132" s="81" t="s">
        <v>99</v>
      </c>
      <c r="B132" s="39" t="s">
        <v>69</v>
      </c>
      <c r="C132" s="96" t="s">
        <v>69</v>
      </c>
      <c r="D132" s="96">
        <v>138.56867851885403</v>
      </c>
      <c r="E132" s="82">
        <v>23.019508258970951</v>
      </c>
      <c r="F132" s="77"/>
      <c r="G132" s="77"/>
      <c r="H132" s="81"/>
      <c r="I132" s="98"/>
      <c r="J132" s="99"/>
      <c r="K132" s="99"/>
      <c r="L132" s="99"/>
      <c r="M132" s="104"/>
    </row>
    <row r="133" spans="1:13" ht="14.5" x14ac:dyDescent="0.3">
      <c r="A133" s="121" t="s">
        <v>191</v>
      </c>
      <c r="B133" s="40">
        <v>24.265871552868308</v>
      </c>
      <c r="C133" s="97">
        <v>120.05742147175933</v>
      </c>
      <c r="D133" s="97">
        <v>127.33524567019315</v>
      </c>
      <c r="E133" s="85">
        <v>48.390021254342862</v>
      </c>
      <c r="F133" s="83"/>
      <c r="G133" s="83"/>
      <c r="H133" s="84" t="s">
        <v>13</v>
      </c>
      <c r="I133" s="100">
        <v>12348</v>
      </c>
      <c r="J133" s="101">
        <v>8925</v>
      </c>
      <c r="K133" s="101">
        <v>2337</v>
      </c>
      <c r="L133" s="101">
        <v>1001</v>
      </c>
      <c r="M133" s="105">
        <v>24611</v>
      </c>
    </row>
    <row r="134" spans="1:13" x14ac:dyDescent="0.3">
      <c r="A134" s="122"/>
      <c r="B134" s="86"/>
      <c r="D134" s="77"/>
      <c r="E134" s="88"/>
      <c r="H134" s="87"/>
      <c r="I134" s="86"/>
      <c r="J134" s="77"/>
      <c r="K134" s="77"/>
      <c r="L134" s="77"/>
      <c r="M134" s="106"/>
    </row>
    <row r="135" spans="1:13" x14ac:dyDescent="0.3">
      <c r="A135" s="80" t="str">
        <f>+D10</f>
        <v>gennaio - settembre 2023</v>
      </c>
      <c r="B135" s="39"/>
      <c r="C135" s="135"/>
      <c r="D135" s="111"/>
      <c r="E135" s="89"/>
      <c r="H135" s="80" t="str">
        <f>+D10</f>
        <v>gennaio - settembre 2023</v>
      </c>
      <c r="I135" s="39"/>
      <c r="J135" s="111"/>
      <c r="K135" s="111"/>
      <c r="L135" s="111"/>
      <c r="M135" s="104"/>
    </row>
    <row r="136" spans="1:13" x14ac:dyDescent="0.3">
      <c r="A136" s="81" t="s">
        <v>137</v>
      </c>
      <c r="B136" s="39">
        <v>33.797718631178711</v>
      </c>
      <c r="C136" s="96">
        <v>123.99087452471483</v>
      </c>
      <c r="D136" s="96">
        <v>120.57271036023607</v>
      </c>
      <c r="E136" s="82">
        <v>52.522619230179423</v>
      </c>
      <c r="H136" s="81"/>
      <c r="I136" s="98"/>
      <c r="J136" s="99"/>
      <c r="K136" s="99"/>
      <c r="L136" s="99"/>
      <c r="M136" s="104"/>
    </row>
    <row r="137" spans="1:13" x14ac:dyDescent="0.3">
      <c r="A137" s="81" t="s">
        <v>56</v>
      </c>
      <c r="B137" s="39">
        <v>14.839944328462074</v>
      </c>
      <c r="C137" s="96">
        <v>120.946416144746</v>
      </c>
      <c r="D137" s="96">
        <v>144.15998454255629</v>
      </c>
      <c r="E137" s="82">
        <v>48.565662960471649</v>
      </c>
      <c r="H137" s="81" t="s">
        <v>179</v>
      </c>
      <c r="I137" s="98">
        <v>856</v>
      </c>
      <c r="J137" s="99">
        <v>831</v>
      </c>
      <c r="K137" s="99">
        <v>215</v>
      </c>
      <c r="L137" s="99">
        <v>124</v>
      </c>
      <c r="M137" s="104">
        <v>2026</v>
      </c>
    </row>
    <row r="138" spans="1:13" x14ac:dyDescent="0.3">
      <c r="A138" s="81" t="s">
        <v>58</v>
      </c>
      <c r="B138" s="39">
        <v>23.781004234724744</v>
      </c>
      <c r="C138" s="96">
        <v>132.66182698124624</v>
      </c>
      <c r="D138" s="96">
        <v>100</v>
      </c>
      <c r="E138" s="82">
        <v>58.405089934940676</v>
      </c>
      <c r="H138" s="81" t="s">
        <v>175</v>
      </c>
      <c r="I138" s="98">
        <v>2921</v>
      </c>
      <c r="J138" s="99">
        <v>1361</v>
      </c>
      <c r="K138" s="99">
        <v>321</v>
      </c>
      <c r="L138" s="99">
        <v>173</v>
      </c>
      <c r="M138" s="104">
        <v>4776</v>
      </c>
    </row>
    <row r="139" spans="1:13" x14ac:dyDescent="0.3">
      <c r="A139" s="81" t="s">
        <v>59</v>
      </c>
      <c r="B139" s="39">
        <v>17.015681774717919</v>
      </c>
      <c r="C139" s="96">
        <v>77.591317651558612</v>
      </c>
      <c r="D139" s="96">
        <v>112.40438208725736</v>
      </c>
      <c r="E139" s="82">
        <v>56.144922815208929</v>
      </c>
      <c r="H139" s="81" t="s">
        <v>176</v>
      </c>
      <c r="I139" s="98">
        <v>1076</v>
      </c>
      <c r="J139" s="99">
        <v>762</v>
      </c>
      <c r="K139" s="99">
        <v>257</v>
      </c>
      <c r="L139" s="99">
        <v>99</v>
      </c>
      <c r="M139" s="104">
        <v>2194</v>
      </c>
    </row>
    <row r="140" spans="1:13" x14ac:dyDescent="0.3">
      <c r="A140" s="81" t="s">
        <v>89</v>
      </c>
      <c r="B140" s="39">
        <v>2.089171974522293</v>
      </c>
      <c r="C140" s="96">
        <v>0</v>
      </c>
      <c r="D140" s="96">
        <v>81.758294406515759</v>
      </c>
      <c r="E140" s="82">
        <v>63.555189456342667</v>
      </c>
      <c r="H140" s="81" t="s">
        <v>177</v>
      </c>
      <c r="I140" s="98">
        <v>431</v>
      </c>
      <c r="J140" s="99">
        <v>299</v>
      </c>
      <c r="K140" s="99">
        <v>84</v>
      </c>
      <c r="L140" s="99">
        <v>37</v>
      </c>
      <c r="M140" s="104">
        <v>851</v>
      </c>
    </row>
    <row r="141" spans="1:13" x14ac:dyDescent="0.3">
      <c r="A141" s="81" t="s">
        <v>131</v>
      </c>
      <c r="B141" s="39">
        <v>9.4942600062053994</v>
      </c>
      <c r="C141" s="96">
        <v>200.19502681618721</v>
      </c>
      <c r="D141" s="96">
        <v>155.28698396876817</v>
      </c>
      <c r="E141" s="82">
        <v>40.079390902583455</v>
      </c>
      <c r="H141" s="81" t="s">
        <v>178</v>
      </c>
      <c r="I141" s="98">
        <v>48</v>
      </c>
      <c r="J141" s="99">
        <v>63</v>
      </c>
      <c r="K141" s="99">
        <v>10</v>
      </c>
      <c r="L141" s="99">
        <v>4</v>
      </c>
      <c r="M141" s="104">
        <v>125</v>
      </c>
    </row>
    <row r="142" spans="1:13" x14ac:dyDescent="0.3">
      <c r="A142" s="81" t="s">
        <v>99</v>
      </c>
      <c r="B142" s="39" t="s">
        <v>69</v>
      </c>
      <c r="C142" s="96" t="s">
        <v>69</v>
      </c>
      <c r="D142" s="96">
        <v>138.19199592890118</v>
      </c>
      <c r="E142" s="82">
        <v>23.28587343008439</v>
      </c>
      <c r="H142" s="81"/>
      <c r="I142" s="98"/>
      <c r="J142" s="99"/>
      <c r="K142" s="99"/>
      <c r="L142" s="99"/>
      <c r="M142" s="104"/>
    </row>
    <row r="143" spans="1:13" ht="14.5" x14ac:dyDescent="0.3">
      <c r="A143" s="123" t="s">
        <v>191</v>
      </c>
      <c r="B143" s="91">
        <v>21.411112185998515</v>
      </c>
      <c r="C143" s="92">
        <v>110.79939376350328</v>
      </c>
      <c r="D143" s="92">
        <v>120.3505848153475</v>
      </c>
      <c r="E143" s="133">
        <v>48.621445259280875</v>
      </c>
      <c r="H143" s="90" t="s">
        <v>13</v>
      </c>
      <c r="I143" s="102">
        <v>5332</v>
      </c>
      <c r="J143" s="103">
        <v>3316</v>
      </c>
      <c r="K143" s="103">
        <v>887</v>
      </c>
      <c r="L143" s="103">
        <v>437</v>
      </c>
      <c r="M143" s="107">
        <v>9972</v>
      </c>
    </row>
    <row r="144" spans="1:13" x14ac:dyDescent="0.3">
      <c r="A144" s="286" t="s">
        <v>192</v>
      </c>
      <c r="B144" s="41"/>
      <c r="C144" s="77"/>
      <c r="D144" s="41"/>
      <c r="E144" s="41"/>
    </row>
    <row r="145" spans="9:13" x14ac:dyDescent="0.3">
      <c r="I145" s="57"/>
      <c r="J145" s="57"/>
      <c r="K145" s="124"/>
      <c r="M145" s="57"/>
    </row>
    <row r="146" spans="9:13" x14ac:dyDescent="0.3">
      <c r="I146" s="57"/>
      <c r="J146" s="57"/>
      <c r="K146" s="124"/>
      <c r="M146" s="124"/>
    </row>
  </sheetData>
  <mergeCells count="44">
    <mergeCell ref="A120:A123"/>
    <mergeCell ref="H120:H123"/>
    <mergeCell ref="I120:M121"/>
    <mergeCell ref="I122:I123"/>
    <mergeCell ref="J122:J123"/>
    <mergeCell ref="K122:K123"/>
    <mergeCell ref="L122:L123"/>
    <mergeCell ref="M122:M123"/>
    <mergeCell ref="H69:L69"/>
    <mergeCell ref="A113:C113"/>
    <mergeCell ref="A116:E116"/>
    <mergeCell ref="H116:M116"/>
    <mergeCell ref="A118:E118"/>
    <mergeCell ref="H118:M118"/>
    <mergeCell ref="A62:E62"/>
    <mergeCell ref="H62:L62"/>
    <mergeCell ref="A64:E64"/>
    <mergeCell ref="H64:L64"/>
    <mergeCell ref="A66:A68"/>
    <mergeCell ref="H66:H68"/>
    <mergeCell ref="B67:C67"/>
    <mergeCell ref="D67:E67"/>
    <mergeCell ref="I67:J67"/>
    <mergeCell ref="K67:L67"/>
    <mergeCell ref="A56:C56"/>
    <mergeCell ref="H56:J56"/>
    <mergeCell ref="B58:E58"/>
    <mergeCell ref="A60:E60"/>
    <mergeCell ref="H60:L60"/>
    <mergeCell ref="H58:L58"/>
    <mergeCell ref="A7:E7"/>
    <mergeCell ref="H7:L7"/>
    <mergeCell ref="A9:A11"/>
    <mergeCell ref="H9:H11"/>
    <mergeCell ref="B10:C10"/>
    <mergeCell ref="D10:E10"/>
    <mergeCell ref="I10:J10"/>
    <mergeCell ref="K10:L10"/>
    <mergeCell ref="B1:E1"/>
    <mergeCell ref="I1:L1"/>
    <mergeCell ref="A3:E3"/>
    <mergeCell ref="H3:L3"/>
    <mergeCell ref="A5:E5"/>
    <mergeCell ref="H5:L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pageOrder="overThenDown" orientation="portrait" r:id="rId1"/>
  <headerFooter alignWithMargins="0">
    <oddFooter>&amp;CCoordinamento Generale Statistico Attuariale&amp;R&amp;P</oddFooter>
  </headerFooter>
  <rowBreaks count="2" manualBreakCount="2">
    <brk id="57" max="12" man="1"/>
    <brk id="113" max="12" man="1"/>
  </rowBreaks>
  <colBreaks count="1" manualBreakCount="1">
    <brk id="6" max="1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3"/>
  <dimension ref="A1:HF60"/>
  <sheetViews>
    <sheetView showGridLines="0" view="pageBreakPreview" zoomScale="85" zoomScaleNormal="50" zoomScaleSheetLayoutView="8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140</v>
      </c>
      <c r="B1" s="328" t="s">
        <v>122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33" t="s">
        <v>106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A3" s="328" t="s">
        <v>107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 t="s">
        <v>38</v>
      </c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25138</v>
      </c>
      <c r="C17" s="16">
        <v>1053.046191423342</v>
      </c>
      <c r="D17" s="154">
        <v>44337</v>
      </c>
      <c r="E17" s="16">
        <v>2065.6550720617092</v>
      </c>
      <c r="F17" s="154">
        <v>7955</v>
      </c>
      <c r="G17" s="16">
        <v>731.49615461973576</v>
      </c>
      <c r="H17" s="154">
        <v>34899</v>
      </c>
      <c r="I17" s="16">
        <v>824.06637324851522</v>
      </c>
      <c r="J17" s="154">
        <v>112329</v>
      </c>
      <c r="K17" s="16">
        <v>1358.8171207791399</v>
      </c>
    </row>
    <row r="18" spans="1:214" x14ac:dyDescent="0.3">
      <c r="A18" s="153" t="s">
        <v>16</v>
      </c>
      <c r="B18" s="154">
        <v>23479</v>
      </c>
      <c r="C18" s="16">
        <v>1030.4644993398351</v>
      </c>
      <c r="D18" s="154">
        <v>27845</v>
      </c>
      <c r="E18" s="16">
        <v>1974.7820441731014</v>
      </c>
      <c r="F18" s="154">
        <v>9481</v>
      </c>
      <c r="G18" s="16">
        <v>729.50056956017306</v>
      </c>
      <c r="H18" s="154">
        <v>30280</v>
      </c>
      <c r="I18" s="16">
        <v>831.82432562747522</v>
      </c>
      <c r="J18" s="154">
        <v>91085</v>
      </c>
      <c r="K18" s="16">
        <v>1221.783141900421</v>
      </c>
    </row>
    <row r="19" spans="1:214" x14ac:dyDescent="0.3">
      <c r="A19" s="153" t="s">
        <v>17</v>
      </c>
      <c r="B19" s="154">
        <v>22581</v>
      </c>
      <c r="C19" s="16">
        <v>1040.8993738098404</v>
      </c>
      <c r="D19" s="154">
        <v>25179</v>
      </c>
      <c r="E19" s="16">
        <v>2000.2998355772677</v>
      </c>
      <c r="F19" s="154">
        <v>7605</v>
      </c>
      <c r="G19" s="16">
        <v>735.94827613412235</v>
      </c>
      <c r="H19" s="154">
        <v>29840</v>
      </c>
      <c r="I19" s="16">
        <v>837.36568666219648</v>
      </c>
      <c r="J19" s="154">
        <v>85205</v>
      </c>
      <c r="K19" s="16">
        <v>1225.9137028343393</v>
      </c>
    </row>
    <row r="20" spans="1:214" x14ac:dyDescent="0.3">
      <c r="A20" s="153" t="s">
        <v>18</v>
      </c>
      <c r="B20" s="154">
        <v>22508</v>
      </c>
      <c r="C20" s="16">
        <v>983.37724542384865</v>
      </c>
      <c r="D20" s="154">
        <v>24535</v>
      </c>
      <c r="E20" s="16">
        <v>1951.0145168127169</v>
      </c>
      <c r="F20" s="154">
        <v>9644</v>
      </c>
      <c r="G20" s="16">
        <v>713.61452094566562</v>
      </c>
      <c r="H20" s="154">
        <v>28401</v>
      </c>
      <c r="I20" s="16">
        <v>849.14079715502885</v>
      </c>
      <c r="J20" s="154">
        <v>85088</v>
      </c>
      <c r="K20" s="16">
        <v>1187.0127683104536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93706</v>
      </c>
      <c r="C22" s="157">
        <v>1027.7266657417874</v>
      </c>
      <c r="D22" s="156">
        <v>121896</v>
      </c>
      <c r="E22" s="157">
        <v>2008.3222228785189</v>
      </c>
      <c r="F22" s="156">
        <v>34685</v>
      </c>
      <c r="G22" s="157">
        <v>726.95493412137751</v>
      </c>
      <c r="H22" s="156">
        <v>123420</v>
      </c>
      <c r="I22" s="157">
        <v>834.9552164154876</v>
      </c>
      <c r="J22" s="156">
        <v>373707</v>
      </c>
      <c r="K22" s="157">
        <v>1255.9978949283789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25083</v>
      </c>
      <c r="C26" s="16">
        <v>1099.0076023601632</v>
      </c>
      <c r="D26" s="154">
        <v>32928</v>
      </c>
      <c r="E26" s="16">
        <v>2098.776311953352</v>
      </c>
      <c r="F26" s="154">
        <v>8271</v>
      </c>
      <c r="G26" s="16">
        <v>764.11089831942888</v>
      </c>
      <c r="H26" s="154">
        <v>31906</v>
      </c>
      <c r="I26" s="16">
        <v>893.04716573685221</v>
      </c>
      <c r="J26" s="154">
        <v>98188</v>
      </c>
      <c r="K26" s="16">
        <v>1339.1497759400324</v>
      </c>
    </row>
    <row r="27" spans="1:214" x14ac:dyDescent="0.3">
      <c r="A27" s="153" t="s">
        <v>16</v>
      </c>
      <c r="B27" s="154">
        <v>21933</v>
      </c>
      <c r="C27" s="16">
        <v>1088.1187689782512</v>
      </c>
      <c r="D27" s="154">
        <v>26207</v>
      </c>
      <c r="E27" s="16">
        <v>2108.9159339107882</v>
      </c>
      <c r="F27" s="154">
        <v>8821</v>
      </c>
      <c r="G27" s="16">
        <v>771.95353588028593</v>
      </c>
      <c r="H27" s="154">
        <v>25824</v>
      </c>
      <c r="I27" s="16">
        <v>918.78577060099167</v>
      </c>
      <c r="J27" s="154">
        <v>82785</v>
      </c>
      <c r="K27" s="16">
        <v>1324.7592525215896</v>
      </c>
    </row>
    <row r="28" spans="1:214" x14ac:dyDescent="0.3">
      <c r="A28" s="153" t="s">
        <v>17</v>
      </c>
      <c r="B28" s="154">
        <v>18734</v>
      </c>
      <c r="C28" s="16">
        <v>1118.1487471976084</v>
      </c>
      <c r="D28" s="154">
        <v>22389</v>
      </c>
      <c r="E28" s="16">
        <v>2144.4245620617257</v>
      </c>
      <c r="F28" s="154">
        <v>5130</v>
      </c>
      <c r="G28" s="16">
        <v>771.73105653021423</v>
      </c>
      <c r="H28" s="154">
        <v>20572</v>
      </c>
      <c r="I28" s="16">
        <v>938.52505152634592</v>
      </c>
      <c r="J28" s="154">
        <v>66825</v>
      </c>
      <c r="K28" s="16">
        <v>1380.100827983538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65750</v>
      </c>
      <c r="C31" s="157">
        <v>1100.8291297338383</v>
      </c>
      <c r="D31" s="156">
        <v>81524</v>
      </c>
      <c r="E31" s="157">
        <v>2114.5722462097006</v>
      </c>
      <c r="F31" s="156">
        <v>22222</v>
      </c>
      <c r="G31" s="157">
        <v>768.98315633156278</v>
      </c>
      <c r="H31" s="156">
        <v>78302</v>
      </c>
      <c r="I31" s="157">
        <v>913.48399747132873</v>
      </c>
      <c r="J31" s="156">
        <v>247798</v>
      </c>
      <c r="K31" s="157">
        <v>1345.3856397146048</v>
      </c>
    </row>
    <row r="32" spans="1:214" s="30" customFormat="1" x14ac:dyDescent="0.3">
      <c r="A32" s="332" t="s">
        <v>97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B35" s="290">
        <f>+(B26-B17)/B17</f>
        <v>-2.1879226668788288E-3</v>
      </c>
      <c r="C35" s="290">
        <f t="shared" ref="C35:D35" si="0">+(C26-C17)/C17</f>
        <v>4.364614896398597E-2</v>
      </c>
      <c r="D35" s="290">
        <f t="shared" si="0"/>
        <v>-0.25732458217741389</v>
      </c>
      <c r="E35" s="290"/>
      <c r="F35" s="290"/>
      <c r="G35" s="290"/>
      <c r="H35" s="290"/>
      <c r="I35" s="290"/>
      <c r="J35" s="290"/>
    </row>
    <row r="36" spans="1:11" x14ac:dyDescent="0.3">
      <c r="B36" s="67"/>
      <c r="C36" s="67"/>
      <c r="H36" s="138"/>
    </row>
    <row r="37" spans="1:11" x14ac:dyDescent="0.3">
      <c r="C37" s="290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3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93</v>
      </c>
      <c r="B1" s="328" t="s">
        <v>122</v>
      </c>
      <c r="C1" s="328"/>
      <c r="D1" s="328"/>
      <c r="E1" s="328"/>
      <c r="F1" s="328"/>
      <c r="H1" s="328" t="s">
        <v>122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 t="s">
        <v>106</v>
      </c>
      <c r="C2" s="347"/>
      <c r="D2" s="347"/>
      <c r="E2" s="347"/>
      <c r="F2" s="347"/>
      <c r="H2" s="347" t="s">
        <v>106</v>
      </c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 t="s">
        <v>31</v>
      </c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">
        <v>235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41418</v>
      </c>
      <c r="C14" s="188">
        <v>75353</v>
      </c>
      <c r="D14" s="188">
        <v>21450</v>
      </c>
      <c r="E14" s="188">
        <v>23277</v>
      </c>
      <c r="F14" s="189">
        <v>161498</v>
      </c>
    </row>
    <row r="15" spans="1:13" ht="15" customHeight="1" x14ac:dyDescent="0.3">
      <c r="A15" s="187" t="s">
        <v>29</v>
      </c>
      <c r="B15" s="188">
        <v>52288</v>
      </c>
      <c r="C15" s="188">
        <v>46543</v>
      </c>
      <c r="D15" s="188">
        <v>13235</v>
      </c>
      <c r="E15" s="188">
        <v>100143</v>
      </c>
      <c r="F15" s="189">
        <v>212209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93706</v>
      </c>
      <c r="C17" s="195">
        <v>121896</v>
      </c>
      <c r="D17" s="195">
        <v>34685</v>
      </c>
      <c r="E17" s="195">
        <v>123420</v>
      </c>
      <c r="F17" s="196">
        <v>373707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87"/>
      <c r="C19" s="288" t="s">
        <v>123</v>
      </c>
      <c r="D19" s="287" t="s">
        <v>242</v>
      </c>
      <c r="E19" s="287"/>
      <c r="F19" s="289"/>
      <c r="H19" s="168"/>
    </row>
    <row r="20" spans="1:13" x14ac:dyDescent="0.3">
      <c r="A20" s="187" t="s">
        <v>28</v>
      </c>
      <c r="B20" s="188">
        <v>31755</v>
      </c>
      <c r="C20" s="188">
        <v>60586</v>
      </c>
      <c r="D20" s="188">
        <v>15519</v>
      </c>
      <c r="E20" s="188">
        <v>17748</v>
      </c>
      <c r="F20" s="189">
        <v>125608</v>
      </c>
    </row>
    <row r="21" spans="1:13" x14ac:dyDescent="0.3">
      <c r="A21" s="187" t="s">
        <v>29</v>
      </c>
      <c r="B21" s="188">
        <v>39443</v>
      </c>
      <c r="C21" s="188">
        <v>36775</v>
      </c>
      <c r="D21" s="188">
        <v>9522</v>
      </c>
      <c r="E21" s="188">
        <v>77271</v>
      </c>
      <c r="F21" s="189">
        <v>163011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71198</v>
      </c>
      <c r="C23" s="195">
        <v>97361</v>
      </c>
      <c r="D23" s="195">
        <v>25041</v>
      </c>
      <c r="E23" s="195">
        <v>95019</v>
      </c>
      <c r="F23" s="196">
        <v>288619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">
        <v>243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28644</v>
      </c>
      <c r="C26" s="188">
        <v>55636</v>
      </c>
      <c r="D26" s="188">
        <v>13606</v>
      </c>
      <c r="E26" s="188">
        <v>14457</v>
      </c>
      <c r="F26" s="189">
        <v>112343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37106</v>
      </c>
      <c r="C27" s="188">
        <v>25888</v>
      </c>
      <c r="D27" s="188">
        <v>8616</v>
      </c>
      <c r="E27" s="188">
        <v>63845</v>
      </c>
      <c r="F27" s="189">
        <v>135455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65750</v>
      </c>
      <c r="C29" s="209">
        <v>81524</v>
      </c>
      <c r="D29" s="209">
        <v>22222</v>
      </c>
      <c r="E29" s="209">
        <v>78302</v>
      </c>
      <c r="F29" s="210">
        <v>247798</v>
      </c>
      <c r="I29" s="206"/>
      <c r="J29" s="185"/>
      <c r="K29" s="185"/>
      <c r="L29" s="185"/>
    </row>
    <row r="30" spans="1:13" ht="15" customHeight="1" x14ac:dyDescent="0.3">
      <c r="A30" s="2" t="s">
        <v>21</v>
      </c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27</v>
      </c>
      <c r="B38" s="328" t="s">
        <v>122</v>
      </c>
      <c r="C38" s="328"/>
      <c r="D38" s="328"/>
      <c r="E38" s="328"/>
      <c r="F38" s="328"/>
      <c r="H38" s="328" t="s">
        <v>122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 t="s">
        <v>106</v>
      </c>
      <c r="C39" s="347"/>
      <c r="D39" s="347"/>
      <c r="E39" s="347"/>
      <c r="F39" s="347"/>
      <c r="H39" s="347" t="s">
        <v>106</v>
      </c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 t="s">
        <v>31</v>
      </c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tr">
        <f>+B13</f>
        <v>Decorrenti ANNO 2022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67.2</v>
      </c>
      <c r="C51" s="215">
        <v>61.31</v>
      </c>
      <c r="D51" s="215">
        <v>54.69</v>
      </c>
      <c r="E51" s="215">
        <v>77.099999999999994</v>
      </c>
      <c r="F51" s="216">
        <v>64.22</v>
      </c>
    </row>
    <row r="52" spans="1:6" s="50" customFormat="1" x14ac:dyDescent="0.3">
      <c r="A52" s="187" t="s">
        <v>29</v>
      </c>
      <c r="B52" s="215">
        <v>67.260000000000005</v>
      </c>
      <c r="C52" s="215">
        <v>60.83</v>
      </c>
      <c r="D52" s="215">
        <v>53.73</v>
      </c>
      <c r="E52" s="215">
        <v>75.150000000000006</v>
      </c>
      <c r="F52" s="216">
        <v>68.73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67.23</v>
      </c>
      <c r="C54" s="220">
        <v>61.13</v>
      </c>
      <c r="D54" s="220">
        <v>54.33</v>
      </c>
      <c r="E54" s="220">
        <v>75.510000000000005</v>
      </c>
      <c r="F54" s="221">
        <v>66.78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198" t="str">
        <f>+$D$19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67.2</v>
      </c>
      <c r="C57" s="215">
        <v>61.38</v>
      </c>
      <c r="D57" s="215">
        <v>54.69</v>
      </c>
      <c r="E57" s="215">
        <v>77.12</v>
      </c>
      <c r="F57" s="216">
        <v>64.25</v>
      </c>
    </row>
    <row r="58" spans="1:6" x14ac:dyDescent="0.3">
      <c r="A58" s="187" t="s">
        <v>29</v>
      </c>
      <c r="B58" s="215">
        <v>67.260000000000005</v>
      </c>
      <c r="C58" s="215">
        <v>60.88</v>
      </c>
      <c r="D58" s="215">
        <v>53.81</v>
      </c>
      <c r="E58" s="215">
        <v>75.14</v>
      </c>
      <c r="F58" s="216">
        <v>68.77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67.23</v>
      </c>
      <c r="C60" s="220">
        <v>61.19</v>
      </c>
      <c r="D60" s="220">
        <v>54.36</v>
      </c>
      <c r="E60" s="220">
        <v>75.510000000000005</v>
      </c>
      <c r="F60" s="221">
        <v>66.8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+$B$25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67.23</v>
      </c>
      <c r="C63" s="215">
        <v>61.22</v>
      </c>
      <c r="D63" s="215">
        <v>55.07</v>
      </c>
      <c r="E63" s="215">
        <v>78.17</v>
      </c>
      <c r="F63" s="216">
        <v>64.19</v>
      </c>
    </row>
    <row r="64" spans="1:6" x14ac:dyDescent="0.3">
      <c r="A64" s="187" t="s">
        <v>29</v>
      </c>
      <c r="B64" s="215">
        <v>67.3</v>
      </c>
      <c r="C64" s="215">
        <v>60.96</v>
      </c>
      <c r="D64" s="215">
        <v>54</v>
      </c>
      <c r="E64" s="215">
        <v>75.38</v>
      </c>
      <c r="F64" s="216">
        <v>69.05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67.27</v>
      </c>
      <c r="C66" s="228">
        <v>61.14</v>
      </c>
      <c r="D66" s="228">
        <v>54.65</v>
      </c>
      <c r="E66" s="228">
        <v>75.900000000000006</v>
      </c>
      <c r="F66" s="229">
        <v>66.849999999999994</v>
      </c>
    </row>
    <row r="67" spans="1:13" ht="15" customHeight="1" x14ac:dyDescent="0.3">
      <c r="A67" s="2" t="s">
        <v>21</v>
      </c>
    </row>
    <row r="74" spans="1:13" x14ac:dyDescent="0.3">
      <c r="A74" s="3" t="s">
        <v>141</v>
      </c>
      <c r="B74" s="328" t="s">
        <v>122</v>
      </c>
      <c r="C74" s="328"/>
      <c r="D74" s="328"/>
      <c r="E74" s="328"/>
      <c r="F74" s="328"/>
      <c r="H74" s="328" t="s">
        <v>122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 t="s">
        <v>106</v>
      </c>
      <c r="C75" s="347"/>
      <c r="D75" s="347"/>
      <c r="E75" s="347"/>
      <c r="F75" s="347"/>
      <c r="H75" s="347" t="s">
        <v>106</v>
      </c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 t="s">
        <v>31</v>
      </c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tr">
        <f>+B13</f>
        <v>Decorrenti ANNO 2022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22134</v>
      </c>
      <c r="C87" s="188">
        <v>49527</v>
      </c>
      <c r="D87" s="188">
        <v>6815</v>
      </c>
      <c r="E87" s="188">
        <v>39027</v>
      </c>
      <c r="F87" s="232">
        <v>117503</v>
      </c>
    </row>
    <row r="88" spans="1:13" x14ac:dyDescent="0.3">
      <c r="A88" s="231" t="s">
        <v>35</v>
      </c>
      <c r="B88" s="188">
        <v>14768</v>
      </c>
      <c r="C88" s="188">
        <v>34437</v>
      </c>
      <c r="D88" s="188">
        <v>5400</v>
      </c>
      <c r="E88" s="188">
        <v>21535</v>
      </c>
      <c r="F88" s="189">
        <v>76140</v>
      </c>
    </row>
    <row r="89" spans="1:13" x14ac:dyDescent="0.3">
      <c r="A89" s="231" t="s">
        <v>36</v>
      </c>
      <c r="B89" s="188">
        <v>18947</v>
      </c>
      <c r="C89" s="188">
        <v>21039</v>
      </c>
      <c r="D89" s="188">
        <v>6197</v>
      </c>
      <c r="E89" s="188">
        <v>22612</v>
      </c>
      <c r="F89" s="189">
        <v>68795</v>
      </c>
    </row>
    <row r="90" spans="1:13" x14ac:dyDescent="0.3">
      <c r="A90" s="231" t="s">
        <v>37</v>
      </c>
      <c r="B90" s="188">
        <v>37857</v>
      </c>
      <c r="C90" s="188">
        <v>16893</v>
      </c>
      <c r="D90" s="188">
        <v>16273</v>
      </c>
      <c r="E90" s="188">
        <v>40246</v>
      </c>
      <c r="F90" s="189">
        <v>111269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93706</v>
      </c>
      <c r="C92" s="234">
        <v>121896</v>
      </c>
      <c r="D92" s="234">
        <v>34685</v>
      </c>
      <c r="E92" s="234">
        <v>123420</v>
      </c>
      <c r="F92" s="235">
        <v>373707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198" t="str">
        <f>+$D$19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16915</v>
      </c>
      <c r="C95" s="188">
        <v>39179</v>
      </c>
      <c r="D95" s="188">
        <v>4842</v>
      </c>
      <c r="E95" s="188">
        <v>29790</v>
      </c>
      <c r="F95" s="232">
        <v>90726</v>
      </c>
    </row>
    <row r="96" spans="1:13" x14ac:dyDescent="0.3">
      <c r="A96" s="231" t="s">
        <v>35</v>
      </c>
      <c r="B96" s="188">
        <v>11159</v>
      </c>
      <c r="C96" s="188">
        <v>26807</v>
      </c>
      <c r="D96" s="188">
        <v>3894</v>
      </c>
      <c r="E96" s="188">
        <v>16310</v>
      </c>
      <c r="F96" s="189">
        <v>58170</v>
      </c>
    </row>
    <row r="97" spans="1:6" x14ac:dyDescent="0.3">
      <c r="A97" s="231" t="s">
        <v>36</v>
      </c>
      <c r="B97" s="188">
        <v>14373</v>
      </c>
      <c r="C97" s="188">
        <v>17212</v>
      </c>
      <c r="D97" s="188">
        <v>4490</v>
      </c>
      <c r="E97" s="188">
        <v>17484</v>
      </c>
      <c r="F97" s="189">
        <v>53559</v>
      </c>
    </row>
    <row r="98" spans="1:6" x14ac:dyDescent="0.3">
      <c r="A98" s="231" t="s">
        <v>37</v>
      </c>
      <c r="B98" s="188">
        <v>28751</v>
      </c>
      <c r="C98" s="188">
        <v>14163</v>
      </c>
      <c r="D98" s="188">
        <v>11815</v>
      </c>
      <c r="E98" s="188">
        <v>31435</v>
      </c>
      <c r="F98" s="189">
        <v>86164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71198</v>
      </c>
      <c r="C100" s="234">
        <v>97361</v>
      </c>
      <c r="D100" s="234">
        <v>25041</v>
      </c>
      <c r="E100" s="234">
        <v>95019</v>
      </c>
      <c r="F100" s="235">
        <v>288619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15800</v>
      </c>
      <c r="C103" s="188">
        <v>34185</v>
      </c>
      <c r="D103" s="188">
        <v>4684</v>
      </c>
      <c r="E103" s="188">
        <v>24477</v>
      </c>
      <c r="F103" s="232">
        <v>79146</v>
      </c>
    </row>
    <row r="104" spans="1:6" x14ac:dyDescent="0.3">
      <c r="A104" s="231" t="s">
        <v>35</v>
      </c>
      <c r="B104" s="188">
        <v>10760</v>
      </c>
      <c r="C104" s="188">
        <v>23173</v>
      </c>
      <c r="D104" s="188">
        <v>3702</v>
      </c>
      <c r="E104" s="188">
        <v>13369</v>
      </c>
      <c r="F104" s="189">
        <v>51004</v>
      </c>
    </row>
    <row r="105" spans="1:6" x14ac:dyDescent="0.3">
      <c r="A105" s="231" t="s">
        <v>36</v>
      </c>
      <c r="B105" s="188">
        <v>13344</v>
      </c>
      <c r="C105" s="188">
        <v>14031</v>
      </c>
      <c r="D105" s="188">
        <v>4051</v>
      </c>
      <c r="E105" s="188">
        <v>14432</v>
      </c>
      <c r="F105" s="189">
        <v>45858</v>
      </c>
    </row>
    <row r="106" spans="1:6" x14ac:dyDescent="0.3">
      <c r="A106" s="231" t="s">
        <v>37</v>
      </c>
      <c r="B106" s="188">
        <v>25846</v>
      </c>
      <c r="C106" s="188">
        <v>10135</v>
      </c>
      <c r="D106" s="188">
        <v>9785</v>
      </c>
      <c r="E106" s="188">
        <v>26024</v>
      </c>
      <c r="F106" s="189">
        <v>71790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65750</v>
      </c>
      <c r="C108" s="240">
        <v>81524</v>
      </c>
      <c r="D108" s="240">
        <v>22222</v>
      </c>
      <c r="E108" s="240">
        <v>78302</v>
      </c>
      <c r="F108" s="241">
        <v>247798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3" spans="1:13" x14ac:dyDescent="0.3">
      <c r="A113" s="2" t="s">
        <v>21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197</v>
      </c>
      <c r="B116" s="328" t="s">
        <v>122</v>
      </c>
      <c r="C116" s="328"/>
      <c r="D116" s="328"/>
      <c r="E116" s="328"/>
      <c r="F116" s="328"/>
      <c r="H116" s="328" t="s">
        <v>122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 t="s">
        <v>106</v>
      </c>
      <c r="C117" s="347"/>
      <c r="D117" s="347"/>
      <c r="E117" s="347"/>
      <c r="F117" s="347"/>
      <c r="H117" s="347" t="s">
        <v>106</v>
      </c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 t="s">
        <v>31</v>
      </c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tr">
        <f>+B13</f>
        <v>Decorrenti ANNO 2022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9</v>
      </c>
      <c r="C129" s="247">
        <v>172</v>
      </c>
      <c r="D129" s="247">
        <v>15954</v>
      </c>
      <c r="E129" s="247">
        <v>7833</v>
      </c>
      <c r="F129" s="232">
        <v>23968</v>
      </c>
    </row>
    <row r="130" spans="1:13" x14ac:dyDescent="0.3">
      <c r="A130" s="187" t="s">
        <v>25</v>
      </c>
      <c r="B130" s="247">
        <v>723</v>
      </c>
      <c r="C130" s="247">
        <v>44084</v>
      </c>
      <c r="D130" s="247">
        <v>9890</v>
      </c>
      <c r="E130" s="247">
        <v>5384</v>
      </c>
      <c r="F130" s="232">
        <v>60081</v>
      </c>
    </row>
    <row r="131" spans="1:13" x14ac:dyDescent="0.3">
      <c r="A131" s="187" t="s">
        <v>23</v>
      </c>
      <c r="B131" s="247">
        <v>2893</v>
      </c>
      <c r="C131" s="247">
        <v>69729</v>
      </c>
      <c r="D131" s="247">
        <v>7611</v>
      </c>
      <c r="E131" s="247">
        <v>7823</v>
      </c>
      <c r="F131" s="232">
        <v>88056</v>
      </c>
    </row>
    <row r="132" spans="1:13" x14ac:dyDescent="0.3">
      <c r="A132" s="187" t="s">
        <v>102</v>
      </c>
      <c r="B132" s="247">
        <v>81254</v>
      </c>
      <c r="C132" s="247">
        <v>7910</v>
      </c>
      <c r="D132" s="247">
        <v>1116</v>
      </c>
      <c r="E132" s="247">
        <v>6187</v>
      </c>
      <c r="F132" s="232">
        <v>96467</v>
      </c>
    </row>
    <row r="133" spans="1:13" x14ac:dyDescent="0.3">
      <c r="A133" s="187" t="s">
        <v>103</v>
      </c>
      <c r="B133" s="247">
        <v>8827</v>
      </c>
      <c r="C133" s="247">
        <v>1</v>
      </c>
      <c r="D133" s="247">
        <v>114</v>
      </c>
      <c r="E133" s="247">
        <v>96193</v>
      </c>
      <c r="F133" s="22">
        <v>105135</v>
      </c>
    </row>
    <row r="134" spans="1:13" s="50" customFormat="1" x14ac:dyDescent="0.3">
      <c r="A134" s="113" t="s">
        <v>13</v>
      </c>
      <c r="B134" s="234">
        <v>93706</v>
      </c>
      <c r="C134" s="234">
        <v>121896</v>
      </c>
      <c r="D134" s="234">
        <v>34685</v>
      </c>
      <c r="E134" s="234">
        <v>123420</v>
      </c>
      <c r="F134" s="235">
        <v>373707</v>
      </c>
    </row>
    <row r="135" spans="1:13" s="168" customFormat="1" x14ac:dyDescent="0.25">
      <c r="A135" s="248" t="s">
        <v>86</v>
      </c>
      <c r="B135" s="249">
        <v>67.23</v>
      </c>
      <c r="C135" s="250">
        <v>61.13</v>
      </c>
      <c r="D135" s="250">
        <v>54.33</v>
      </c>
      <c r="E135" s="250">
        <v>75.510000000000005</v>
      </c>
      <c r="F135" s="250">
        <v>66.78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198" t="str">
        <f>+$D$19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6</v>
      </c>
      <c r="C138" s="247">
        <v>136</v>
      </c>
      <c r="D138" s="247">
        <v>11501</v>
      </c>
      <c r="E138" s="247">
        <v>6018</v>
      </c>
      <c r="F138" s="232">
        <v>17661</v>
      </c>
    </row>
    <row r="139" spans="1:13" s="256" customFormat="1" x14ac:dyDescent="0.3">
      <c r="A139" s="187" t="s">
        <v>25</v>
      </c>
      <c r="B139" s="247">
        <v>546</v>
      </c>
      <c r="C139" s="247">
        <v>33786</v>
      </c>
      <c r="D139" s="247">
        <v>7201</v>
      </c>
      <c r="E139" s="247">
        <v>4126</v>
      </c>
      <c r="F139" s="232">
        <v>45659</v>
      </c>
    </row>
    <row r="140" spans="1:13" s="256" customFormat="1" x14ac:dyDescent="0.3">
      <c r="A140" s="187" t="s">
        <v>23</v>
      </c>
      <c r="B140" s="247">
        <v>2134</v>
      </c>
      <c r="C140" s="247">
        <v>57037</v>
      </c>
      <c r="D140" s="247">
        <v>5487</v>
      </c>
      <c r="E140" s="247">
        <v>6015</v>
      </c>
      <c r="F140" s="232">
        <v>70673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61842</v>
      </c>
      <c r="C141" s="247">
        <v>6401</v>
      </c>
      <c r="D141" s="247">
        <v>768</v>
      </c>
      <c r="E141" s="247">
        <v>4804</v>
      </c>
      <c r="F141" s="232">
        <v>73815</v>
      </c>
    </row>
    <row r="142" spans="1:13" s="158" customFormat="1" x14ac:dyDescent="0.3">
      <c r="A142" s="187" t="s">
        <v>103</v>
      </c>
      <c r="B142" s="247">
        <v>6670</v>
      </c>
      <c r="C142" s="247">
        <v>1</v>
      </c>
      <c r="D142" s="247">
        <v>84</v>
      </c>
      <c r="E142" s="247">
        <v>74056</v>
      </c>
      <c r="F142" s="22">
        <v>80811</v>
      </c>
    </row>
    <row r="143" spans="1:13" s="168" customFormat="1" x14ac:dyDescent="0.3">
      <c r="A143" s="113" t="s">
        <v>13</v>
      </c>
      <c r="B143" s="234">
        <v>71198</v>
      </c>
      <c r="C143" s="234">
        <v>97361</v>
      </c>
      <c r="D143" s="234">
        <v>25041</v>
      </c>
      <c r="E143" s="234">
        <v>95019</v>
      </c>
      <c r="F143" s="235">
        <v>288619</v>
      </c>
    </row>
    <row r="144" spans="1:13" x14ac:dyDescent="0.3">
      <c r="A144" s="248" t="s">
        <v>86</v>
      </c>
      <c r="B144" s="249">
        <v>67.23</v>
      </c>
      <c r="C144" s="250">
        <v>61.19</v>
      </c>
      <c r="D144" s="250">
        <v>54.36</v>
      </c>
      <c r="E144" s="250">
        <v>75.510000000000005</v>
      </c>
      <c r="F144" s="250">
        <v>66.8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5</v>
      </c>
      <c r="C147" s="188">
        <v>139</v>
      </c>
      <c r="D147" s="188">
        <v>9887</v>
      </c>
      <c r="E147" s="188">
        <v>4242</v>
      </c>
      <c r="F147" s="189">
        <v>14273</v>
      </c>
    </row>
    <row r="148" spans="1:14" x14ac:dyDescent="0.3">
      <c r="A148" s="187" t="s">
        <v>25</v>
      </c>
      <c r="B148" s="188">
        <v>435</v>
      </c>
      <c r="C148" s="188">
        <v>28328</v>
      </c>
      <c r="D148" s="188">
        <v>6154</v>
      </c>
      <c r="E148" s="188">
        <v>3239</v>
      </c>
      <c r="F148" s="189">
        <v>38156</v>
      </c>
    </row>
    <row r="149" spans="1:14" x14ac:dyDescent="0.3">
      <c r="A149" s="187" t="s">
        <v>23</v>
      </c>
      <c r="B149" s="188">
        <v>1964</v>
      </c>
      <c r="C149" s="188">
        <v>48609</v>
      </c>
      <c r="D149" s="188">
        <v>5155</v>
      </c>
      <c r="E149" s="188">
        <v>4848</v>
      </c>
      <c r="F149" s="189">
        <v>60576</v>
      </c>
    </row>
    <row r="150" spans="1:14" s="158" customFormat="1" x14ac:dyDescent="0.3">
      <c r="A150" s="187" t="s">
        <v>102</v>
      </c>
      <c r="B150" s="188">
        <v>56624</v>
      </c>
      <c r="C150" s="188">
        <v>4443</v>
      </c>
      <c r="D150" s="188">
        <v>927</v>
      </c>
      <c r="E150" s="188">
        <v>4049</v>
      </c>
      <c r="F150" s="189">
        <v>66043</v>
      </c>
    </row>
    <row r="151" spans="1:14" s="168" customFormat="1" x14ac:dyDescent="0.3">
      <c r="A151" s="187" t="s">
        <v>103</v>
      </c>
      <c r="B151" s="188">
        <v>6722</v>
      </c>
      <c r="C151" s="188">
        <v>5</v>
      </c>
      <c r="D151" s="188">
        <v>99</v>
      </c>
      <c r="E151" s="188">
        <v>61924</v>
      </c>
      <c r="F151" s="189">
        <v>68750</v>
      </c>
    </row>
    <row r="152" spans="1:14" s="50" customFormat="1" x14ac:dyDescent="0.3">
      <c r="A152" s="113" t="s">
        <v>13</v>
      </c>
      <c r="B152" s="258">
        <v>65750</v>
      </c>
      <c r="C152" s="258">
        <v>81524</v>
      </c>
      <c r="D152" s="258">
        <v>22222</v>
      </c>
      <c r="E152" s="258">
        <v>78302</v>
      </c>
      <c r="F152" s="167">
        <v>247798</v>
      </c>
    </row>
    <row r="153" spans="1:14" x14ac:dyDescent="0.3">
      <c r="A153" s="248" t="s">
        <v>86</v>
      </c>
      <c r="B153" s="249">
        <v>67.27</v>
      </c>
      <c r="C153" s="250">
        <v>61.14</v>
      </c>
      <c r="D153" s="250">
        <v>54.65</v>
      </c>
      <c r="E153" s="250">
        <v>75.900000000000006</v>
      </c>
      <c r="F153" s="250">
        <v>66.849999999999994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6" spans="1:14" x14ac:dyDescent="0.3">
      <c r="A156" s="2" t="s">
        <v>21</v>
      </c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198</v>
      </c>
      <c r="B159" s="328" t="s">
        <v>122</v>
      </c>
      <c r="C159" s="328"/>
      <c r="D159" s="328"/>
      <c r="E159" s="328"/>
      <c r="F159" s="328"/>
      <c r="H159" s="3" t="s">
        <v>199</v>
      </c>
      <c r="I159" s="328" t="s">
        <v>122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 t="s">
        <v>106</v>
      </c>
      <c r="C160" s="347"/>
      <c r="D160" s="347"/>
      <c r="E160" s="347"/>
      <c r="F160" s="347"/>
      <c r="H160" s="3"/>
      <c r="I160" s="347" t="s">
        <v>106</v>
      </c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 t="s">
        <v>31</v>
      </c>
      <c r="C169" s="179"/>
      <c r="D169" s="179"/>
      <c r="E169" s="179"/>
      <c r="F169" s="180"/>
      <c r="H169" s="269" t="s">
        <v>88</v>
      </c>
      <c r="I169" s="178" t="s">
        <v>31</v>
      </c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tr">
        <f>+B13</f>
        <v>Decorrenti ANNO 2022</v>
      </c>
      <c r="C171" s="341"/>
      <c r="D171" s="341"/>
      <c r="E171" s="341"/>
      <c r="F171" s="342"/>
      <c r="H171" s="186"/>
      <c r="I171" s="341" t="str">
        <f>+B13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4979</v>
      </c>
      <c r="C172" s="188">
        <v>1068</v>
      </c>
      <c r="D172" s="188">
        <v>4601</v>
      </c>
      <c r="E172" s="188">
        <v>13457</v>
      </c>
      <c r="F172" s="189">
        <v>24105</v>
      </c>
      <c r="H172" s="270" t="s">
        <v>48</v>
      </c>
      <c r="I172" s="188">
        <v>12012</v>
      </c>
      <c r="J172" s="188">
        <v>762</v>
      </c>
      <c r="K172" s="188">
        <v>5265</v>
      </c>
      <c r="L172" s="188">
        <v>12217</v>
      </c>
      <c r="M172" s="189">
        <v>30256</v>
      </c>
    </row>
    <row r="173" spans="1:13" x14ac:dyDescent="0.3">
      <c r="A173" s="270" t="s">
        <v>49</v>
      </c>
      <c r="B173" s="188">
        <v>14182</v>
      </c>
      <c r="C173" s="188">
        <v>1432</v>
      </c>
      <c r="D173" s="188">
        <v>10442</v>
      </c>
      <c r="E173" s="188">
        <v>8758</v>
      </c>
      <c r="F173" s="189">
        <v>34814</v>
      </c>
      <c r="H173" s="270" t="s">
        <v>49</v>
      </c>
      <c r="I173" s="188">
        <v>30793</v>
      </c>
      <c r="J173" s="188">
        <v>9145</v>
      </c>
      <c r="K173" s="188">
        <v>6574</v>
      </c>
      <c r="L173" s="188">
        <v>55397</v>
      </c>
      <c r="M173" s="189">
        <v>101909</v>
      </c>
    </row>
    <row r="174" spans="1:13" x14ac:dyDescent="0.3">
      <c r="A174" s="270" t="s">
        <v>50</v>
      </c>
      <c r="B174" s="188">
        <v>10628</v>
      </c>
      <c r="C174" s="188">
        <v>13431</v>
      </c>
      <c r="D174" s="188">
        <v>5067</v>
      </c>
      <c r="E174" s="188">
        <v>776</v>
      </c>
      <c r="F174" s="189">
        <v>29902</v>
      </c>
      <c r="H174" s="270" t="s">
        <v>50</v>
      </c>
      <c r="I174" s="188">
        <v>6230</v>
      </c>
      <c r="J174" s="188">
        <v>17096</v>
      </c>
      <c r="K174" s="188">
        <v>1213</v>
      </c>
      <c r="L174" s="188">
        <v>21884</v>
      </c>
      <c r="M174" s="189">
        <v>46423</v>
      </c>
    </row>
    <row r="175" spans="1:13" x14ac:dyDescent="0.3">
      <c r="A175" s="270" t="s">
        <v>51</v>
      </c>
      <c r="B175" s="188">
        <v>4569</v>
      </c>
      <c r="C175" s="188">
        <v>25079</v>
      </c>
      <c r="D175" s="188">
        <v>997</v>
      </c>
      <c r="E175" s="188">
        <v>200</v>
      </c>
      <c r="F175" s="189">
        <v>30845</v>
      </c>
      <c r="H175" s="270" t="s">
        <v>51</v>
      </c>
      <c r="I175" s="188">
        <v>1682</v>
      </c>
      <c r="J175" s="188">
        <v>8276</v>
      </c>
      <c r="K175" s="188">
        <v>129</v>
      </c>
      <c r="L175" s="188">
        <v>6078</v>
      </c>
      <c r="M175" s="189">
        <v>16165</v>
      </c>
    </row>
    <row r="176" spans="1:13" x14ac:dyDescent="0.3">
      <c r="A176" s="270" t="s">
        <v>52</v>
      </c>
      <c r="B176" s="188">
        <v>3350</v>
      </c>
      <c r="C176" s="188">
        <v>21117</v>
      </c>
      <c r="D176" s="188">
        <v>263</v>
      </c>
      <c r="E176" s="188">
        <v>76</v>
      </c>
      <c r="F176" s="189">
        <v>24806</v>
      </c>
      <c r="H176" s="270" t="s">
        <v>52</v>
      </c>
      <c r="I176" s="188">
        <v>1033</v>
      </c>
      <c r="J176" s="188">
        <v>7967</v>
      </c>
      <c r="K176" s="188">
        <v>46</v>
      </c>
      <c r="L176" s="188">
        <v>3443</v>
      </c>
      <c r="M176" s="189">
        <v>12489</v>
      </c>
    </row>
    <row r="177" spans="1:13" x14ac:dyDescent="0.3">
      <c r="A177" s="270" t="s">
        <v>53</v>
      </c>
      <c r="B177" s="188">
        <v>3710</v>
      </c>
      <c r="C177" s="188">
        <v>13226</v>
      </c>
      <c r="D177" s="188">
        <v>80</v>
      </c>
      <c r="E177" s="188">
        <v>10</v>
      </c>
      <c r="F177" s="189">
        <v>17026</v>
      </c>
      <c r="H177" s="270" t="s">
        <v>53</v>
      </c>
      <c r="I177" s="188">
        <v>538</v>
      </c>
      <c r="J177" s="188">
        <v>3297</v>
      </c>
      <c r="K177" s="188">
        <v>8</v>
      </c>
      <c r="L177" s="188">
        <v>1124</v>
      </c>
      <c r="M177" s="189">
        <v>4967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41418</v>
      </c>
      <c r="C179" s="234">
        <v>75353</v>
      </c>
      <c r="D179" s="234">
        <v>21450</v>
      </c>
      <c r="E179" s="234">
        <v>23277</v>
      </c>
      <c r="F179" s="235">
        <v>161498</v>
      </c>
      <c r="H179" s="113" t="s">
        <v>13</v>
      </c>
      <c r="I179" s="234">
        <v>52288</v>
      </c>
      <c r="J179" s="234">
        <v>46543</v>
      </c>
      <c r="K179" s="234">
        <v>13235</v>
      </c>
      <c r="L179" s="234">
        <v>100143</v>
      </c>
      <c r="M179" s="235">
        <v>212209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198" t="str">
        <f>+$D$19</f>
        <v>Decorrenti gennaio - settembre 2022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2022</v>
      </c>
      <c r="L181" s="132"/>
      <c r="M181" s="95"/>
    </row>
    <row r="182" spans="1:13" x14ac:dyDescent="0.3">
      <c r="A182" s="270" t="s">
        <v>48</v>
      </c>
      <c r="B182" s="188">
        <v>3674</v>
      </c>
      <c r="C182" s="188">
        <v>886</v>
      </c>
      <c r="D182" s="188">
        <v>3274</v>
      </c>
      <c r="E182" s="188">
        <v>10322</v>
      </c>
      <c r="F182" s="189">
        <v>18156</v>
      </c>
      <c r="H182" s="270" t="s">
        <v>48</v>
      </c>
      <c r="I182" s="188">
        <v>8944</v>
      </c>
      <c r="J182" s="188">
        <v>581</v>
      </c>
      <c r="K182" s="188">
        <v>3676</v>
      </c>
      <c r="L182" s="188">
        <v>9619</v>
      </c>
      <c r="M182" s="189">
        <v>22820</v>
      </c>
    </row>
    <row r="183" spans="1:13" x14ac:dyDescent="0.3">
      <c r="A183" s="270" t="s">
        <v>49</v>
      </c>
      <c r="B183" s="188">
        <v>10865</v>
      </c>
      <c r="C183" s="188">
        <v>1180</v>
      </c>
      <c r="D183" s="188">
        <v>7566</v>
      </c>
      <c r="E183" s="188">
        <v>6626</v>
      </c>
      <c r="F183" s="189">
        <v>26237</v>
      </c>
      <c r="H183" s="270" t="s">
        <v>49</v>
      </c>
      <c r="I183" s="188">
        <v>23250</v>
      </c>
      <c r="J183" s="188">
        <v>6879</v>
      </c>
      <c r="K183" s="188">
        <v>4835</v>
      </c>
      <c r="L183" s="188">
        <v>42839</v>
      </c>
      <c r="M183" s="189">
        <v>77803</v>
      </c>
    </row>
    <row r="184" spans="1:13" x14ac:dyDescent="0.3">
      <c r="A184" s="270" t="s">
        <v>50</v>
      </c>
      <c r="B184" s="188">
        <v>8128</v>
      </c>
      <c r="C184" s="188">
        <v>10955</v>
      </c>
      <c r="D184" s="188">
        <v>3663</v>
      </c>
      <c r="E184" s="188">
        <v>590</v>
      </c>
      <c r="F184" s="189">
        <v>23336</v>
      </c>
      <c r="H184" s="270" t="s">
        <v>50</v>
      </c>
      <c r="I184" s="188">
        <v>4745</v>
      </c>
      <c r="J184" s="188">
        <v>13467</v>
      </c>
      <c r="K184" s="188">
        <v>868</v>
      </c>
      <c r="L184" s="188">
        <v>16762</v>
      </c>
      <c r="M184" s="189">
        <v>35842</v>
      </c>
    </row>
    <row r="185" spans="1:13" x14ac:dyDescent="0.3">
      <c r="A185" s="270" t="s">
        <v>51</v>
      </c>
      <c r="B185" s="188">
        <v>3543</v>
      </c>
      <c r="C185" s="188">
        <v>19853</v>
      </c>
      <c r="D185" s="188">
        <v>758</v>
      </c>
      <c r="E185" s="188">
        <v>146</v>
      </c>
      <c r="F185" s="189">
        <v>24300</v>
      </c>
      <c r="H185" s="270" t="s">
        <v>51</v>
      </c>
      <c r="I185" s="188">
        <v>1287</v>
      </c>
      <c r="J185" s="188">
        <v>6682</v>
      </c>
      <c r="K185" s="188">
        <v>101</v>
      </c>
      <c r="L185" s="188">
        <v>4633</v>
      </c>
      <c r="M185" s="189">
        <v>12703</v>
      </c>
    </row>
    <row r="186" spans="1:13" x14ac:dyDescent="0.3">
      <c r="A186" s="270" t="s">
        <v>52</v>
      </c>
      <c r="B186" s="188">
        <v>2605</v>
      </c>
      <c r="C186" s="188">
        <v>16877</v>
      </c>
      <c r="D186" s="188">
        <v>195</v>
      </c>
      <c r="E186" s="188">
        <v>57</v>
      </c>
      <c r="F186" s="189">
        <v>19734</v>
      </c>
      <c r="H186" s="270" t="s">
        <v>52</v>
      </c>
      <c r="I186" s="188">
        <v>800</v>
      </c>
      <c r="J186" s="188">
        <v>6474</v>
      </c>
      <c r="K186" s="188">
        <v>35</v>
      </c>
      <c r="L186" s="188">
        <v>2581</v>
      </c>
      <c r="M186" s="189">
        <v>9890</v>
      </c>
    </row>
    <row r="187" spans="1:13" x14ac:dyDescent="0.3">
      <c r="A187" s="270" t="s">
        <v>53</v>
      </c>
      <c r="B187" s="188">
        <v>2940</v>
      </c>
      <c r="C187" s="188">
        <v>10835</v>
      </c>
      <c r="D187" s="188">
        <v>63</v>
      </c>
      <c r="E187" s="188">
        <v>7</v>
      </c>
      <c r="F187" s="189">
        <v>13845</v>
      </c>
      <c r="H187" s="270" t="s">
        <v>53</v>
      </c>
      <c r="I187" s="188">
        <v>417</v>
      </c>
      <c r="J187" s="188">
        <v>2692</v>
      </c>
      <c r="K187" s="188">
        <v>7</v>
      </c>
      <c r="L187" s="188">
        <v>837</v>
      </c>
      <c r="M187" s="189">
        <v>3953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31755</v>
      </c>
      <c r="C189" s="234">
        <v>60586</v>
      </c>
      <c r="D189" s="234">
        <v>15519</v>
      </c>
      <c r="E189" s="234">
        <v>17748</v>
      </c>
      <c r="F189" s="235">
        <v>125608</v>
      </c>
      <c r="H189" s="113" t="s">
        <v>13</v>
      </c>
      <c r="I189" s="234">
        <v>39443</v>
      </c>
      <c r="J189" s="234">
        <v>36775</v>
      </c>
      <c r="K189" s="234">
        <v>9522</v>
      </c>
      <c r="L189" s="234">
        <v>77271</v>
      </c>
      <c r="M189" s="235">
        <v>163011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2977</v>
      </c>
      <c r="C192" s="188">
        <v>412</v>
      </c>
      <c r="D192" s="188">
        <v>2695</v>
      </c>
      <c r="E192" s="188">
        <v>7862</v>
      </c>
      <c r="F192" s="189">
        <v>13946</v>
      </c>
      <c r="H192" s="270" t="s">
        <v>48</v>
      </c>
      <c r="I192" s="188">
        <v>7501</v>
      </c>
      <c r="J192" s="188">
        <v>313</v>
      </c>
      <c r="K192" s="188">
        <v>3301</v>
      </c>
      <c r="L192" s="188">
        <v>5787</v>
      </c>
      <c r="M192" s="189">
        <v>16902</v>
      </c>
    </row>
    <row r="193" spans="1:13" s="50" customFormat="1" x14ac:dyDescent="0.3">
      <c r="A193" s="270" t="s">
        <v>49</v>
      </c>
      <c r="B193" s="188">
        <v>8933</v>
      </c>
      <c r="C193" s="188">
        <v>731</v>
      </c>
      <c r="D193" s="188">
        <v>6235</v>
      </c>
      <c r="E193" s="188">
        <v>5717</v>
      </c>
      <c r="F193" s="189">
        <v>21616</v>
      </c>
      <c r="H193" s="270" t="s">
        <v>49</v>
      </c>
      <c r="I193" s="188">
        <v>21522</v>
      </c>
      <c r="J193" s="188">
        <v>3173</v>
      </c>
      <c r="K193" s="188">
        <v>4193</v>
      </c>
      <c r="L193" s="188">
        <v>31034</v>
      </c>
      <c r="M193" s="189">
        <v>59922</v>
      </c>
    </row>
    <row r="194" spans="1:13" s="50" customFormat="1" x14ac:dyDescent="0.3">
      <c r="A194" s="270" t="s">
        <v>50</v>
      </c>
      <c r="B194" s="188">
        <v>7766</v>
      </c>
      <c r="C194" s="188">
        <v>7572</v>
      </c>
      <c r="D194" s="188">
        <v>3481</v>
      </c>
      <c r="E194" s="188">
        <v>686</v>
      </c>
      <c r="F194" s="189">
        <v>19505</v>
      </c>
      <c r="H194" s="270" t="s">
        <v>50</v>
      </c>
      <c r="I194" s="188">
        <v>5270</v>
      </c>
      <c r="J194" s="188">
        <v>9361</v>
      </c>
      <c r="K194" s="188">
        <v>952</v>
      </c>
      <c r="L194" s="188">
        <v>18504</v>
      </c>
      <c r="M194" s="189">
        <v>34087</v>
      </c>
    </row>
    <row r="195" spans="1:13" s="50" customFormat="1" x14ac:dyDescent="0.3">
      <c r="A195" s="270" t="s">
        <v>51</v>
      </c>
      <c r="B195" s="188">
        <v>3504</v>
      </c>
      <c r="C195" s="188">
        <v>20151</v>
      </c>
      <c r="D195" s="188">
        <v>917</v>
      </c>
      <c r="E195" s="188">
        <v>138</v>
      </c>
      <c r="F195" s="189">
        <v>24710</v>
      </c>
      <c r="H195" s="270" t="s">
        <v>51</v>
      </c>
      <c r="I195" s="188">
        <v>1432</v>
      </c>
      <c r="J195" s="188">
        <v>5586</v>
      </c>
      <c r="K195" s="188">
        <v>134</v>
      </c>
      <c r="L195" s="188">
        <v>5285</v>
      </c>
      <c r="M195" s="189">
        <v>12437</v>
      </c>
    </row>
    <row r="196" spans="1:13" s="50" customFormat="1" x14ac:dyDescent="0.3">
      <c r="A196" s="270" t="s">
        <v>52</v>
      </c>
      <c r="B196" s="188">
        <v>2595</v>
      </c>
      <c r="C196" s="188">
        <v>17670</v>
      </c>
      <c r="D196" s="188">
        <v>212</v>
      </c>
      <c r="E196" s="188">
        <v>44</v>
      </c>
      <c r="F196" s="189">
        <v>20521</v>
      </c>
      <c r="H196" s="270" t="s">
        <v>52</v>
      </c>
      <c r="I196" s="188">
        <v>894</v>
      </c>
      <c r="J196" s="188">
        <v>5121</v>
      </c>
      <c r="K196" s="188">
        <v>30</v>
      </c>
      <c r="L196" s="188">
        <v>2405</v>
      </c>
      <c r="M196" s="189">
        <v>8450</v>
      </c>
    </row>
    <row r="197" spans="1:13" s="50" customFormat="1" x14ac:dyDescent="0.3">
      <c r="A197" s="270" t="s">
        <v>53</v>
      </c>
      <c r="B197" s="188">
        <v>2869</v>
      </c>
      <c r="C197" s="188">
        <v>9100</v>
      </c>
      <c r="D197" s="188">
        <v>66</v>
      </c>
      <c r="E197" s="188">
        <v>10</v>
      </c>
      <c r="F197" s="189">
        <v>12045</v>
      </c>
      <c r="H197" s="270" t="s">
        <v>53</v>
      </c>
      <c r="I197" s="188">
        <v>487</v>
      </c>
      <c r="J197" s="188">
        <v>2334</v>
      </c>
      <c r="K197" s="188">
        <v>6</v>
      </c>
      <c r="L197" s="188">
        <v>830</v>
      </c>
      <c r="M197" s="189">
        <v>3657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28644</v>
      </c>
      <c r="C199" s="240">
        <v>55636</v>
      </c>
      <c r="D199" s="240">
        <v>13606</v>
      </c>
      <c r="E199" s="240">
        <v>14457</v>
      </c>
      <c r="F199" s="241">
        <v>112343</v>
      </c>
      <c r="H199" s="239" t="s">
        <v>13</v>
      </c>
      <c r="I199" s="240">
        <v>37106</v>
      </c>
      <c r="J199" s="240">
        <v>25888</v>
      </c>
      <c r="K199" s="240">
        <v>8616</v>
      </c>
      <c r="L199" s="240">
        <v>63845</v>
      </c>
      <c r="M199" s="241">
        <v>135455</v>
      </c>
    </row>
    <row r="200" spans="1:13" s="50" customFormat="1" x14ac:dyDescent="0.3">
      <c r="A200" s="2" t="s">
        <v>21</v>
      </c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200</v>
      </c>
      <c r="B205" s="328" t="s">
        <v>122</v>
      </c>
      <c r="C205" s="328"/>
      <c r="D205" s="328"/>
      <c r="E205" s="328"/>
      <c r="F205" s="328"/>
      <c r="H205" s="328" t="s">
        <v>122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 t="s">
        <v>106</v>
      </c>
      <c r="C206" s="347"/>
      <c r="D206" s="347"/>
      <c r="E206" s="347"/>
      <c r="F206" s="347"/>
      <c r="H206" s="347" t="s">
        <v>106</v>
      </c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 t="s">
        <v>31</v>
      </c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tr">
        <f>+B13</f>
        <v>Decorrenti ANNO 2022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16991</v>
      </c>
      <c r="C218" s="188">
        <v>1830</v>
      </c>
      <c r="D218" s="188">
        <v>9866</v>
      </c>
      <c r="E218" s="188">
        <v>25674</v>
      </c>
      <c r="F218" s="189">
        <v>54361</v>
      </c>
    </row>
    <row r="219" spans="1:13" x14ac:dyDescent="0.3">
      <c r="A219" s="270" t="s">
        <v>49</v>
      </c>
      <c r="B219" s="188">
        <v>44975</v>
      </c>
      <c r="C219" s="188">
        <v>10577</v>
      </c>
      <c r="D219" s="188">
        <v>17016</v>
      </c>
      <c r="E219" s="188">
        <v>64155</v>
      </c>
      <c r="F219" s="189">
        <v>136723</v>
      </c>
    </row>
    <row r="220" spans="1:13" x14ac:dyDescent="0.3">
      <c r="A220" s="270" t="s">
        <v>50</v>
      </c>
      <c r="B220" s="188">
        <v>16858</v>
      </c>
      <c r="C220" s="188">
        <v>30527</v>
      </c>
      <c r="D220" s="188">
        <v>6280</v>
      </c>
      <c r="E220" s="188">
        <v>22660</v>
      </c>
      <c r="F220" s="189">
        <v>76325</v>
      </c>
    </row>
    <row r="221" spans="1:13" x14ac:dyDescent="0.3">
      <c r="A221" s="270" t="s">
        <v>51</v>
      </c>
      <c r="B221" s="188">
        <v>6251</v>
      </c>
      <c r="C221" s="188">
        <v>33355</v>
      </c>
      <c r="D221" s="188">
        <v>1126</v>
      </c>
      <c r="E221" s="188">
        <v>6278</v>
      </c>
      <c r="F221" s="189">
        <v>47010</v>
      </c>
    </row>
    <row r="222" spans="1:13" x14ac:dyDescent="0.3">
      <c r="A222" s="270" t="s">
        <v>52</v>
      </c>
      <c r="B222" s="188">
        <v>4383</v>
      </c>
      <c r="C222" s="188">
        <v>29084</v>
      </c>
      <c r="D222" s="188">
        <v>309</v>
      </c>
      <c r="E222" s="188">
        <v>3519</v>
      </c>
      <c r="F222" s="189">
        <v>37295</v>
      </c>
    </row>
    <row r="223" spans="1:13" x14ac:dyDescent="0.3">
      <c r="A223" s="270" t="s">
        <v>53</v>
      </c>
      <c r="B223" s="188">
        <v>4248</v>
      </c>
      <c r="C223" s="188">
        <v>16523</v>
      </c>
      <c r="D223" s="188">
        <v>88</v>
      </c>
      <c r="E223" s="188">
        <v>1134</v>
      </c>
      <c r="F223" s="189">
        <v>21993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93706</v>
      </c>
      <c r="C225" s="234">
        <v>121896</v>
      </c>
      <c r="D225" s="234">
        <v>34685</v>
      </c>
      <c r="E225" s="234">
        <v>123420</v>
      </c>
      <c r="F225" s="235">
        <v>373707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198" t="str">
        <f>+$D$19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12618</v>
      </c>
      <c r="C228" s="188">
        <v>1467</v>
      </c>
      <c r="D228" s="188">
        <v>6950</v>
      </c>
      <c r="E228" s="188">
        <v>19941</v>
      </c>
      <c r="F228" s="189">
        <v>40976</v>
      </c>
    </row>
    <row r="229" spans="1:6" x14ac:dyDescent="0.3">
      <c r="A229" s="270" t="s">
        <v>49</v>
      </c>
      <c r="B229" s="188">
        <v>34115</v>
      </c>
      <c r="C229" s="188">
        <v>8059</v>
      </c>
      <c r="D229" s="188">
        <v>12401</v>
      </c>
      <c r="E229" s="188">
        <v>49465</v>
      </c>
      <c r="F229" s="189">
        <v>104040</v>
      </c>
    </row>
    <row r="230" spans="1:6" x14ac:dyDescent="0.3">
      <c r="A230" s="270" t="s">
        <v>50</v>
      </c>
      <c r="B230" s="188">
        <v>12873</v>
      </c>
      <c r="C230" s="188">
        <v>24422</v>
      </c>
      <c r="D230" s="188">
        <v>4531</v>
      </c>
      <c r="E230" s="188">
        <v>17352</v>
      </c>
      <c r="F230" s="189">
        <v>59178</v>
      </c>
    </row>
    <row r="231" spans="1:6" x14ac:dyDescent="0.3">
      <c r="A231" s="270" t="s">
        <v>51</v>
      </c>
      <c r="B231" s="188">
        <v>4830</v>
      </c>
      <c r="C231" s="188">
        <v>26535</v>
      </c>
      <c r="D231" s="188">
        <v>859</v>
      </c>
      <c r="E231" s="188">
        <v>4779</v>
      </c>
      <c r="F231" s="189">
        <v>37003</v>
      </c>
    </row>
    <row r="232" spans="1:6" x14ac:dyDescent="0.3">
      <c r="A232" s="270" t="s">
        <v>52</v>
      </c>
      <c r="B232" s="188">
        <v>3405</v>
      </c>
      <c r="C232" s="188">
        <v>23351</v>
      </c>
      <c r="D232" s="188">
        <v>230</v>
      </c>
      <c r="E232" s="188">
        <v>2638</v>
      </c>
      <c r="F232" s="189">
        <v>29624</v>
      </c>
    </row>
    <row r="233" spans="1:6" x14ac:dyDescent="0.3">
      <c r="A233" s="270" t="s">
        <v>53</v>
      </c>
      <c r="B233" s="188">
        <v>3357</v>
      </c>
      <c r="C233" s="188">
        <v>13527</v>
      </c>
      <c r="D233" s="188">
        <v>70</v>
      </c>
      <c r="E233" s="188">
        <v>844</v>
      </c>
      <c r="F233" s="189">
        <v>17798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71198</v>
      </c>
      <c r="C235" s="234">
        <v>97361</v>
      </c>
      <c r="D235" s="234">
        <v>25041</v>
      </c>
      <c r="E235" s="234">
        <v>95019</v>
      </c>
      <c r="F235" s="235">
        <v>288619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tr">
        <f>+B25</f>
        <v>Decorrenti gennaio - settembre 2023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10478</v>
      </c>
      <c r="C238" s="188">
        <v>725</v>
      </c>
      <c r="D238" s="188">
        <v>5996</v>
      </c>
      <c r="E238" s="188">
        <v>13649</v>
      </c>
      <c r="F238" s="189">
        <v>30848</v>
      </c>
    </row>
    <row r="239" spans="1:6" s="50" customFormat="1" x14ac:dyDescent="0.3">
      <c r="A239" s="270" t="s">
        <v>49</v>
      </c>
      <c r="B239" s="188">
        <v>30455</v>
      </c>
      <c r="C239" s="188">
        <v>3904</v>
      </c>
      <c r="D239" s="188">
        <v>10428</v>
      </c>
      <c r="E239" s="188">
        <v>36751</v>
      </c>
      <c r="F239" s="189">
        <v>81538</v>
      </c>
    </row>
    <row r="240" spans="1:6" s="50" customFormat="1" x14ac:dyDescent="0.3">
      <c r="A240" s="270" t="s">
        <v>50</v>
      </c>
      <c r="B240" s="188">
        <v>13036</v>
      </c>
      <c r="C240" s="188">
        <v>16933</v>
      </c>
      <c r="D240" s="188">
        <v>4433</v>
      </c>
      <c r="E240" s="188">
        <v>19190</v>
      </c>
      <c r="F240" s="189">
        <v>53592</v>
      </c>
    </row>
    <row r="241" spans="1:13" s="50" customFormat="1" x14ac:dyDescent="0.3">
      <c r="A241" s="270" t="s">
        <v>51</v>
      </c>
      <c r="B241" s="188">
        <v>4936</v>
      </c>
      <c r="C241" s="188">
        <v>25737</v>
      </c>
      <c r="D241" s="188">
        <v>1051</v>
      </c>
      <c r="E241" s="188">
        <v>5423</v>
      </c>
      <c r="F241" s="189">
        <v>37147</v>
      </c>
    </row>
    <row r="242" spans="1:13" s="50" customFormat="1" x14ac:dyDescent="0.3">
      <c r="A242" s="270" t="s">
        <v>52</v>
      </c>
      <c r="B242" s="188">
        <v>3489</v>
      </c>
      <c r="C242" s="188">
        <v>22791</v>
      </c>
      <c r="D242" s="188">
        <v>242</v>
      </c>
      <c r="E242" s="188">
        <v>2449</v>
      </c>
      <c r="F242" s="189">
        <v>28971</v>
      </c>
    </row>
    <row r="243" spans="1:13" s="50" customFormat="1" x14ac:dyDescent="0.3">
      <c r="A243" s="270" t="s">
        <v>53</v>
      </c>
      <c r="B243" s="188">
        <v>3356</v>
      </c>
      <c r="C243" s="188">
        <v>11434</v>
      </c>
      <c r="D243" s="188">
        <v>72</v>
      </c>
      <c r="E243" s="188">
        <v>840</v>
      </c>
      <c r="F243" s="189">
        <v>15702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65750</v>
      </c>
      <c r="C245" s="240">
        <v>81524</v>
      </c>
      <c r="D245" s="240">
        <v>22222</v>
      </c>
      <c r="E245" s="240">
        <v>78302</v>
      </c>
      <c r="F245" s="241">
        <v>247798</v>
      </c>
    </row>
    <row r="246" spans="1:13" s="50" customFormat="1" x14ac:dyDescent="0.3">
      <c r="A246" s="2" t="s">
        <v>21</v>
      </c>
      <c r="B246" s="242"/>
      <c r="C246" s="242"/>
      <c r="D246" s="242"/>
      <c r="E246" s="242"/>
      <c r="F246" s="242"/>
    </row>
    <row r="247" spans="1:13" x14ac:dyDescent="0.3">
      <c r="A247" s="3" t="s">
        <v>115</v>
      </c>
      <c r="B247" s="328" t="s">
        <v>122</v>
      </c>
      <c r="C247" s="328"/>
      <c r="D247" s="328"/>
      <c r="E247" s="328"/>
      <c r="F247" s="328"/>
      <c r="H247" s="328" t="s">
        <v>122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 t="s">
        <v>106</v>
      </c>
      <c r="C248" s="347"/>
      <c r="D248" s="347"/>
      <c r="E248" s="347"/>
      <c r="F248" s="347"/>
      <c r="H248" s="347" t="s">
        <v>106</v>
      </c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+B25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 t="s">
        <v>31</v>
      </c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85875</v>
      </c>
      <c r="C261" s="247">
        <v>106773</v>
      </c>
      <c r="D261" s="247">
        <v>25909</v>
      </c>
      <c r="E261" s="247">
        <v>120625</v>
      </c>
      <c r="F261" s="22">
        <v>339182</v>
      </c>
    </row>
    <row r="262" spans="1:13" x14ac:dyDescent="0.3">
      <c r="A262" s="187" t="s">
        <v>26</v>
      </c>
      <c r="B262" s="163">
        <v>7831</v>
      </c>
      <c r="C262" s="247">
        <v>15123</v>
      </c>
      <c r="D262" s="247">
        <v>8776</v>
      </c>
      <c r="E262" s="247">
        <v>2795</v>
      </c>
      <c r="F262" s="22">
        <v>34525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93706</v>
      </c>
      <c r="C264" s="195">
        <v>121896</v>
      </c>
      <c r="D264" s="195">
        <v>34685</v>
      </c>
      <c r="E264" s="195">
        <v>123420</v>
      </c>
      <c r="F264" s="196">
        <v>373707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198" t="str">
        <f>+$D$19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65406</v>
      </c>
      <c r="C268" s="247">
        <v>86186</v>
      </c>
      <c r="D268" s="247">
        <v>18860</v>
      </c>
      <c r="E268" s="247">
        <v>92903</v>
      </c>
      <c r="F268" s="22">
        <v>263355</v>
      </c>
    </row>
    <row r="269" spans="1:13" x14ac:dyDescent="0.3">
      <c r="A269" s="187" t="s">
        <v>26</v>
      </c>
      <c r="B269" s="163">
        <v>5792</v>
      </c>
      <c r="C269" s="247">
        <v>11175</v>
      </c>
      <c r="D269" s="247">
        <v>6181</v>
      </c>
      <c r="E269" s="247">
        <v>2116</v>
      </c>
      <c r="F269" s="22">
        <v>25264</v>
      </c>
      <c r="H269" s="349" t="str">
        <f>+D19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71198</v>
      </c>
      <c r="C271" s="195">
        <v>97361</v>
      </c>
      <c r="D271" s="195">
        <v>25041</v>
      </c>
      <c r="E271" s="195">
        <v>95019</v>
      </c>
      <c r="F271" s="196">
        <v>288619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59810</v>
      </c>
      <c r="C275" s="188">
        <v>75879</v>
      </c>
      <c r="D275" s="188">
        <v>16179</v>
      </c>
      <c r="E275" s="188">
        <v>76522</v>
      </c>
      <c r="F275" s="189">
        <v>228390</v>
      </c>
    </row>
    <row r="276" spans="1:6" x14ac:dyDescent="0.3">
      <c r="A276" s="187" t="s">
        <v>26</v>
      </c>
      <c r="B276" s="188">
        <v>5940</v>
      </c>
      <c r="C276" s="188">
        <v>5645</v>
      </c>
      <c r="D276" s="188">
        <v>6043</v>
      </c>
      <c r="E276" s="188">
        <v>1780</v>
      </c>
      <c r="F276" s="189">
        <v>19408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65750</v>
      </c>
      <c r="C278" s="240">
        <v>81524</v>
      </c>
      <c r="D278" s="240">
        <v>22222</v>
      </c>
      <c r="E278" s="240">
        <v>78302</v>
      </c>
      <c r="F278" s="241">
        <v>247798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A280" s="2" t="s">
        <v>21</v>
      </c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B116:F116"/>
    <mergeCell ref="B117:F117"/>
    <mergeCell ref="H1:M1"/>
    <mergeCell ref="H2:M2"/>
    <mergeCell ref="B146:F146"/>
    <mergeCell ref="H6:M6"/>
    <mergeCell ref="B1:F1"/>
    <mergeCell ref="B2:F2"/>
    <mergeCell ref="H116:M116"/>
    <mergeCell ref="H117:M117"/>
    <mergeCell ref="B128:F128"/>
    <mergeCell ref="H123:M123"/>
    <mergeCell ref="H140:M140"/>
    <mergeCell ref="H119:M119"/>
    <mergeCell ref="H8:M8"/>
    <mergeCell ref="H4:M4"/>
    <mergeCell ref="A279:F279"/>
    <mergeCell ref="B273:F273"/>
    <mergeCell ref="B248:F248"/>
    <mergeCell ref="B217:F217"/>
    <mergeCell ref="A250:F250"/>
    <mergeCell ref="B206:F206"/>
    <mergeCell ref="A208:F208"/>
    <mergeCell ref="A210:F210"/>
    <mergeCell ref="H254:M254"/>
    <mergeCell ref="I159:M159"/>
    <mergeCell ref="I160:M160"/>
    <mergeCell ref="B205:F205"/>
    <mergeCell ref="B159:F159"/>
    <mergeCell ref="H250:M250"/>
    <mergeCell ref="H210:M210"/>
    <mergeCell ref="B160:F160"/>
    <mergeCell ref="H164:M164"/>
    <mergeCell ref="I171:M171"/>
    <mergeCell ref="B237:F237"/>
    <mergeCell ref="B191:F191"/>
    <mergeCell ref="I191:M191"/>
    <mergeCell ref="H269:M269"/>
    <mergeCell ref="B259:F259"/>
    <mergeCell ref="A252:F252"/>
    <mergeCell ref="A119:F119"/>
    <mergeCell ref="H247:M247"/>
    <mergeCell ref="H248:M248"/>
    <mergeCell ref="B247:F247"/>
    <mergeCell ref="H206:M206"/>
    <mergeCell ref="H208:M208"/>
    <mergeCell ref="A162:F162"/>
    <mergeCell ref="A164:F164"/>
    <mergeCell ref="B171:F171"/>
    <mergeCell ref="H252:M252"/>
    <mergeCell ref="H205:M205"/>
    <mergeCell ref="A121:F121"/>
    <mergeCell ref="H121:M121"/>
    <mergeCell ref="B25:F25"/>
    <mergeCell ref="H22:M22"/>
    <mergeCell ref="H75:M75"/>
    <mergeCell ref="H74:M74"/>
    <mergeCell ref="B13:F13"/>
    <mergeCell ref="B74:F74"/>
    <mergeCell ref="B75:F75"/>
    <mergeCell ref="A4:F4"/>
    <mergeCell ref="A6:F6"/>
    <mergeCell ref="H162:M162"/>
    <mergeCell ref="B38:F38"/>
    <mergeCell ref="A43:F43"/>
    <mergeCell ref="B50:F50"/>
    <mergeCell ref="H43:M43"/>
    <mergeCell ref="H41:M41"/>
    <mergeCell ref="H38:M38"/>
    <mergeCell ref="B39:F39"/>
    <mergeCell ref="B40:F40"/>
    <mergeCell ref="A41:F41"/>
    <mergeCell ref="B62:F62"/>
    <mergeCell ref="H77:M77"/>
    <mergeCell ref="H39:M39"/>
    <mergeCell ref="H79:M79"/>
    <mergeCell ref="A77:F77"/>
    <mergeCell ref="A79:F79"/>
    <mergeCell ref="B86:F86"/>
    <mergeCell ref="B102:F102"/>
    <mergeCell ref="A44:F44"/>
    <mergeCell ref="A45:F4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201</v>
      </c>
      <c r="B1" s="328" t="s">
        <v>230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52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107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 t="s">
        <v>38</v>
      </c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24644</v>
      </c>
      <c r="C17" s="16">
        <v>993.23259211167021</v>
      </c>
      <c r="D17" s="154">
        <v>42672</v>
      </c>
      <c r="E17" s="16">
        <v>1989.0229893138358</v>
      </c>
      <c r="F17" s="154">
        <v>7878</v>
      </c>
      <c r="G17" s="16">
        <v>723.96775831429295</v>
      </c>
      <c r="H17" s="154">
        <v>32897</v>
      </c>
      <c r="I17" s="16">
        <v>771.99428519317871</v>
      </c>
      <c r="J17" s="154">
        <v>108091</v>
      </c>
      <c r="K17" s="16">
        <v>1299.3914757010298</v>
      </c>
    </row>
    <row r="18" spans="1:214" x14ac:dyDescent="0.3">
      <c r="A18" s="153" t="s">
        <v>16</v>
      </c>
      <c r="B18" s="154">
        <v>22982</v>
      </c>
      <c r="C18" s="16">
        <v>967.9669306413715</v>
      </c>
      <c r="D18" s="154">
        <v>26803</v>
      </c>
      <c r="E18" s="16">
        <v>1906.6752602320635</v>
      </c>
      <c r="F18" s="154">
        <v>9385</v>
      </c>
      <c r="G18" s="16">
        <v>724.26073521576984</v>
      </c>
      <c r="H18" s="154">
        <v>28486</v>
      </c>
      <c r="I18" s="16">
        <v>778.76170750544122</v>
      </c>
      <c r="J18" s="154">
        <v>87656</v>
      </c>
      <c r="K18" s="16">
        <v>1167.420667153418</v>
      </c>
    </row>
    <row r="19" spans="1:214" x14ac:dyDescent="0.3">
      <c r="A19" s="153" t="s">
        <v>17</v>
      </c>
      <c r="B19" s="154">
        <v>22096</v>
      </c>
      <c r="C19" s="16">
        <v>970.20985698769005</v>
      </c>
      <c r="D19" s="154">
        <v>23985</v>
      </c>
      <c r="E19" s="16">
        <v>1927.766020429435</v>
      </c>
      <c r="F19" s="154">
        <v>7527</v>
      </c>
      <c r="G19" s="16">
        <v>729.8749833931181</v>
      </c>
      <c r="H19" s="154">
        <v>27979</v>
      </c>
      <c r="I19" s="16">
        <v>782.3147717931306</v>
      </c>
      <c r="J19" s="154">
        <v>81587</v>
      </c>
      <c r="K19" s="16">
        <v>1165.1044284015836</v>
      </c>
    </row>
    <row r="20" spans="1:214" x14ac:dyDescent="0.3">
      <c r="A20" s="153" t="s">
        <v>18</v>
      </c>
      <c r="B20" s="154">
        <v>22055</v>
      </c>
      <c r="C20" s="16">
        <v>927.67404216730904</v>
      </c>
      <c r="D20" s="154">
        <v>23725</v>
      </c>
      <c r="E20" s="16">
        <v>1892.7985247629083</v>
      </c>
      <c r="F20" s="154">
        <v>9530</v>
      </c>
      <c r="G20" s="16">
        <v>705.89412381951729</v>
      </c>
      <c r="H20" s="154">
        <v>26634</v>
      </c>
      <c r="I20" s="16">
        <v>791.4833295787339</v>
      </c>
      <c r="J20" s="154">
        <v>81944</v>
      </c>
      <c r="K20" s="16">
        <v>1137.0452138045493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91777</v>
      </c>
      <c r="C22" s="157">
        <v>965.60845309827084</v>
      </c>
      <c r="D22" s="156">
        <v>117185</v>
      </c>
      <c r="E22" s="157">
        <v>1938.168852668857</v>
      </c>
      <c r="F22" s="156">
        <v>34320</v>
      </c>
      <c r="G22" s="157">
        <v>720.32473776223776</v>
      </c>
      <c r="H22" s="156">
        <v>115996</v>
      </c>
      <c r="I22" s="157">
        <v>780.62047829235496</v>
      </c>
      <c r="J22" s="156">
        <v>359278</v>
      </c>
      <c r="K22" s="157">
        <v>1199.6708899515138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24529</v>
      </c>
      <c r="C26" s="16">
        <v>1033.3250845937462</v>
      </c>
      <c r="D26" s="154">
        <v>31950</v>
      </c>
      <c r="E26" s="16">
        <v>2037.9510172143976</v>
      </c>
      <c r="F26" s="154">
        <v>8188</v>
      </c>
      <c r="G26" s="16">
        <v>757.08231558378111</v>
      </c>
      <c r="H26" s="154">
        <v>30021</v>
      </c>
      <c r="I26" s="16">
        <v>838.32667133006896</v>
      </c>
      <c r="J26" s="154">
        <v>94688</v>
      </c>
      <c r="K26" s="16">
        <v>1286.5976786921258</v>
      </c>
    </row>
    <row r="27" spans="1:214" x14ac:dyDescent="0.3">
      <c r="A27" s="153" t="s">
        <v>16</v>
      </c>
      <c r="B27" s="154">
        <v>21521</v>
      </c>
      <c r="C27" s="16">
        <v>1031.8238929417778</v>
      </c>
      <c r="D27" s="154">
        <v>25564</v>
      </c>
      <c r="E27" s="16">
        <v>2065.8003442340791</v>
      </c>
      <c r="F27" s="154">
        <v>8754</v>
      </c>
      <c r="G27" s="16">
        <v>766.53609778387022</v>
      </c>
      <c r="H27" s="154">
        <v>24122</v>
      </c>
      <c r="I27" s="16">
        <v>859.2149075532709</v>
      </c>
      <c r="J27" s="154">
        <v>79961</v>
      </c>
      <c r="K27" s="16">
        <v>1281.2776478533285</v>
      </c>
    </row>
    <row r="28" spans="1:214" x14ac:dyDescent="0.3">
      <c r="A28" s="153" t="s">
        <v>17</v>
      </c>
      <c r="B28" s="154">
        <v>18372</v>
      </c>
      <c r="C28" s="16">
        <v>1063.9697909862834</v>
      </c>
      <c r="D28" s="154">
        <v>21667</v>
      </c>
      <c r="E28" s="16">
        <v>2093.3039184012555</v>
      </c>
      <c r="F28" s="154">
        <v>5102</v>
      </c>
      <c r="G28" s="16">
        <v>767.9121912975304</v>
      </c>
      <c r="H28" s="154">
        <v>19206</v>
      </c>
      <c r="I28" s="16">
        <v>879.58440070811207</v>
      </c>
      <c r="J28" s="154">
        <v>64347</v>
      </c>
      <c r="K28" s="16">
        <v>1332.0598629306728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64422</v>
      </c>
      <c r="C31" s="157">
        <v>1041.5629288131383</v>
      </c>
      <c r="D31" s="156">
        <v>79181</v>
      </c>
      <c r="E31" s="157">
        <v>2062.0890112526995</v>
      </c>
      <c r="F31" s="156">
        <v>22044</v>
      </c>
      <c r="G31" s="157">
        <v>763.34304119034653</v>
      </c>
      <c r="H31" s="156">
        <v>73349</v>
      </c>
      <c r="I31" s="157">
        <v>855.99920925983997</v>
      </c>
      <c r="J31" s="156">
        <v>238996</v>
      </c>
      <c r="K31" s="157">
        <v>1297.0579382081708</v>
      </c>
    </row>
    <row r="32" spans="1:214" s="30" customFormat="1" x14ac:dyDescent="0.3">
      <c r="A32" s="332" t="s">
        <v>97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 t="s">
        <v>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6" spans="1:11" x14ac:dyDescent="0.3">
      <c r="H36" s="138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142</v>
      </c>
      <c r="B1" s="328" t="s">
        <v>182</v>
      </c>
      <c r="C1" s="328"/>
      <c r="D1" s="328"/>
      <c r="E1" s="328"/>
      <c r="F1" s="328"/>
      <c r="H1" s="328" t="s">
        <v>182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/>
      <c r="C2" s="347"/>
      <c r="D2" s="347"/>
      <c r="E2" s="347"/>
      <c r="F2" s="347"/>
      <c r="H2" s="347"/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 t="s">
        <v>31</v>
      </c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tr">
        <f>+FPLD_tot!B13</f>
        <v>Decorrenti ANNO 2022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39678</v>
      </c>
      <c r="C14" s="188">
        <v>71215</v>
      </c>
      <c r="D14" s="188">
        <v>21130</v>
      </c>
      <c r="E14" s="188">
        <v>23022</v>
      </c>
      <c r="F14" s="189">
        <v>155045</v>
      </c>
    </row>
    <row r="15" spans="1:13" ht="15" customHeight="1" x14ac:dyDescent="0.3">
      <c r="A15" s="187" t="s">
        <v>29</v>
      </c>
      <c r="B15" s="188">
        <v>52099</v>
      </c>
      <c r="C15" s="188">
        <v>45970</v>
      </c>
      <c r="D15" s="188">
        <v>13190</v>
      </c>
      <c r="E15" s="188">
        <v>92974</v>
      </c>
      <c r="F15" s="189">
        <v>204233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91777</v>
      </c>
      <c r="C17" s="195">
        <v>117185</v>
      </c>
      <c r="D17" s="195">
        <v>34320</v>
      </c>
      <c r="E17" s="195">
        <v>115996</v>
      </c>
      <c r="F17" s="196">
        <v>359278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123</v>
      </c>
      <c r="D19" s="200" t="str">
        <f>+FPLD_tot!$D$19</f>
        <v>Decorrenti gennaio - settembre 2022</v>
      </c>
      <c r="E19" s="200"/>
      <c r="F19" s="202"/>
      <c r="H19" s="168"/>
    </row>
    <row r="20" spans="1:13" x14ac:dyDescent="0.3">
      <c r="A20" s="187" t="s">
        <v>28</v>
      </c>
      <c r="B20" s="188">
        <v>30420</v>
      </c>
      <c r="C20" s="188">
        <v>57132</v>
      </c>
      <c r="D20" s="188">
        <v>15297</v>
      </c>
      <c r="E20" s="188">
        <v>17562</v>
      </c>
      <c r="F20" s="189">
        <v>120411</v>
      </c>
    </row>
    <row r="21" spans="1:13" x14ac:dyDescent="0.3">
      <c r="A21" s="187" t="s">
        <v>29</v>
      </c>
      <c r="B21" s="188">
        <v>39302</v>
      </c>
      <c r="C21" s="188">
        <v>36328</v>
      </c>
      <c r="D21" s="188">
        <v>9493</v>
      </c>
      <c r="E21" s="188">
        <v>71800</v>
      </c>
      <c r="F21" s="189">
        <v>156923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69722</v>
      </c>
      <c r="C23" s="195">
        <v>93460</v>
      </c>
      <c r="D23" s="195">
        <v>24790</v>
      </c>
      <c r="E23" s="195">
        <v>89362</v>
      </c>
      <c r="F23" s="196">
        <v>277334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tr">
        <f>+FPLD_tot!$B$25</f>
        <v>Decorrenti gennaio - settembre 2023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27477</v>
      </c>
      <c r="C26" s="188">
        <v>53636</v>
      </c>
      <c r="D26" s="188">
        <v>13452</v>
      </c>
      <c r="E26" s="188">
        <v>14308</v>
      </c>
      <c r="F26" s="189">
        <v>108873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36945</v>
      </c>
      <c r="C27" s="188">
        <v>25545</v>
      </c>
      <c r="D27" s="188">
        <v>8592</v>
      </c>
      <c r="E27" s="188">
        <v>59041</v>
      </c>
      <c r="F27" s="189">
        <v>130123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64422</v>
      </c>
      <c r="C29" s="209">
        <v>79181</v>
      </c>
      <c r="D29" s="209">
        <v>22044</v>
      </c>
      <c r="E29" s="209">
        <v>73349</v>
      </c>
      <c r="F29" s="210">
        <v>238996</v>
      </c>
      <c r="I29" s="206"/>
      <c r="J29" s="185"/>
      <c r="K29" s="185"/>
      <c r="L29" s="185"/>
    </row>
    <row r="30" spans="1:13" ht="15" customHeight="1" x14ac:dyDescent="0.3">
      <c r="A30" s="2" t="s">
        <v>21</v>
      </c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143</v>
      </c>
      <c r="B38" s="328" t="s">
        <v>182</v>
      </c>
      <c r="C38" s="328"/>
      <c r="D38" s="328"/>
      <c r="E38" s="328"/>
      <c r="F38" s="328"/>
      <c r="H38" s="328" t="s">
        <v>182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/>
      <c r="C39" s="347"/>
      <c r="D39" s="347"/>
      <c r="E39" s="347"/>
      <c r="F39" s="347"/>
      <c r="H39" s="347"/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 t="s">
        <v>31</v>
      </c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tr">
        <f>+FPLD_tot!B13</f>
        <v>Decorrenti ANNO 2022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67.23</v>
      </c>
      <c r="C51" s="215">
        <v>61.19</v>
      </c>
      <c r="D51" s="215">
        <v>54.65</v>
      </c>
      <c r="E51" s="215">
        <v>77.13</v>
      </c>
      <c r="F51" s="216">
        <v>64.209999999999994</v>
      </c>
    </row>
    <row r="52" spans="1:6" s="50" customFormat="1" x14ac:dyDescent="0.3">
      <c r="A52" s="187" t="s">
        <v>29</v>
      </c>
      <c r="B52" s="215">
        <v>67.260000000000005</v>
      </c>
      <c r="C52" s="215">
        <v>60.81</v>
      </c>
      <c r="D52" s="215">
        <v>53.73</v>
      </c>
      <c r="E52" s="215">
        <v>74.98</v>
      </c>
      <c r="F52" s="216">
        <v>68.45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67.25</v>
      </c>
      <c r="C54" s="220">
        <v>61.04</v>
      </c>
      <c r="D54" s="220">
        <v>54.3</v>
      </c>
      <c r="E54" s="220">
        <v>75.400000000000006</v>
      </c>
      <c r="F54" s="221">
        <v>66.62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200" t="str">
        <f>+FPLD_tot!$D$19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67.23</v>
      </c>
      <c r="C57" s="215">
        <v>61.27</v>
      </c>
      <c r="D57" s="215">
        <v>54.66</v>
      </c>
      <c r="E57" s="215">
        <v>77.150000000000006</v>
      </c>
      <c r="F57" s="216">
        <v>64.25</v>
      </c>
    </row>
    <row r="58" spans="1:6" x14ac:dyDescent="0.3">
      <c r="A58" s="187" t="s">
        <v>29</v>
      </c>
      <c r="B58" s="215">
        <v>67.260000000000005</v>
      </c>
      <c r="C58" s="215">
        <v>60.86</v>
      </c>
      <c r="D58" s="215">
        <v>53.81</v>
      </c>
      <c r="E58" s="215">
        <v>74.97</v>
      </c>
      <c r="F58" s="216">
        <v>68.489999999999995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67.25</v>
      </c>
      <c r="C60" s="220">
        <v>61.11</v>
      </c>
      <c r="D60" s="220">
        <v>54.34</v>
      </c>
      <c r="E60" s="220">
        <v>75.400000000000006</v>
      </c>
      <c r="F60" s="221">
        <v>66.650000000000006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+B25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67.28</v>
      </c>
      <c r="C63" s="215">
        <v>61.15</v>
      </c>
      <c r="D63" s="215">
        <v>55.04</v>
      </c>
      <c r="E63" s="215">
        <v>78.180000000000007</v>
      </c>
      <c r="F63" s="216">
        <v>64.180000000000007</v>
      </c>
    </row>
    <row r="64" spans="1:6" x14ac:dyDescent="0.3">
      <c r="A64" s="187" t="s">
        <v>29</v>
      </c>
      <c r="B64" s="215">
        <v>67.3</v>
      </c>
      <c r="C64" s="215">
        <v>60.93</v>
      </c>
      <c r="D64" s="215">
        <v>54</v>
      </c>
      <c r="E64" s="215">
        <v>75.19</v>
      </c>
      <c r="F64" s="216">
        <v>68.75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67.290000000000006</v>
      </c>
      <c r="C66" s="228">
        <v>61.08</v>
      </c>
      <c r="D66" s="228">
        <v>54.64</v>
      </c>
      <c r="E66" s="228">
        <v>75.77</v>
      </c>
      <c r="F66" s="229">
        <v>66.67</v>
      </c>
    </row>
    <row r="67" spans="1:13" ht="15" customHeight="1" x14ac:dyDescent="0.3">
      <c r="A67" s="2" t="s">
        <v>21</v>
      </c>
    </row>
    <row r="74" spans="1:13" x14ac:dyDescent="0.3">
      <c r="A74" s="3" t="s">
        <v>144</v>
      </c>
      <c r="B74" s="328" t="s">
        <v>182</v>
      </c>
      <c r="C74" s="328"/>
      <c r="D74" s="328"/>
      <c r="E74" s="328"/>
      <c r="F74" s="328"/>
      <c r="H74" s="328" t="s">
        <v>182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/>
      <c r="C75" s="347"/>
      <c r="D75" s="347"/>
      <c r="E75" s="347"/>
      <c r="F75" s="347"/>
      <c r="H75" s="347"/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 t="s">
        <v>31</v>
      </c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tr">
        <f>+FPLD_tot!B13</f>
        <v>Decorrenti ANNO 2022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21627</v>
      </c>
      <c r="C87" s="188">
        <v>47977</v>
      </c>
      <c r="D87" s="188">
        <v>6768</v>
      </c>
      <c r="E87" s="188">
        <v>36365</v>
      </c>
      <c r="F87" s="232">
        <v>112737</v>
      </c>
    </row>
    <row r="88" spans="1:13" x14ac:dyDescent="0.3">
      <c r="A88" s="231" t="s">
        <v>35</v>
      </c>
      <c r="B88" s="188">
        <v>14535</v>
      </c>
      <c r="C88" s="188">
        <v>33468</v>
      </c>
      <c r="D88" s="188">
        <v>5371</v>
      </c>
      <c r="E88" s="188">
        <v>20284</v>
      </c>
      <c r="F88" s="189">
        <v>73658</v>
      </c>
    </row>
    <row r="89" spans="1:13" x14ac:dyDescent="0.3">
      <c r="A89" s="231" t="s">
        <v>36</v>
      </c>
      <c r="B89" s="188">
        <v>18486</v>
      </c>
      <c r="C89" s="188">
        <v>19824</v>
      </c>
      <c r="D89" s="188">
        <v>6093</v>
      </c>
      <c r="E89" s="188">
        <v>20802</v>
      </c>
      <c r="F89" s="189">
        <v>65205</v>
      </c>
    </row>
    <row r="90" spans="1:13" x14ac:dyDescent="0.3">
      <c r="A90" s="231" t="s">
        <v>37</v>
      </c>
      <c r="B90" s="188">
        <v>37129</v>
      </c>
      <c r="C90" s="188">
        <v>15916</v>
      </c>
      <c r="D90" s="188">
        <v>16088</v>
      </c>
      <c r="E90" s="188">
        <v>38545</v>
      </c>
      <c r="F90" s="189">
        <v>107678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91777</v>
      </c>
      <c r="C92" s="234">
        <v>117185</v>
      </c>
      <c r="D92" s="234">
        <v>34320</v>
      </c>
      <c r="E92" s="234">
        <v>115996</v>
      </c>
      <c r="F92" s="235">
        <v>359278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200" t="str">
        <f>+FPLD_tot!$D$19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16528</v>
      </c>
      <c r="C95" s="188">
        <v>37914</v>
      </c>
      <c r="D95" s="188">
        <v>4814</v>
      </c>
      <c r="E95" s="188">
        <v>27761</v>
      </c>
      <c r="F95" s="232">
        <v>87017</v>
      </c>
    </row>
    <row r="96" spans="1:13" x14ac:dyDescent="0.3">
      <c r="A96" s="231" t="s">
        <v>35</v>
      </c>
      <c r="B96" s="188">
        <v>10981</v>
      </c>
      <c r="C96" s="188">
        <v>26021</v>
      </c>
      <c r="D96" s="188">
        <v>3877</v>
      </c>
      <c r="E96" s="188">
        <v>15373</v>
      </c>
      <c r="F96" s="189">
        <v>56252</v>
      </c>
    </row>
    <row r="97" spans="1:6" x14ac:dyDescent="0.3">
      <c r="A97" s="231" t="s">
        <v>36</v>
      </c>
      <c r="B97" s="188">
        <v>14000</v>
      </c>
      <c r="C97" s="188">
        <v>16215</v>
      </c>
      <c r="D97" s="188">
        <v>4417</v>
      </c>
      <c r="E97" s="188">
        <v>16105</v>
      </c>
      <c r="F97" s="189">
        <v>50737</v>
      </c>
    </row>
    <row r="98" spans="1:6" x14ac:dyDescent="0.3">
      <c r="A98" s="231" t="s">
        <v>37</v>
      </c>
      <c r="B98" s="188">
        <v>28213</v>
      </c>
      <c r="C98" s="188">
        <v>13310</v>
      </c>
      <c r="D98" s="188">
        <v>11682</v>
      </c>
      <c r="E98" s="188">
        <v>30123</v>
      </c>
      <c r="F98" s="189">
        <v>83328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69722</v>
      </c>
      <c r="C100" s="234">
        <v>93460</v>
      </c>
      <c r="D100" s="234">
        <v>24790</v>
      </c>
      <c r="E100" s="234">
        <v>89362</v>
      </c>
      <c r="F100" s="235">
        <v>277334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15471</v>
      </c>
      <c r="C103" s="188">
        <v>33346</v>
      </c>
      <c r="D103" s="188">
        <v>4665</v>
      </c>
      <c r="E103" s="188">
        <v>22774</v>
      </c>
      <c r="F103" s="232">
        <v>76256</v>
      </c>
    </row>
    <row r="104" spans="1:6" x14ac:dyDescent="0.3">
      <c r="A104" s="231" t="s">
        <v>35</v>
      </c>
      <c r="B104" s="188">
        <v>10607</v>
      </c>
      <c r="C104" s="188">
        <v>22673</v>
      </c>
      <c r="D104" s="188">
        <v>3691</v>
      </c>
      <c r="E104" s="188">
        <v>12546</v>
      </c>
      <c r="F104" s="189">
        <v>49517</v>
      </c>
    </row>
    <row r="105" spans="1:6" x14ac:dyDescent="0.3">
      <c r="A105" s="231" t="s">
        <v>36</v>
      </c>
      <c r="B105" s="188">
        <v>12990</v>
      </c>
      <c r="C105" s="188">
        <v>13446</v>
      </c>
      <c r="D105" s="188">
        <v>3997</v>
      </c>
      <c r="E105" s="188">
        <v>13253</v>
      </c>
      <c r="F105" s="189">
        <v>43686</v>
      </c>
    </row>
    <row r="106" spans="1:6" x14ac:dyDescent="0.3">
      <c r="A106" s="231" t="s">
        <v>37</v>
      </c>
      <c r="B106" s="188">
        <v>25354</v>
      </c>
      <c r="C106" s="188">
        <v>9716</v>
      </c>
      <c r="D106" s="188">
        <v>9691</v>
      </c>
      <c r="E106" s="188">
        <v>24776</v>
      </c>
      <c r="F106" s="189">
        <v>69537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64422</v>
      </c>
      <c r="C108" s="240">
        <v>79181</v>
      </c>
      <c r="D108" s="240">
        <v>22044</v>
      </c>
      <c r="E108" s="240">
        <v>73349</v>
      </c>
      <c r="F108" s="241">
        <v>238996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3" spans="1:13" x14ac:dyDescent="0.3">
      <c r="A113" s="2" t="s">
        <v>21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202</v>
      </c>
      <c r="B116" s="328" t="s">
        <v>182</v>
      </c>
      <c r="C116" s="328"/>
      <c r="D116" s="328"/>
      <c r="E116" s="328"/>
      <c r="F116" s="328"/>
      <c r="H116" s="328" t="s">
        <v>182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/>
      <c r="C117" s="347"/>
      <c r="D117" s="347"/>
      <c r="E117" s="347"/>
      <c r="F117" s="347"/>
      <c r="H117" s="347"/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 t="s">
        <v>31</v>
      </c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tr">
        <f>+FPLD_tot!B13</f>
        <v>Decorrenti ANNO 2022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9</v>
      </c>
      <c r="C129" s="247">
        <v>169</v>
      </c>
      <c r="D129" s="247">
        <v>15844</v>
      </c>
      <c r="E129" s="247">
        <v>7686</v>
      </c>
      <c r="F129" s="232">
        <v>23708</v>
      </c>
    </row>
    <row r="130" spans="1:13" x14ac:dyDescent="0.3">
      <c r="A130" s="187" t="s">
        <v>25</v>
      </c>
      <c r="B130" s="247">
        <v>719</v>
      </c>
      <c r="C130" s="247">
        <v>43875</v>
      </c>
      <c r="D130" s="247">
        <v>9743</v>
      </c>
      <c r="E130" s="247">
        <v>5187</v>
      </c>
      <c r="F130" s="232">
        <v>59524</v>
      </c>
    </row>
    <row r="131" spans="1:13" x14ac:dyDescent="0.3">
      <c r="A131" s="187" t="s">
        <v>23</v>
      </c>
      <c r="B131" s="247">
        <v>2616</v>
      </c>
      <c r="C131" s="247">
        <v>66082</v>
      </c>
      <c r="D131" s="247">
        <v>7510</v>
      </c>
      <c r="E131" s="247">
        <v>7480</v>
      </c>
      <c r="F131" s="232">
        <v>83688</v>
      </c>
    </row>
    <row r="132" spans="1:13" x14ac:dyDescent="0.3">
      <c r="A132" s="187" t="s">
        <v>102</v>
      </c>
      <c r="B132" s="247">
        <v>79687</v>
      </c>
      <c r="C132" s="247">
        <v>7058</v>
      </c>
      <c r="D132" s="247">
        <v>1109</v>
      </c>
      <c r="E132" s="247">
        <v>5824</v>
      </c>
      <c r="F132" s="232">
        <v>93678</v>
      </c>
    </row>
    <row r="133" spans="1:13" x14ac:dyDescent="0.3">
      <c r="A133" s="187" t="s">
        <v>103</v>
      </c>
      <c r="B133" s="247">
        <v>8746</v>
      </c>
      <c r="C133" s="247">
        <v>1</v>
      </c>
      <c r="D133" s="247">
        <v>114</v>
      </c>
      <c r="E133" s="247">
        <v>89819</v>
      </c>
      <c r="F133" s="22">
        <v>98680</v>
      </c>
    </row>
    <row r="134" spans="1:13" s="50" customFormat="1" x14ac:dyDescent="0.3">
      <c r="A134" s="113" t="s">
        <v>13</v>
      </c>
      <c r="B134" s="234">
        <v>91777</v>
      </c>
      <c r="C134" s="234">
        <v>117185</v>
      </c>
      <c r="D134" s="234">
        <v>34320</v>
      </c>
      <c r="E134" s="234">
        <v>115996</v>
      </c>
      <c r="F134" s="235">
        <v>359278</v>
      </c>
    </row>
    <row r="135" spans="1:13" s="168" customFormat="1" x14ac:dyDescent="0.25">
      <c r="A135" s="248" t="s">
        <v>86</v>
      </c>
      <c r="B135" s="249">
        <v>67.25</v>
      </c>
      <c r="C135" s="250">
        <v>61.04</v>
      </c>
      <c r="D135" s="250">
        <v>54.3</v>
      </c>
      <c r="E135" s="250">
        <v>75.400000000000006</v>
      </c>
      <c r="F135" s="250">
        <v>66.62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200" t="str">
        <f>+FPLD_tot!$D$19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6</v>
      </c>
      <c r="C138" s="247">
        <v>133</v>
      </c>
      <c r="D138" s="247">
        <v>11423</v>
      </c>
      <c r="E138" s="247">
        <v>5912</v>
      </c>
      <c r="F138" s="232">
        <v>17474</v>
      </c>
    </row>
    <row r="139" spans="1:13" s="256" customFormat="1" x14ac:dyDescent="0.3">
      <c r="A139" s="187" t="s">
        <v>25</v>
      </c>
      <c r="B139" s="247">
        <v>543</v>
      </c>
      <c r="C139" s="247">
        <v>33625</v>
      </c>
      <c r="D139" s="247">
        <v>7096</v>
      </c>
      <c r="E139" s="247">
        <v>3978</v>
      </c>
      <c r="F139" s="232">
        <v>45242</v>
      </c>
    </row>
    <row r="140" spans="1:13" s="256" customFormat="1" x14ac:dyDescent="0.3">
      <c r="A140" s="187" t="s">
        <v>23</v>
      </c>
      <c r="B140" s="247">
        <v>1951</v>
      </c>
      <c r="C140" s="247">
        <v>54001</v>
      </c>
      <c r="D140" s="247">
        <v>5423</v>
      </c>
      <c r="E140" s="247">
        <v>5751</v>
      </c>
      <c r="F140" s="232">
        <v>67126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60623</v>
      </c>
      <c r="C141" s="247">
        <v>5700</v>
      </c>
      <c r="D141" s="247">
        <v>764</v>
      </c>
      <c r="E141" s="247">
        <v>4537</v>
      </c>
      <c r="F141" s="232">
        <v>71624</v>
      </c>
    </row>
    <row r="142" spans="1:13" s="158" customFormat="1" x14ac:dyDescent="0.3">
      <c r="A142" s="187" t="s">
        <v>103</v>
      </c>
      <c r="B142" s="247">
        <v>6599</v>
      </c>
      <c r="C142" s="247">
        <v>1</v>
      </c>
      <c r="D142" s="247">
        <v>84</v>
      </c>
      <c r="E142" s="247">
        <v>69184</v>
      </c>
      <c r="F142" s="22">
        <v>75868</v>
      </c>
    </row>
    <row r="143" spans="1:13" s="168" customFormat="1" x14ac:dyDescent="0.3">
      <c r="A143" s="113" t="s">
        <v>13</v>
      </c>
      <c r="B143" s="234">
        <v>69722</v>
      </c>
      <c r="C143" s="234">
        <v>93460</v>
      </c>
      <c r="D143" s="234">
        <v>24790</v>
      </c>
      <c r="E143" s="234">
        <v>89362</v>
      </c>
      <c r="F143" s="235">
        <v>277334</v>
      </c>
    </row>
    <row r="144" spans="1:13" x14ac:dyDescent="0.3">
      <c r="A144" s="248" t="s">
        <v>86</v>
      </c>
      <c r="B144" s="249">
        <v>67.25</v>
      </c>
      <c r="C144" s="250">
        <v>61.11</v>
      </c>
      <c r="D144" s="250">
        <v>54.34</v>
      </c>
      <c r="E144" s="250">
        <v>75.400000000000006</v>
      </c>
      <c r="F144" s="250">
        <v>66.650000000000006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5</v>
      </c>
      <c r="C147" s="188">
        <v>139</v>
      </c>
      <c r="D147" s="188">
        <v>9838</v>
      </c>
      <c r="E147" s="188">
        <v>4173</v>
      </c>
      <c r="F147" s="189">
        <v>14155</v>
      </c>
    </row>
    <row r="148" spans="1:14" x14ac:dyDescent="0.3">
      <c r="A148" s="187" t="s">
        <v>25</v>
      </c>
      <c r="B148" s="188">
        <v>434</v>
      </c>
      <c r="C148" s="188">
        <v>28205</v>
      </c>
      <c r="D148" s="188">
        <v>6083</v>
      </c>
      <c r="E148" s="188">
        <v>3134</v>
      </c>
      <c r="F148" s="189">
        <v>37856</v>
      </c>
    </row>
    <row r="149" spans="1:14" x14ac:dyDescent="0.3">
      <c r="A149" s="187" t="s">
        <v>23</v>
      </c>
      <c r="B149" s="188">
        <v>1734</v>
      </c>
      <c r="C149" s="188">
        <v>46818</v>
      </c>
      <c r="D149" s="188">
        <v>5104</v>
      </c>
      <c r="E149" s="188">
        <v>4635</v>
      </c>
      <c r="F149" s="189">
        <v>58291</v>
      </c>
    </row>
    <row r="150" spans="1:14" s="158" customFormat="1" x14ac:dyDescent="0.3">
      <c r="A150" s="187" t="s">
        <v>102</v>
      </c>
      <c r="B150" s="188">
        <v>55582</v>
      </c>
      <c r="C150" s="188">
        <v>4014</v>
      </c>
      <c r="D150" s="188">
        <v>920</v>
      </c>
      <c r="E150" s="188">
        <v>3816</v>
      </c>
      <c r="F150" s="189">
        <v>64332</v>
      </c>
    </row>
    <row r="151" spans="1:14" s="168" customFormat="1" x14ac:dyDescent="0.3">
      <c r="A151" s="187" t="s">
        <v>103</v>
      </c>
      <c r="B151" s="188">
        <v>6667</v>
      </c>
      <c r="C151" s="188">
        <v>5</v>
      </c>
      <c r="D151" s="188">
        <v>99</v>
      </c>
      <c r="E151" s="188">
        <v>57591</v>
      </c>
      <c r="F151" s="189">
        <v>64362</v>
      </c>
    </row>
    <row r="152" spans="1:14" s="50" customFormat="1" x14ac:dyDescent="0.3">
      <c r="A152" s="113" t="s">
        <v>13</v>
      </c>
      <c r="B152" s="258">
        <v>64422</v>
      </c>
      <c r="C152" s="258">
        <v>79181</v>
      </c>
      <c r="D152" s="258">
        <v>22044</v>
      </c>
      <c r="E152" s="258">
        <v>73349</v>
      </c>
      <c r="F152" s="167">
        <v>238996</v>
      </c>
    </row>
    <row r="153" spans="1:14" x14ac:dyDescent="0.3">
      <c r="A153" s="248" t="s">
        <v>86</v>
      </c>
      <c r="B153" s="249">
        <v>67.290000000000006</v>
      </c>
      <c r="C153" s="250">
        <v>61.08</v>
      </c>
      <c r="D153" s="250">
        <v>54.64</v>
      </c>
      <c r="E153" s="250">
        <v>75.77</v>
      </c>
      <c r="F153" s="250">
        <v>66.67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6" spans="1:14" x14ac:dyDescent="0.3">
      <c r="A156" s="2" t="s">
        <v>21</v>
      </c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203</v>
      </c>
      <c r="B159" s="328" t="s">
        <v>182</v>
      </c>
      <c r="C159" s="328"/>
      <c r="D159" s="328"/>
      <c r="E159" s="328"/>
      <c r="F159" s="328"/>
      <c r="H159" s="3" t="s">
        <v>204</v>
      </c>
      <c r="I159" s="328" t="s">
        <v>182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/>
      <c r="C160" s="347"/>
      <c r="D160" s="347"/>
      <c r="E160" s="347"/>
      <c r="F160" s="347"/>
      <c r="H160" s="3"/>
      <c r="I160" s="347"/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 t="s">
        <v>31</v>
      </c>
      <c r="C169" s="179"/>
      <c r="D169" s="179"/>
      <c r="E169" s="179"/>
      <c r="F169" s="180"/>
      <c r="H169" s="269" t="s">
        <v>88</v>
      </c>
      <c r="I169" s="178" t="s">
        <v>31</v>
      </c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tr">
        <f>+FPLD_tot!B13</f>
        <v>Decorrenti ANNO 2022</v>
      </c>
      <c r="C171" s="341"/>
      <c r="D171" s="341"/>
      <c r="E171" s="341"/>
      <c r="F171" s="342"/>
      <c r="H171" s="186"/>
      <c r="I171" s="341" t="str">
        <f>+FPLD_tot!B13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4968</v>
      </c>
      <c r="C172" s="188">
        <v>1065</v>
      </c>
      <c r="D172" s="188">
        <v>4582</v>
      </c>
      <c r="E172" s="188">
        <v>13440</v>
      </c>
      <c r="F172" s="189">
        <v>24055</v>
      </c>
      <c r="H172" s="270" t="s">
        <v>48</v>
      </c>
      <c r="I172" s="188">
        <v>12007</v>
      </c>
      <c r="J172" s="188">
        <v>761</v>
      </c>
      <c r="K172" s="188">
        <v>5260</v>
      </c>
      <c r="L172" s="188">
        <v>12179</v>
      </c>
      <c r="M172" s="189">
        <v>30207</v>
      </c>
    </row>
    <row r="173" spans="1:13" x14ac:dyDescent="0.3">
      <c r="A173" s="270" t="s">
        <v>49</v>
      </c>
      <c r="B173" s="188">
        <v>14152</v>
      </c>
      <c r="C173" s="188">
        <v>1430</v>
      </c>
      <c r="D173" s="188">
        <v>10359</v>
      </c>
      <c r="E173" s="188">
        <v>8647</v>
      </c>
      <c r="F173" s="189">
        <v>34588</v>
      </c>
      <c r="H173" s="270" t="s">
        <v>49</v>
      </c>
      <c r="I173" s="188">
        <v>30779</v>
      </c>
      <c r="J173" s="188">
        <v>9143</v>
      </c>
      <c r="K173" s="188">
        <v>6553</v>
      </c>
      <c r="L173" s="188">
        <v>54661</v>
      </c>
      <c r="M173" s="189">
        <v>101136</v>
      </c>
    </row>
    <row r="174" spans="1:13" x14ac:dyDescent="0.3">
      <c r="A174" s="270" t="s">
        <v>50</v>
      </c>
      <c r="B174" s="188">
        <v>10527</v>
      </c>
      <c r="C174" s="188">
        <v>13414</v>
      </c>
      <c r="D174" s="188">
        <v>4951</v>
      </c>
      <c r="E174" s="188">
        <v>698</v>
      </c>
      <c r="F174" s="189">
        <v>29590</v>
      </c>
      <c r="H174" s="270" t="s">
        <v>50</v>
      </c>
      <c r="I174" s="188">
        <v>6213</v>
      </c>
      <c r="J174" s="188">
        <v>17074</v>
      </c>
      <c r="K174" s="188">
        <v>1198</v>
      </c>
      <c r="L174" s="188">
        <v>18307</v>
      </c>
      <c r="M174" s="189">
        <v>42792</v>
      </c>
    </row>
    <row r="175" spans="1:13" x14ac:dyDescent="0.3">
      <c r="A175" s="270" t="s">
        <v>51</v>
      </c>
      <c r="B175" s="188">
        <v>4320</v>
      </c>
      <c r="C175" s="188">
        <v>24865</v>
      </c>
      <c r="D175" s="188">
        <v>934</v>
      </c>
      <c r="E175" s="188">
        <v>167</v>
      </c>
      <c r="F175" s="189">
        <v>30286</v>
      </c>
      <c r="H175" s="270" t="s">
        <v>51</v>
      </c>
      <c r="I175" s="188">
        <v>1654</v>
      </c>
      <c r="J175" s="188">
        <v>8192</v>
      </c>
      <c r="K175" s="188">
        <v>126</v>
      </c>
      <c r="L175" s="188">
        <v>5125</v>
      </c>
      <c r="M175" s="189">
        <v>15097</v>
      </c>
    </row>
    <row r="176" spans="1:13" x14ac:dyDescent="0.3">
      <c r="A176" s="270" t="s">
        <v>52</v>
      </c>
      <c r="B176" s="188">
        <v>2889</v>
      </c>
      <c r="C176" s="188">
        <v>19112</v>
      </c>
      <c r="D176" s="188">
        <v>242</v>
      </c>
      <c r="E176" s="188">
        <v>62</v>
      </c>
      <c r="F176" s="189">
        <v>22305</v>
      </c>
      <c r="H176" s="270" t="s">
        <v>52</v>
      </c>
      <c r="I176" s="188">
        <v>970</v>
      </c>
      <c r="J176" s="188">
        <v>7669</v>
      </c>
      <c r="K176" s="188">
        <v>45</v>
      </c>
      <c r="L176" s="188">
        <v>2263</v>
      </c>
      <c r="M176" s="189">
        <v>10947</v>
      </c>
    </row>
    <row r="177" spans="1:13" x14ac:dyDescent="0.3">
      <c r="A177" s="270" t="s">
        <v>53</v>
      </c>
      <c r="B177" s="188">
        <v>2822</v>
      </c>
      <c r="C177" s="188">
        <v>11329</v>
      </c>
      <c r="D177" s="188">
        <v>62</v>
      </c>
      <c r="E177" s="188">
        <v>8</v>
      </c>
      <c r="F177" s="189">
        <v>14221</v>
      </c>
      <c r="H177" s="270" t="s">
        <v>53</v>
      </c>
      <c r="I177" s="188">
        <v>476</v>
      </c>
      <c r="J177" s="188">
        <v>3131</v>
      </c>
      <c r="K177" s="188">
        <v>8</v>
      </c>
      <c r="L177" s="188">
        <v>439</v>
      </c>
      <c r="M177" s="189">
        <v>4054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39678</v>
      </c>
      <c r="C179" s="234">
        <v>71215</v>
      </c>
      <c r="D179" s="234">
        <v>21130</v>
      </c>
      <c r="E179" s="234">
        <v>23022</v>
      </c>
      <c r="F179" s="235">
        <v>155045</v>
      </c>
      <c r="H179" s="113" t="s">
        <v>13</v>
      </c>
      <c r="I179" s="234">
        <v>52099</v>
      </c>
      <c r="J179" s="234">
        <v>45970</v>
      </c>
      <c r="K179" s="234">
        <v>13190</v>
      </c>
      <c r="L179" s="234">
        <v>92974</v>
      </c>
      <c r="M179" s="235">
        <v>204233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200" t="str">
        <f>+FPLD_tot!$D$19</f>
        <v>Decorrenti gennaio - settembre 2022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2022</v>
      </c>
      <c r="L181" s="132"/>
      <c r="M181" s="95"/>
    </row>
    <row r="182" spans="1:13" x14ac:dyDescent="0.3">
      <c r="A182" s="270" t="s">
        <v>48</v>
      </c>
      <c r="B182" s="188">
        <v>3666</v>
      </c>
      <c r="C182" s="188">
        <v>883</v>
      </c>
      <c r="D182" s="188">
        <v>3261</v>
      </c>
      <c r="E182" s="188">
        <v>10309</v>
      </c>
      <c r="F182" s="189">
        <v>18119</v>
      </c>
      <c r="H182" s="270" t="s">
        <v>48</v>
      </c>
      <c r="I182" s="188">
        <v>8939</v>
      </c>
      <c r="J182" s="188">
        <v>580</v>
      </c>
      <c r="K182" s="188">
        <v>3672</v>
      </c>
      <c r="L182" s="188">
        <v>9590</v>
      </c>
      <c r="M182" s="189">
        <v>22781</v>
      </c>
    </row>
    <row r="183" spans="1:13" x14ac:dyDescent="0.3">
      <c r="A183" s="270" t="s">
        <v>49</v>
      </c>
      <c r="B183" s="188">
        <v>10840</v>
      </c>
      <c r="C183" s="188">
        <v>1178</v>
      </c>
      <c r="D183" s="188">
        <v>7509</v>
      </c>
      <c r="E183" s="188">
        <v>6549</v>
      </c>
      <c r="F183" s="189">
        <v>26076</v>
      </c>
      <c r="H183" s="270" t="s">
        <v>49</v>
      </c>
      <c r="I183" s="188">
        <v>23242</v>
      </c>
      <c r="J183" s="188">
        <v>6878</v>
      </c>
      <c r="K183" s="188">
        <v>4820</v>
      </c>
      <c r="L183" s="188">
        <v>42266</v>
      </c>
      <c r="M183" s="189">
        <v>77206</v>
      </c>
    </row>
    <row r="184" spans="1:13" x14ac:dyDescent="0.3">
      <c r="A184" s="270" t="s">
        <v>50</v>
      </c>
      <c r="B184" s="188">
        <v>8054</v>
      </c>
      <c r="C184" s="188">
        <v>10939</v>
      </c>
      <c r="D184" s="188">
        <v>3581</v>
      </c>
      <c r="E184" s="188">
        <v>531</v>
      </c>
      <c r="F184" s="189">
        <v>23105</v>
      </c>
      <c r="H184" s="270" t="s">
        <v>50</v>
      </c>
      <c r="I184" s="188">
        <v>4731</v>
      </c>
      <c r="J184" s="188">
        <v>13452</v>
      </c>
      <c r="K184" s="188">
        <v>861</v>
      </c>
      <c r="L184" s="188">
        <v>13994</v>
      </c>
      <c r="M184" s="189">
        <v>33038</v>
      </c>
    </row>
    <row r="185" spans="1:13" x14ac:dyDescent="0.3">
      <c r="A185" s="270" t="s">
        <v>51</v>
      </c>
      <c r="B185" s="188">
        <v>3378</v>
      </c>
      <c r="C185" s="188">
        <v>19661</v>
      </c>
      <c r="D185" s="188">
        <v>716</v>
      </c>
      <c r="E185" s="188">
        <v>123</v>
      </c>
      <c r="F185" s="189">
        <v>23878</v>
      </c>
      <c r="H185" s="270" t="s">
        <v>51</v>
      </c>
      <c r="I185" s="188">
        <v>1267</v>
      </c>
      <c r="J185" s="188">
        <v>6612</v>
      </c>
      <c r="K185" s="188">
        <v>98</v>
      </c>
      <c r="L185" s="188">
        <v>3917</v>
      </c>
      <c r="M185" s="189">
        <v>11894</v>
      </c>
    </row>
    <row r="186" spans="1:13" x14ac:dyDescent="0.3">
      <c r="A186" s="270" t="s">
        <v>52</v>
      </c>
      <c r="B186" s="188">
        <v>2238</v>
      </c>
      <c r="C186" s="188">
        <v>15211</v>
      </c>
      <c r="D186" s="188">
        <v>178</v>
      </c>
      <c r="E186" s="188">
        <v>45</v>
      </c>
      <c r="F186" s="189">
        <v>17672</v>
      </c>
      <c r="H186" s="270" t="s">
        <v>52</v>
      </c>
      <c r="I186" s="188">
        <v>752</v>
      </c>
      <c r="J186" s="188">
        <v>6245</v>
      </c>
      <c r="K186" s="188">
        <v>35</v>
      </c>
      <c r="L186" s="188">
        <v>1704</v>
      </c>
      <c r="M186" s="189">
        <v>8736</v>
      </c>
    </row>
    <row r="187" spans="1:13" x14ac:dyDescent="0.3">
      <c r="A187" s="270" t="s">
        <v>53</v>
      </c>
      <c r="B187" s="188">
        <v>2244</v>
      </c>
      <c r="C187" s="188">
        <v>9260</v>
      </c>
      <c r="D187" s="188">
        <v>52</v>
      </c>
      <c r="E187" s="188">
        <v>5</v>
      </c>
      <c r="F187" s="189">
        <v>11561</v>
      </c>
      <c r="H187" s="270" t="s">
        <v>53</v>
      </c>
      <c r="I187" s="188">
        <v>371</v>
      </c>
      <c r="J187" s="188">
        <v>2561</v>
      </c>
      <c r="K187" s="188">
        <v>7</v>
      </c>
      <c r="L187" s="188">
        <v>329</v>
      </c>
      <c r="M187" s="189">
        <v>3268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30420</v>
      </c>
      <c r="C189" s="234">
        <v>57132</v>
      </c>
      <c r="D189" s="234">
        <v>15297</v>
      </c>
      <c r="E189" s="234">
        <v>17562</v>
      </c>
      <c r="F189" s="235">
        <v>120411</v>
      </c>
      <c r="H189" s="113" t="s">
        <v>13</v>
      </c>
      <c r="I189" s="234">
        <v>39302</v>
      </c>
      <c r="J189" s="234">
        <v>36328</v>
      </c>
      <c r="K189" s="234">
        <v>9493</v>
      </c>
      <c r="L189" s="234">
        <v>71800</v>
      </c>
      <c r="M189" s="235">
        <v>156923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2974</v>
      </c>
      <c r="C192" s="188">
        <v>412</v>
      </c>
      <c r="D192" s="188">
        <v>2687</v>
      </c>
      <c r="E192" s="188">
        <v>7855</v>
      </c>
      <c r="F192" s="189">
        <v>13928</v>
      </c>
      <c r="H192" s="270" t="s">
        <v>48</v>
      </c>
      <c r="I192" s="188">
        <v>7500</v>
      </c>
      <c r="J192" s="188">
        <v>313</v>
      </c>
      <c r="K192" s="188">
        <v>3296</v>
      </c>
      <c r="L192" s="188">
        <v>5773</v>
      </c>
      <c r="M192" s="189">
        <v>16882</v>
      </c>
    </row>
    <row r="193" spans="1:13" s="50" customFormat="1" x14ac:dyDescent="0.3">
      <c r="A193" s="270" t="s">
        <v>49</v>
      </c>
      <c r="B193" s="188">
        <v>8919</v>
      </c>
      <c r="C193" s="188">
        <v>731</v>
      </c>
      <c r="D193" s="188">
        <v>6197</v>
      </c>
      <c r="E193" s="188">
        <v>5652</v>
      </c>
      <c r="F193" s="189">
        <v>21499</v>
      </c>
      <c r="H193" s="270" t="s">
        <v>49</v>
      </c>
      <c r="I193" s="188">
        <v>21517</v>
      </c>
      <c r="J193" s="188">
        <v>3172</v>
      </c>
      <c r="K193" s="188">
        <v>4182</v>
      </c>
      <c r="L193" s="188">
        <v>30701</v>
      </c>
      <c r="M193" s="189">
        <v>59572</v>
      </c>
    </row>
    <row r="194" spans="1:13" s="50" customFormat="1" x14ac:dyDescent="0.3">
      <c r="A194" s="270" t="s">
        <v>50</v>
      </c>
      <c r="B194" s="188">
        <v>7708</v>
      </c>
      <c r="C194" s="188">
        <v>7570</v>
      </c>
      <c r="D194" s="188">
        <v>3440</v>
      </c>
      <c r="E194" s="188">
        <v>632</v>
      </c>
      <c r="F194" s="189">
        <v>19350</v>
      </c>
      <c r="H194" s="270" t="s">
        <v>50</v>
      </c>
      <c r="I194" s="188">
        <v>5257</v>
      </c>
      <c r="J194" s="188">
        <v>9357</v>
      </c>
      <c r="K194" s="188">
        <v>947</v>
      </c>
      <c r="L194" s="188">
        <v>16246</v>
      </c>
      <c r="M194" s="189">
        <v>31807</v>
      </c>
    </row>
    <row r="195" spans="1:13" s="50" customFormat="1" x14ac:dyDescent="0.3">
      <c r="A195" s="270" t="s">
        <v>51</v>
      </c>
      <c r="B195" s="188">
        <v>3339</v>
      </c>
      <c r="C195" s="188">
        <v>20079</v>
      </c>
      <c r="D195" s="188">
        <v>874</v>
      </c>
      <c r="E195" s="188">
        <v>123</v>
      </c>
      <c r="F195" s="189">
        <v>24415</v>
      </c>
      <c r="H195" s="270" t="s">
        <v>51</v>
      </c>
      <c r="I195" s="188">
        <v>1406</v>
      </c>
      <c r="J195" s="188">
        <v>5548</v>
      </c>
      <c r="K195" s="188">
        <v>133</v>
      </c>
      <c r="L195" s="188">
        <v>4362</v>
      </c>
      <c r="M195" s="189">
        <v>11449</v>
      </c>
    </row>
    <row r="196" spans="1:13" s="50" customFormat="1" x14ac:dyDescent="0.3">
      <c r="A196" s="270" t="s">
        <v>52</v>
      </c>
      <c r="B196" s="188">
        <v>2282</v>
      </c>
      <c r="C196" s="188">
        <v>16693</v>
      </c>
      <c r="D196" s="188">
        <v>201</v>
      </c>
      <c r="E196" s="188">
        <v>39</v>
      </c>
      <c r="F196" s="189">
        <v>19215</v>
      </c>
      <c r="H196" s="270" t="s">
        <v>52</v>
      </c>
      <c r="I196" s="188">
        <v>822</v>
      </c>
      <c r="J196" s="188">
        <v>4941</v>
      </c>
      <c r="K196" s="188">
        <v>30</v>
      </c>
      <c r="L196" s="188">
        <v>1638</v>
      </c>
      <c r="M196" s="189">
        <v>7431</v>
      </c>
    </row>
    <row r="197" spans="1:13" s="50" customFormat="1" x14ac:dyDescent="0.3">
      <c r="A197" s="270" t="s">
        <v>53</v>
      </c>
      <c r="B197" s="188">
        <v>2255</v>
      </c>
      <c r="C197" s="188">
        <v>8151</v>
      </c>
      <c r="D197" s="188">
        <v>53</v>
      </c>
      <c r="E197" s="188">
        <v>7</v>
      </c>
      <c r="F197" s="189">
        <v>10466</v>
      </c>
      <c r="H197" s="270" t="s">
        <v>53</v>
      </c>
      <c r="I197" s="188">
        <v>443</v>
      </c>
      <c r="J197" s="188">
        <v>2214</v>
      </c>
      <c r="K197" s="188">
        <v>4</v>
      </c>
      <c r="L197" s="188">
        <v>321</v>
      </c>
      <c r="M197" s="189">
        <v>2982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27477</v>
      </c>
      <c r="C199" s="240">
        <v>53636</v>
      </c>
      <c r="D199" s="240">
        <v>13452</v>
      </c>
      <c r="E199" s="240">
        <v>14308</v>
      </c>
      <c r="F199" s="241">
        <v>108873</v>
      </c>
      <c r="H199" s="239" t="s">
        <v>13</v>
      </c>
      <c r="I199" s="240">
        <v>36945</v>
      </c>
      <c r="J199" s="240">
        <v>25545</v>
      </c>
      <c r="K199" s="240">
        <v>8592</v>
      </c>
      <c r="L199" s="240">
        <v>59041</v>
      </c>
      <c r="M199" s="241">
        <v>130123</v>
      </c>
    </row>
    <row r="200" spans="1:13" s="50" customFormat="1" x14ac:dyDescent="0.3">
      <c r="A200" s="2" t="s">
        <v>21</v>
      </c>
      <c r="B200" s="242"/>
      <c r="C200" s="242"/>
      <c r="D200" s="242"/>
      <c r="E200" s="242"/>
      <c r="F200" s="242"/>
      <c r="H200" s="2" t="s">
        <v>21</v>
      </c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205</v>
      </c>
      <c r="B205" s="328" t="s">
        <v>182</v>
      </c>
      <c r="C205" s="328"/>
      <c r="D205" s="328"/>
      <c r="E205" s="328"/>
      <c r="F205" s="328"/>
      <c r="H205" s="328" t="s">
        <v>182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/>
      <c r="C206" s="347"/>
      <c r="D206" s="347"/>
      <c r="E206" s="347"/>
      <c r="F206" s="347"/>
      <c r="H206" s="347"/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 t="s">
        <v>31</v>
      </c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tr">
        <f>+FPLD_tot!B13</f>
        <v>Decorrenti ANNO 2022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16975</v>
      </c>
      <c r="C218" s="188">
        <v>1826</v>
      </c>
      <c r="D218" s="188">
        <v>9842</v>
      </c>
      <c r="E218" s="188">
        <v>25619</v>
      </c>
      <c r="F218" s="189">
        <v>54262</v>
      </c>
    </row>
    <row r="219" spans="1:13" x14ac:dyDescent="0.3">
      <c r="A219" s="270" t="s">
        <v>49</v>
      </c>
      <c r="B219" s="188">
        <v>44931</v>
      </c>
      <c r="C219" s="188">
        <v>10573</v>
      </c>
      <c r="D219" s="188">
        <v>16912</v>
      </c>
      <c r="E219" s="188">
        <v>63308</v>
      </c>
      <c r="F219" s="189">
        <v>135724</v>
      </c>
    </row>
    <row r="220" spans="1:13" x14ac:dyDescent="0.3">
      <c r="A220" s="270" t="s">
        <v>50</v>
      </c>
      <c r="B220" s="188">
        <v>16740</v>
      </c>
      <c r="C220" s="188">
        <v>30488</v>
      </c>
      <c r="D220" s="188">
        <v>6149</v>
      </c>
      <c r="E220" s="188">
        <v>19005</v>
      </c>
      <c r="F220" s="189">
        <v>72382</v>
      </c>
    </row>
    <row r="221" spans="1:13" x14ac:dyDescent="0.3">
      <c r="A221" s="270" t="s">
        <v>51</v>
      </c>
      <c r="B221" s="188">
        <v>5974</v>
      </c>
      <c r="C221" s="188">
        <v>33057</v>
      </c>
      <c r="D221" s="188">
        <v>1060</v>
      </c>
      <c r="E221" s="188">
        <v>5292</v>
      </c>
      <c r="F221" s="189">
        <v>45383</v>
      </c>
    </row>
    <row r="222" spans="1:13" x14ac:dyDescent="0.3">
      <c r="A222" s="270" t="s">
        <v>52</v>
      </c>
      <c r="B222" s="188">
        <v>3859</v>
      </c>
      <c r="C222" s="188">
        <v>26781</v>
      </c>
      <c r="D222" s="188">
        <v>287</v>
      </c>
      <c r="E222" s="188">
        <v>2325</v>
      </c>
      <c r="F222" s="189">
        <v>33252</v>
      </c>
    </row>
    <row r="223" spans="1:13" x14ac:dyDescent="0.3">
      <c r="A223" s="270" t="s">
        <v>53</v>
      </c>
      <c r="B223" s="188">
        <v>3298</v>
      </c>
      <c r="C223" s="188">
        <v>14460</v>
      </c>
      <c r="D223" s="188">
        <v>70</v>
      </c>
      <c r="E223" s="188">
        <v>447</v>
      </c>
      <c r="F223" s="189">
        <v>18275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91777</v>
      </c>
      <c r="C225" s="234">
        <v>117185</v>
      </c>
      <c r="D225" s="234">
        <v>34320</v>
      </c>
      <c r="E225" s="234">
        <v>115996</v>
      </c>
      <c r="F225" s="235">
        <v>359278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200" t="str">
        <f>+FPLD_tot!$D$19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12605</v>
      </c>
      <c r="C228" s="188">
        <v>1463</v>
      </c>
      <c r="D228" s="188">
        <v>6933</v>
      </c>
      <c r="E228" s="188">
        <v>19899</v>
      </c>
      <c r="F228" s="189">
        <v>40900</v>
      </c>
    </row>
    <row r="229" spans="1:6" x14ac:dyDescent="0.3">
      <c r="A229" s="270" t="s">
        <v>49</v>
      </c>
      <c r="B229" s="188">
        <v>34082</v>
      </c>
      <c r="C229" s="188">
        <v>8056</v>
      </c>
      <c r="D229" s="188">
        <v>12329</v>
      </c>
      <c r="E229" s="188">
        <v>48815</v>
      </c>
      <c r="F229" s="189">
        <v>103282</v>
      </c>
    </row>
    <row r="230" spans="1:6" x14ac:dyDescent="0.3">
      <c r="A230" s="270" t="s">
        <v>50</v>
      </c>
      <c r="B230" s="188">
        <v>12785</v>
      </c>
      <c r="C230" s="188">
        <v>24391</v>
      </c>
      <c r="D230" s="188">
        <v>4442</v>
      </c>
      <c r="E230" s="188">
        <v>14525</v>
      </c>
      <c r="F230" s="189">
        <v>56143</v>
      </c>
    </row>
    <row r="231" spans="1:6" x14ac:dyDescent="0.3">
      <c r="A231" s="270" t="s">
        <v>51</v>
      </c>
      <c r="B231" s="188">
        <v>4645</v>
      </c>
      <c r="C231" s="188">
        <v>26273</v>
      </c>
      <c r="D231" s="188">
        <v>814</v>
      </c>
      <c r="E231" s="188">
        <v>4040</v>
      </c>
      <c r="F231" s="189">
        <v>35772</v>
      </c>
    </row>
    <row r="232" spans="1:6" x14ac:dyDescent="0.3">
      <c r="A232" s="270" t="s">
        <v>52</v>
      </c>
      <c r="B232" s="188">
        <v>2990</v>
      </c>
      <c r="C232" s="188">
        <v>21456</v>
      </c>
      <c r="D232" s="188">
        <v>213</v>
      </c>
      <c r="E232" s="188">
        <v>1749</v>
      </c>
      <c r="F232" s="189">
        <v>26408</v>
      </c>
    </row>
    <row r="233" spans="1:6" x14ac:dyDescent="0.3">
      <c r="A233" s="270" t="s">
        <v>53</v>
      </c>
      <c r="B233" s="188">
        <v>2615</v>
      </c>
      <c r="C233" s="188">
        <v>11821</v>
      </c>
      <c r="D233" s="188">
        <v>59</v>
      </c>
      <c r="E233" s="188">
        <v>334</v>
      </c>
      <c r="F233" s="189">
        <v>14829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69722</v>
      </c>
      <c r="C235" s="234">
        <v>93460</v>
      </c>
      <c r="D235" s="234">
        <v>24790</v>
      </c>
      <c r="E235" s="234">
        <v>89362</v>
      </c>
      <c r="F235" s="235">
        <v>277334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">
        <v>181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10474</v>
      </c>
      <c r="C238" s="188">
        <v>725</v>
      </c>
      <c r="D238" s="188">
        <v>5983</v>
      </c>
      <c r="E238" s="188">
        <v>13628</v>
      </c>
      <c r="F238" s="189">
        <v>30810</v>
      </c>
    </row>
    <row r="239" spans="1:6" s="50" customFormat="1" x14ac:dyDescent="0.3">
      <c r="A239" s="270" t="s">
        <v>49</v>
      </c>
      <c r="B239" s="188">
        <v>30436</v>
      </c>
      <c r="C239" s="188">
        <v>3903</v>
      </c>
      <c r="D239" s="188">
        <v>10379</v>
      </c>
      <c r="E239" s="188">
        <v>36353</v>
      </c>
      <c r="F239" s="189">
        <v>81071</v>
      </c>
    </row>
    <row r="240" spans="1:6" s="50" customFormat="1" x14ac:dyDescent="0.3">
      <c r="A240" s="270" t="s">
        <v>50</v>
      </c>
      <c r="B240" s="188">
        <v>12965</v>
      </c>
      <c r="C240" s="188">
        <v>16927</v>
      </c>
      <c r="D240" s="188">
        <v>4387</v>
      </c>
      <c r="E240" s="188">
        <v>16878</v>
      </c>
      <c r="F240" s="189">
        <v>51157</v>
      </c>
    </row>
    <row r="241" spans="1:13" s="50" customFormat="1" x14ac:dyDescent="0.3">
      <c r="A241" s="270" t="s">
        <v>51</v>
      </c>
      <c r="B241" s="188">
        <v>4745</v>
      </c>
      <c r="C241" s="188">
        <v>25627</v>
      </c>
      <c r="D241" s="188">
        <v>1007</v>
      </c>
      <c r="E241" s="188">
        <v>4485</v>
      </c>
      <c r="F241" s="189">
        <v>35864</v>
      </c>
    </row>
    <row r="242" spans="1:13" s="50" customFormat="1" x14ac:dyDescent="0.3">
      <c r="A242" s="270" t="s">
        <v>52</v>
      </c>
      <c r="B242" s="188">
        <v>3104</v>
      </c>
      <c r="C242" s="188">
        <v>21634</v>
      </c>
      <c r="D242" s="188">
        <v>231</v>
      </c>
      <c r="E242" s="188">
        <v>1677</v>
      </c>
      <c r="F242" s="189">
        <v>26646</v>
      </c>
    </row>
    <row r="243" spans="1:13" s="50" customFormat="1" x14ac:dyDescent="0.3">
      <c r="A243" s="270" t="s">
        <v>53</v>
      </c>
      <c r="B243" s="188">
        <v>2698</v>
      </c>
      <c r="C243" s="188">
        <v>10365</v>
      </c>
      <c r="D243" s="188">
        <v>57</v>
      </c>
      <c r="E243" s="188">
        <v>328</v>
      </c>
      <c r="F243" s="189">
        <v>13448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64422</v>
      </c>
      <c r="C245" s="240">
        <v>79181</v>
      </c>
      <c r="D245" s="240">
        <v>22044</v>
      </c>
      <c r="E245" s="240">
        <v>73349</v>
      </c>
      <c r="F245" s="241">
        <v>238996</v>
      </c>
    </row>
    <row r="246" spans="1:13" s="50" customFormat="1" x14ac:dyDescent="0.3">
      <c r="A246" s="2" t="s">
        <v>21</v>
      </c>
      <c r="B246" s="242"/>
      <c r="C246" s="242"/>
      <c r="D246" s="242"/>
      <c r="E246" s="242"/>
      <c r="F246" s="242"/>
    </row>
    <row r="247" spans="1:13" x14ac:dyDescent="0.3">
      <c r="A247" s="3" t="s">
        <v>206</v>
      </c>
      <c r="B247" s="328" t="s">
        <v>182</v>
      </c>
      <c r="C247" s="328"/>
      <c r="D247" s="328"/>
      <c r="E247" s="328"/>
      <c r="F247" s="328"/>
      <c r="H247" s="328" t="s">
        <v>182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/>
      <c r="C248" s="347"/>
      <c r="D248" s="347"/>
      <c r="E248" s="347"/>
      <c r="F248" s="347"/>
      <c r="H248" s="347"/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+B273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 t="s">
        <v>31</v>
      </c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+FPLD_tot!B13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83973</v>
      </c>
      <c r="C261" s="247">
        <v>102178</v>
      </c>
      <c r="D261" s="247">
        <v>25604</v>
      </c>
      <c r="E261" s="247">
        <v>113221</v>
      </c>
      <c r="F261" s="22">
        <v>324976</v>
      </c>
    </row>
    <row r="262" spans="1:13" x14ac:dyDescent="0.3">
      <c r="A262" s="187" t="s">
        <v>26</v>
      </c>
      <c r="B262" s="163">
        <v>7804</v>
      </c>
      <c r="C262" s="247">
        <v>15007</v>
      </c>
      <c r="D262" s="247">
        <v>8716</v>
      </c>
      <c r="E262" s="247">
        <v>2775</v>
      </c>
      <c r="F262" s="22">
        <v>34302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91777</v>
      </c>
      <c r="C264" s="195">
        <v>117185</v>
      </c>
      <c r="D264" s="195">
        <v>34320</v>
      </c>
      <c r="E264" s="195">
        <v>115996</v>
      </c>
      <c r="F264" s="196">
        <v>359278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200" t="str">
        <f>+FPLD_tot!$D$19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63949</v>
      </c>
      <c r="C268" s="247">
        <v>82374</v>
      </c>
      <c r="D268" s="247">
        <v>18651</v>
      </c>
      <c r="E268" s="247">
        <v>87263</v>
      </c>
      <c r="F268" s="22">
        <v>252237</v>
      </c>
    </row>
    <row r="269" spans="1:13" x14ac:dyDescent="0.3">
      <c r="A269" s="187" t="s">
        <v>26</v>
      </c>
      <c r="B269" s="163">
        <v>5773</v>
      </c>
      <c r="C269" s="247">
        <v>11086</v>
      </c>
      <c r="D269" s="247">
        <v>6139</v>
      </c>
      <c r="E269" s="247">
        <v>2099</v>
      </c>
      <c r="F269" s="22">
        <v>25097</v>
      </c>
      <c r="H269" s="349" t="str">
        <f>+D266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69722</v>
      </c>
      <c r="C271" s="195">
        <v>93460</v>
      </c>
      <c r="D271" s="195">
        <v>24790</v>
      </c>
      <c r="E271" s="195">
        <v>89362</v>
      </c>
      <c r="F271" s="196">
        <v>277334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+FPLD_tot!B25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58509</v>
      </c>
      <c r="C275" s="188">
        <v>73580</v>
      </c>
      <c r="D275" s="188">
        <v>16042</v>
      </c>
      <c r="E275" s="188">
        <v>71584</v>
      </c>
      <c r="F275" s="189">
        <v>219715</v>
      </c>
    </row>
    <row r="276" spans="1:6" x14ac:dyDescent="0.3">
      <c r="A276" s="187" t="s">
        <v>26</v>
      </c>
      <c r="B276" s="188">
        <v>5913</v>
      </c>
      <c r="C276" s="188">
        <v>5601</v>
      </c>
      <c r="D276" s="188">
        <v>6002</v>
      </c>
      <c r="E276" s="188">
        <v>1765</v>
      </c>
      <c r="F276" s="189">
        <v>19281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64422</v>
      </c>
      <c r="C278" s="240">
        <v>79181</v>
      </c>
      <c r="D278" s="240">
        <v>22044</v>
      </c>
      <c r="E278" s="240">
        <v>73349</v>
      </c>
      <c r="F278" s="241">
        <v>238996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A280" s="2" t="s">
        <v>21</v>
      </c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4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145</v>
      </c>
      <c r="B1" s="328" t="s">
        <v>6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52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107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2403</v>
      </c>
      <c r="C17" s="16">
        <v>644.92717436537657</v>
      </c>
      <c r="D17" s="154">
        <v>4300</v>
      </c>
      <c r="E17" s="16">
        <v>920.95348837209303</v>
      </c>
      <c r="F17" s="154">
        <v>342</v>
      </c>
      <c r="G17" s="16">
        <v>549.9941520467836</v>
      </c>
      <c r="H17" s="154">
        <v>5216</v>
      </c>
      <c r="I17" s="16">
        <v>506.70648006134968</v>
      </c>
      <c r="J17" s="154">
        <v>12261</v>
      </c>
      <c r="K17" s="16">
        <v>680.28211402006366</v>
      </c>
    </row>
    <row r="18" spans="1:214" x14ac:dyDescent="0.3">
      <c r="A18" s="153" t="s">
        <v>16</v>
      </c>
      <c r="B18" s="154">
        <v>2264</v>
      </c>
      <c r="C18" s="16">
        <v>622.8065371024735</v>
      </c>
      <c r="D18" s="154">
        <v>2184</v>
      </c>
      <c r="E18" s="16">
        <v>954.69322344322347</v>
      </c>
      <c r="F18" s="154">
        <v>353</v>
      </c>
      <c r="G18" s="16">
        <v>554.93484419263461</v>
      </c>
      <c r="H18" s="154">
        <v>4592</v>
      </c>
      <c r="I18" s="16">
        <v>503.0696864111498</v>
      </c>
      <c r="J18" s="154">
        <v>9393</v>
      </c>
      <c r="K18" s="16">
        <v>638.88768231661879</v>
      </c>
    </row>
    <row r="19" spans="1:214" x14ac:dyDescent="0.3">
      <c r="A19" s="153" t="s">
        <v>17</v>
      </c>
      <c r="B19" s="154">
        <v>1972</v>
      </c>
      <c r="C19" s="16">
        <v>628.30223123732253</v>
      </c>
      <c r="D19" s="154">
        <v>2407</v>
      </c>
      <c r="E19" s="16">
        <v>916.68674698795178</v>
      </c>
      <c r="F19" s="154">
        <v>243</v>
      </c>
      <c r="G19" s="16">
        <v>545.31687242798353</v>
      </c>
      <c r="H19" s="154">
        <v>4537</v>
      </c>
      <c r="I19" s="16">
        <v>509.60899272647123</v>
      </c>
      <c r="J19" s="154">
        <v>9159</v>
      </c>
      <c r="K19" s="16">
        <v>643.09247734468829</v>
      </c>
    </row>
    <row r="20" spans="1:214" x14ac:dyDescent="0.3">
      <c r="A20" s="153" t="s">
        <v>18</v>
      </c>
      <c r="B20" s="154">
        <v>2101</v>
      </c>
      <c r="C20" s="16">
        <v>631.72203712517853</v>
      </c>
      <c r="D20" s="154">
        <v>2046</v>
      </c>
      <c r="E20" s="16">
        <v>928.77321603128053</v>
      </c>
      <c r="F20" s="154">
        <v>308</v>
      </c>
      <c r="G20" s="16">
        <v>546.87987012987014</v>
      </c>
      <c r="H20" s="154">
        <v>4372</v>
      </c>
      <c r="I20" s="16">
        <v>522.87282708142732</v>
      </c>
      <c r="J20" s="154">
        <v>8827</v>
      </c>
      <c r="K20" s="16">
        <v>643.70205052679285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8740</v>
      </c>
      <c r="C22" s="157">
        <v>632.27162471395877</v>
      </c>
      <c r="D22" s="156">
        <v>10937</v>
      </c>
      <c r="E22" s="157">
        <v>928.21486696534703</v>
      </c>
      <c r="F22" s="156">
        <v>1246</v>
      </c>
      <c r="G22" s="157">
        <v>549.71187800963082</v>
      </c>
      <c r="H22" s="156">
        <v>18717</v>
      </c>
      <c r="I22" s="157">
        <v>510.29395736496235</v>
      </c>
      <c r="J22" s="156">
        <v>39640</v>
      </c>
      <c r="K22" s="157">
        <v>653.73493945509586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2183</v>
      </c>
      <c r="C26" s="16">
        <v>674.62116353641773</v>
      </c>
      <c r="D26" s="154">
        <v>3676</v>
      </c>
      <c r="E26" s="16">
        <v>933.1205114254625</v>
      </c>
      <c r="F26" s="154">
        <v>337</v>
      </c>
      <c r="G26" s="16">
        <v>574.326409495549</v>
      </c>
      <c r="H26" s="154">
        <v>4809</v>
      </c>
      <c r="I26" s="16">
        <v>554.53462258265756</v>
      </c>
      <c r="J26" s="154">
        <v>11005</v>
      </c>
      <c r="K26" s="16">
        <v>705.4205361199455</v>
      </c>
    </row>
    <row r="27" spans="1:214" x14ac:dyDescent="0.3">
      <c r="A27" s="153" t="s">
        <v>16</v>
      </c>
      <c r="B27" s="154">
        <v>1981</v>
      </c>
      <c r="C27" s="16">
        <v>665.0540131246845</v>
      </c>
      <c r="D27" s="154">
        <v>1868</v>
      </c>
      <c r="E27" s="16">
        <v>1014.0422912205568</v>
      </c>
      <c r="F27" s="154">
        <v>337</v>
      </c>
      <c r="G27" s="16">
        <v>572.22551928783378</v>
      </c>
      <c r="H27" s="154">
        <v>3949</v>
      </c>
      <c r="I27" s="16">
        <v>558.32767789313755</v>
      </c>
      <c r="J27" s="154">
        <v>8135</v>
      </c>
      <c r="K27" s="16">
        <v>689.53632452366321</v>
      </c>
    </row>
    <row r="28" spans="1:214" x14ac:dyDescent="0.3">
      <c r="A28" s="153" t="s">
        <v>17</v>
      </c>
      <c r="B28" s="154">
        <v>1584</v>
      </c>
      <c r="C28" s="16">
        <v>680.157196969697</v>
      </c>
      <c r="D28" s="154">
        <v>1408</v>
      </c>
      <c r="E28" s="16">
        <v>1072.653409090909</v>
      </c>
      <c r="F28" s="154">
        <v>179</v>
      </c>
      <c r="G28" s="16">
        <v>541.14525139664806</v>
      </c>
      <c r="H28" s="154">
        <v>2962</v>
      </c>
      <c r="I28" s="16">
        <v>568.75894665766373</v>
      </c>
      <c r="J28" s="154">
        <v>6133</v>
      </c>
      <c r="K28" s="16">
        <v>712.40697864014351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5748</v>
      </c>
      <c r="C31" s="157">
        <v>672.84951287404317</v>
      </c>
      <c r="D31" s="156">
        <v>6952</v>
      </c>
      <c r="E31" s="157">
        <v>983.12413693901033</v>
      </c>
      <c r="F31" s="156">
        <v>853</v>
      </c>
      <c r="G31" s="157">
        <v>566.53341148886284</v>
      </c>
      <c r="H31" s="156">
        <v>11720</v>
      </c>
      <c r="I31" s="157">
        <v>559.40767918088738</v>
      </c>
      <c r="J31" s="156">
        <v>25273</v>
      </c>
      <c r="K31" s="157">
        <v>702.00304672971151</v>
      </c>
    </row>
    <row r="32" spans="1:214" s="30" customFormat="1" x14ac:dyDescent="0.3">
      <c r="A32" s="332" t="s">
        <v>97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B35" s="290"/>
      <c r="C35" s="290"/>
      <c r="D35" s="290"/>
    </row>
    <row r="36" spans="1:11" x14ac:dyDescent="0.3">
      <c r="H36" s="138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5"/>
  <dimension ref="A1:N327"/>
  <sheetViews>
    <sheetView showGridLines="0" view="pageBreakPreview" zoomScale="75" zoomScaleNormal="50" zoomScaleSheetLayoutView="75" workbookViewId="0"/>
  </sheetViews>
  <sheetFormatPr defaultColWidth="20.453125" defaultRowHeight="13.5" x14ac:dyDescent="0.3"/>
  <cols>
    <col min="1" max="1" width="26.1796875" style="2" customWidth="1"/>
    <col min="2" max="6" width="21.54296875" style="2" customWidth="1"/>
    <col min="7" max="7" width="6.81640625" style="2" customWidth="1"/>
    <col min="8" max="8" width="26.1796875" style="2" customWidth="1"/>
    <col min="9" max="13" width="21.81640625" style="2" customWidth="1"/>
    <col min="14" max="16384" width="20.453125" style="2"/>
  </cols>
  <sheetData>
    <row r="1" spans="1:13" x14ac:dyDescent="0.3">
      <c r="A1" s="3" t="s">
        <v>146</v>
      </c>
      <c r="B1" s="328" t="s">
        <v>6</v>
      </c>
      <c r="C1" s="328"/>
      <c r="D1" s="328"/>
      <c r="E1" s="328"/>
      <c r="F1" s="328"/>
      <c r="H1" s="328" t="s">
        <v>6</v>
      </c>
      <c r="I1" s="328"/>
      <c r="J1" s="328"/>
      <c r="K1" s="328"/>
      <c r="L1" s="328"/>
      <c r="M1" s="328"/>
    </row>
    <row r="2" spans="1:13" ht="15.65" customHeight="1" x14ac:dyDescent="0.3">
      <c r="A2" s="3"/>
      <c r="B2" s="347"/>
      <c r="C2" s="347"/>
      <c r="D2" s="347"/>
      <c r="E2" s="347"/>
      <c r="F2" s="347"/>
      <c r="H2" s="347"/>
      <c r="I2" s="347"/>
      <c r="J2" s="347"/>
      <c r="K2" s="347"/>
      <c r="L2" s="347"/>
      <c r="M2" s="347"/>
    </row>
    <row r="4" spans="1:13" x14ac:dyDescent="0.3">
      <c r="A4" s="313" t="s">
        <v>4</v>
      </c>
      <c r="B4" s="313"/>
      <c r="C4" s="313"/>
      <c r="D4" s="313"/>
      <c r="E4" s="313"/>
      <c r="F4" s="313"/>
      <c r="H4" s="348" t="s">
        <v>113</v>
      </c>
      <c r="I4" s="348"/>
      <c r="J4" s="348"/>
      <c r="K4" s="348"/>
      <c r="L4" s="348"/>
      <c r="M4" s="348"/>
    </row>
    <row r="6" spans="1:13" ht="15.75" customHeight="1" x14ac:dyDescent="0.3">
      <c r="A6" s="301" t="str">
        <f>+GEST_tot!$A$5</f>
        <v>Rilevazione al 02/10/2023</v>
      </c>
      <c r="B6" s="301"/>
      <c r="C6" s="301"/>
      <c r="D6" s="301"/>
      <c r="E6" s="301"/>
      <c r="F6" s="301"/>
      <c r="H6" s="301" t="str">
        <f>+GEST_tot!$A$5</f>
        <v>Rilevazione al 02/10/2023</v>
      </c>
      <c r="I6" s="301"/>
      <c r="J6" s="301"/>
      <c r="K6" s="301"/>
      <c r="L6" s="301"/>
      <c r="M6" s="301"/>
    </row>
    <row r="8" spans="1:13" x14ac:dyDescent="0.3">
      <c r="H8" s="328" t="str">
        <f>+B25</f>
        <v>Decorrenti gennaio - settembre 2023</v>
      </c>
      <c r="I8" s="328"/>
      <c r="J8" s="328"/>
      <c r="K8" s="328"/>
      <c r="L8" s="328"/>
      <c r="M8" s="328"/>
    </row>
    <row r="9" spans="1:13" s="50" customFormat="1" ht="15" customHeight="1" x14ac:dyDescent="0.3">
      <c r="A9" s="169"/>
      <c r="B9" s="170"/>
      <c r="C9" s="171"/>
      <c r="D9" s="171"/>
      <c r="E9" s="171"/>
      <c r="F9" s="170"/>
    </row>
    <row r="10" spans="1:13" s="176" customFormat="1" x14ac:dyDescent="0.3">
      <c r="A10" s="172" t="s">
        <v>32</v>
      </c>
      <c r="B10" s="173" t="s">
        <v>30</v>
      </c>
      <c r="C10" s="174" t="s">
        <v>132</v>
      </c>
      <c r="D10" s="173" t="s">
        <v>11</v>
      </c>
      <c r="E10" s="173" t="s">
        <v>12</v>
      </c>
      <c r="F10" s="175" t="s">
        <v>13</v>
      </c>
    </row>
    <row r="11" spans="1:13" x14ac:dyDescent="0.3">
      <c r="A11" s="177"/>
      <c r="B11" s="178"/>
      <c r="C11" s="179"/>
      <c r="D11" s="179"/>
      <c r="E11" s="179"/>
      <c r="F11" s="180"/>
      <c r="I11" s="181"/>
      <c r="J11" s="181"/>
      <c r="K11" s="181"/>
      <c r="L11" s="181"/>
      <c r="M11" s="181"/>
    </row>
    <row r="12" spans="1:13" ht="15" customHeight="1" x14ac:dyDescent="0.3">
      <c r="A12" s="182"/>
      <c r="B12" s="132"/>
      <c r="C12" s="183"/>
      <c r="D12" s="132"/>
      <c r="E12" s="132"/>
      <c r="F12" s="184"/>
      <c r="J12" s="185"/>
      <c r="K12" s="185"/>
      <c r="L12" s="185"/>
    </row>
    <row r="13" spans="1:13" x14ac:dyDescent="0.3">
      <c r="A13" s="186"/>
      <c r="B13" s="341" t="str">
        <f>+FPLD_tot!B13</f>
        <v>Decorrenti ANNO 2022</v>
      </c>
      <c r="C13" s="341"/>
      <c r="D13" s="341"/>
      <c r="E13" s="341"/>
      <c r="F13" s="342"/>
    </row>
    <row r="14" spans="1:13" ht="15.75" customHeight="1" x14ac:dyDescent="0.3">
      <c r="A14" s="187" t="s">
        <v>28</v>
      </c>
      <c r="B14" s="188">
        <v>2964</v>
      </c>
      <c r="C14" s="188">
        <v>6922</v>
      </c>
      <c r="D14" s="188">
        <v>758</v>
      </c>
      <c r="E14" s="188">
        <v>5205</v>
      </c>
      <c r="F14" s="189">
        <v>15849</v>
      </c>
    </row>
    <row r="15" spans="1:13" ht="15" customHeight="1" x14ac:dyDescent="0.3">
      <c r="A15" s="187" t="s">
        <v>29</v>
      </c>
      <c r="B15" s="188">
        <v>5776</v>
      </c>
      <c r="C15" s="188">
        <v>4015</v>
      </c>
      <c r="D15" s="188">
        <v>488</v>
      </c>
      <c r="E15" s="188">
        <v>13512</v>
      </c>
      <c r="F15" s="189">
        <v>23791</v>
      </c>
    </row>
    <row r="16" spans="1:13" s="50" customFormat="1" x14ac:dyDescent="0.3">
      <c r="A16" s="190"/>
      <c r="B16" s="191"/>
      <c r="C16" s="191"/>
      <c r="D16" s="191"/>
      <c r="E16" s="191"/>
      <c r="F16" s="192"/>
    </row>
    <row r="17" spans="1:13" x14ac:dyDescent="0.3">
      <c r="A17" s="193" t="s">
        <v>13</v>
      </c>
      <c r="B17" s="194">
        <v>8740</v>
      </c>
      <c r="C17" s="195">
        <v>10937</v>
      </c>
      <c r="D17" s="195">
        <v>1246</v>
      </c>
      <c r="E17" s="195">
        <v>18717</v>
      </c>
      <c r="F17" s="196">
        <v>39640</v>
      </c>
      <c r="H17" s="197"/>
    </row>
    <row r="18" spans="1:13" x14ac:dyDescent="0.3">
      <c r="A18" s="153"/>
      <c r="B18" s="138"/>
      <c r="C18" s="138"/>
      <c r="D18" s="198"/>
      <c r="E18" s="138"/>
      <c r="F18" s="199"/>
    </row>
    <row r="19" spans="1:13" x14ac:dyDescent="0.3">
      <c r="A19" s="186"/>
      <c r="B19" s="200"/>
      <c r="C19" s="201" t="s">
        <v>123</v>
      </c>
      <c r="D19" s="200" t="str">
        <f>+FPLD_tot!$D$19</f>
        <v>Decorrenti gennaio - settembre 2022</v>
      </c>
      <c r="E19" s="200"/>
      <c r="F19" s="202"/>
      <c r="H19" s="168"/>
    </row>
    <row r="20" spans="1:13" x14ac:dyDescent="0.3">
      <c r="A20" s="187" t="s">
        <v>28</v>
      </c>
      <c r="B20" s="188">
        <v>2249</v>
      </c>
      <c r="C20" s="188">
        <v>5656</v>
      </c>
      <c r="D20" s="188">
        <v>567</v>
      </c>
      <c r="E20" s="188">
        <v>3983</v>
      </c>
      <c r="F20" s="189">
        <v>12455</v>
      </c>
    </row>
    <row r="21" spans="1:13" x14ac:dyDescent="0.3">
      <c r="A21" s="187" t="s">
        <v>29</v>
      </c>
      <c r="B21" s="188">
        <v>4390</v>
      </c>
      <c r="C21" s="188">
        <v>3235</v>
      </c>
      <c r="D21" s="188">
        <v>371</v>
      </c>
      <c r="E21" s="188">
        <v>10362</v>
      </c>
      <c r="F21" s="189">
        <v>18358</v>
      </c>
    </row>
    <row r="22" spans="1:13" ht="15" customHeight="1" x14ac:dyDescent="0.3">
      <c r="A22" s="190"/>
      <c r="B22" s="191"/>
      <c r="C22" s="191"/>
      <c r="D22" s="191"/>
      <c r="E22" s="191"/>
      <c r="F22" s="192"/>
      <c r="H22" s="328" t="str">
        <f>+D19</f>
        <v>Decorrenti gennaio - settembre 2022</v>
      </c>
      <c r="I22" s="328"/>
      <c r="J22" s="328"/>
      <c r="K22" s="328"/>
      <c r="L22" s="328"/>
      <c r="M22" s="328"/>
    </row>
    <row r="23" spans="1:13" x14ac:dyDescent="0.3">
      <c r="A23" s="193" t="s">
        <v>13</v>
      </c>
      <c r="B23" s="194">
        <v>6639</v>
      </c>
      <c r="C23" s="195">
        <v>8891</v>
      </c>
      <c r="D23" s="195">
        <v>938</v>
      </c>
      <c r="E23" s="195">
        <v>14345</v>
      </c>
      <c r="F23" s="196">
        <v>30813</v>
      </c>
    </row>
    <row r="24" spans="1:13" x14ac:dyDescent="0.3">
      <c r="A24" s="203"/>
      <c r="B24" s="204"/>
      <c r="C24" s="204"/>
      <c r="D24" s="204"/>
      <c r="E24" s="204"/>
      <c r="F24" s="205"/>
      <c r="I24" s="197"/>
      <c r="J24" s="197"/>
      <c r="K24" s="197"/>
      <c r="L24" s="197"/>
      <c r="M24" s="197"/>
    </row>
    <row r="25" spans="1:13" x14ac:dyDescent="0.3">
      <c r="A25" s="186"/>
      <c r="B25" s="341" t="str">
        <f>+FPLD_tot!$B$25</f>
        <v>Decorrenti gennaio - settembre 2023</v>
      </c>
      <c r="C25" s="341"/>
      <c r="D25" s="341"/>
      <c r="E25" s="341"/>
      <c r="F25" s="342"/>
      <c r="I25" s="206"/>
      <c r="J25" s="185"/>
      <c r="K25" s="185"/>
      <c r="L25" s="185"/>
    </row>
    <row r="26" spans="1:13" x14ac:dyDescent="0.3">
      <c r="A26" s="187" t="s">
        <v>28</v>
      </c>
      <c r="B26" s="188">
        <v>1921</v>
      </c>
      <c r="C26" s="188">
        <v>4679</v>
      </c>
      <c r="D26" s="188">
        <v>535</v>
      </c>
      <c r="E26" s="188">
        <v>3216</v>
      </c>
      <c r="F26" s="189">
        <v>10351</v>
      </c>
      <c r="I26" s="206"/>
      <c r="J26" s="185"/>
      <c r="K26" s="185"/>
      <c r="L26" s="185"/>
    </row>
    <row r="27" spans="1:13" x14ac:dyDescent="0.3">
      <c r="A27" s="187" t="s">
        <v>29</v>
      </c>
      <c r="B27" s="188">
        <v>3827</v>
      </c>
      <c r="C27" s="188">
        <v>2273</v>
      </c>
      <c r="D27" s="188">
        <v>318</v>
      </c>
      <c r="E27" s="188">
        <v>8504</v>
      </c>
      <c r="F27" s="189">
        <v>14922</v>
      </c>
      <c r="I27" s="206"/>
      <c r="J27" s="185"/>
      <c r="K27" s="185"/>
      <c r="L27" s="185"/>
    </row>
    <row r="28" spans="1:13" x14ac:dyDescent="0.3">
      <c r="A28" s="190"/>
      <c r="B28" s="191"/>
      <c r="C28" s="191"/>
      <c r="D28" s="191"/>
      <c r="E28" s="191"/>
      <c r="F28" s="192"/>
      <c r="I28" s="206"/>
      <c r="J28" s="185"/>
      <c r="K28" s="185"/>
      <c r="L28" s="185"/>
    </row>
    <row r="29" spans="1:13" x14ac:dyDescent="0.3">
      <c r="A29" s="207" t="s">
        <v>13</v>
      </c>
      <c r="B29" s="208">
        <v>5748</v>
      </c>
      <c r="C29" s="209">
        <v>6952</v>
      </c>
      <c r="D29" s="209">
        <v>853</v>
      </c>
      <c r="E29" s="209">
        <v>11720</v>
      </c>
      <c r="F29" s="210">
        <v>25273</v>
      </c>
      <c r="I29" s="206"/>
      <c r="J29" s="185"/>
      <c r="K29" s="185"/>
      <c r="L29" s="185"/>
    </row>
    <row r="30" spans="1:13" ht="15" customHeight="1" x14ac:dyDescent="0.3">
      <c r="I30" s="206"/>
      <c r="J30" s="185"/>
      <c r="K30" s="185"/>
      <c r="L30" s="185"/>
    </row>
    <row r="31" spans="1:13" x14ac:dyDescent="0.3">
      <c r="A31" s="3"/>
      <c r="B31" s="211"/>
      <c r="C31" s="211"/>
      <c r="D31" s="211"/>
      <c r="E31" s="211"/>
      <c r="F31" s="211"/>
      <c r="I31" s="206"/>
      <c r="J31" s="185"/>
      <c r="K31" s="185"/>
      <c r="L31" s="185"/>
    </row>
    <row r="32" spans="1:13" x14ac:dyDescent="0.3">
      <c r="J32" s="185"/>
      <c r="K32" s="185"/>
      <c r="L32" s="185"/>
      <c r="M32" s="168"/>
    </row>
    <row r="33" spans="1:13" x14ac:dyDescent="0.3">
      <c r="A33" s="212"/>
      <c r="B33" s="212"/>
      <c r="C33" s="212"/>
      <c r="D33" s="212"/>
      <c r="E33" s="212"/>
      <c r="F33" s="212"/>
      <c r="J33" s="185"/>
      <c r="K33" s="185"/>
      <c r="L33" s="185"/>
      <c r="M33" s="168"/>
    </row>
    <row r="35" spans="1:13" x14ac:dyDescent="0.3">
      <c r="A35" s="213"/>
      <c r="B35" s="213"/>
      <c r="C35" s="213"/>
      <c r="D35" s="213"/>
      <c r="E35" s="213"/>
      <c r="F35" s="213"/>
      <c r="H35" s="197"/>
    </row>
    <row r="36" spans="1:13" x14ac:dyDescent="0.3">
      <c r="H36" s="197"/>
    </row>
    <row r="37" spans="1:13" x14ac:dyDescent="0.3">
      <c r="A37" s="3"/>
      <c r="B37" s="214"/>
      <c r="C37" s="214"/>
      <c r="D37" s="214"/>
      <c r="E37" s="214"/>
      <c r="F37" s="4"/>
      <c r="H37" s="197"/>
      <c r="J37" s="197"/>
      <c r="K37" s="197"/>
      <c r="L37" s="197"/>
      <c r="M37" s="197"/>
    </row>
    <row r="38" spans="1:13" x14ac:dyDescent="0.3">
      <c r="A38" s="3" t="s">
        <v>147</v>
      </c>
      <c r="B38" s="328" t="s">
        <v>6</v>
      </c>
      <c r="C38" s="328"/>
      <c r="D38" s="328"/>
      <c r="E38" s="328"/>
      <c r="F38" s="328"/>
      <c r="H38" s="328" t="s">
        <v>6</v>
      </c>
      <c r="I38" s="328"/>
      <c r="J38" s="328"/>
      <c r="K38" s="328"/>
      <c r="L38" s="328"/>
      <c r="M38" s="328"/>
    </row>
    <row r="39" spans="1:13" ht="15.65" customHeight="1" x14ac:dyDescent="0.3">
      <c r="A39" s="3"/>
      <c r="B39" s="347"/>
      <c r="C39" s="347"/>
      <c r="D39" s="347"/>
      <c r="E39" s="347"/>
      <c r="F39" s="347"/>
      <c r="H39" s="347"/>
      <c r="I39" s="347"/>
      <c r="J39" s="347"/>
      <c r="K39" s="347"/>
      <c r="L39" s="347"/>
      <c r="M39" s="347"/>
    </row>
    <row r="40" spans="1:13" x14ac:dyDescent="0.3">
      <c r="A40" s="3"/>
      <c r="B40" s="347"/>
      <c r="C40" s="347"/>
      <c r="D40" s="347"/>
      <c r="E40" s="347"/>
      <c r="F40" s="347"/>
    </row>
    <row r="41" spans="1:13" ht="15" customHeight="1" x14ac:dyDescent="0.3">
      <c r="A41" s="313" t="s">
        <v>80</v>
      </c>
      <c r="B41" s="313"/>
      <c r="C41" s="313"/>
      <c r="D41" s="313"/>
      <c r="E41" s="313"/>
      <c r="F41" s="313"/>
      <c r="H41" s="346" t="s">
        <v>82</v>
      </c>
      <c r="I41" s="346"/>
      <c r="J41" s="346"/>
      <c r="K41" s="346"/>
      <c r="L41" s="346"/>
      <c r="M41" s="346"/>
    </row>
    <row r="43" spans="1:13" ht="15.75" customHeight="1" x14ac:dyDescent="0.3">
      <c r="A43" s="301" t="str">
        <f>+GEST_tot!$A$5</f>
        <v>Rilevazione al 02/10/2023</v>
      </c>
      <c r="B43" s="301"/>
      <c r="C43" s="301"/>
      <c r="D43" s="301"/>
      <c r="E43" s="301"/>
      <c r="F43" s="301"/>
      <c r="H43" s="301" t="str">
        <f>+GEST_tot!$A$5</f>
        <v>Rilevazione al 02/10/2023</v>
      </c>
      <c r="I43" s="301"/>
      <c r="J43" s="301"/>
      <c r="K43" s="301"/>
      <c r="L43" s="301"/>
      <c r="M43" s="301"/>
    </row>
    <row r="44" spans="1:13" x14ac:dyDescent="0.3">
      <c r="A44" s="345" t="s">
        <v>81</v>
      </c>
      <c r="B44" s="345"/>
      <c r="C44" s="345"/>
      <c r="D44" s="345"/>
      <c r="E44" s="345"/>
      <c r="F44" s="345"/>
    </row>
    <row r="45" spans="1:13" s="50" customFormat="1" x14ac:dyDescent="0.3">
      <c r="A45" s="345"/>
      <c r="B45" s="345"/>
      <c r="C45" s="345"/>
      <c r="D45" s="345"/>
      <c r="E45" s="345"/>
      <c r="F45" s="345"/>
    </row>
    <row r="46" spans="1:13" x14ac:dyDescent="0.3">
      <c r="A46" s="169"/>
      <c r="B46" s="170"/>
      <c r="C46" s="171"/>
      <c r="D46" s="171"/>
      <c r="E46" s="171"/>
      <c r="F46" s="170"/>
    </row>
    <row r="47" spans="1:13" x14ac:dyDescent="0.3">
      <c r="A47" s="172" t="s">
        <v>32</v>
      </c>
      <c r="B47" s="173" t="s">
        <v>30</v>
      </c>
      <c r="C47" s="174" t="s">
        <v>132</v>
      </c>
      <c r="D47" s="173" t="s">
        <v>11</v>
      </c>
      <c r="E47" s="173" t="s">
        <v>12</v>
      </c>
      <c r="F47" s="175" t="s">
        <v>13</v>
      </c>
    </row>
    <row r="48" spans="1:13" x14ac:dyDescent="0.3">
      <c r="A48" s="177"/>
      <c r="B48" s="178"/>
      <c r="C48" s="179"/>
      <c r="D48" s="179"/>
      <c r="E48" s="179"/>
      <c r="F48" s="180"/>
    </row>
    <row r="49" spans="1:6" x14ac:dyDescent="0.3">
      <c r="A49" s="182"/>
      <c r="B49" s="132"/>
      <c r="C49" s="183"/>
      <c r="D49" s="132"/>
      <c r="E49" s="132"/>
      <c r="F49" s="184"/>
    </row>
    <row r="50" spans="1:6" x14ac:dyDescent="0.3">
      <c r="A50" s="186"/>
      <c r="B50" s="341" t="str">
        <f>+FPLD_tot!B13</f>
        <v>Decorrenti ANNO 2022</v>
      </c>
      <c r="C50" s="341"/>
      <c r="D50" s="341"/>
      <c r="E50" s="341"/>
      <c r="F50" s="342"/>
    </row>
    <row r="51" spans="1:6" x14ac:dyDescent="0.3">
      <c r="A51" s="187" t="s">
        <v>28</v>
      </c>
      <c r="B51" s="215">
        <v>67.5</v>
      </c>
      <c r="C51" s="215">
        <v>61.07</v>
      </c>
      <c r="D51" s="215">
        <v>56.53</v>
      </c>
      <c r="E51" s="215">
        <v>82.14</v>
      </c>
      <c r="F51" s="216">
        <v>68.97</v>
      </c>
    </row>
    <row r="52" spans="1:6" s="50" customFormat="1" x14ac:dyDescent="0.3">
      <c r="A52" s="187" t="s">
        <v>29</v>
      </c>
      <c r="B52" s="215">
        <v>67.290000000000006</v>
      </c>
      <c r="C52" s="215">
        <v>60.7</v>
      </c>
      <c r="D52" s="215">
        <v>57.07</v>
      </c>
      <c r="E52" s="215">
        <v>77.239999999999995</v>
      </c>
      <c r="F52" s="216">
        <v>71.62</v>
      </c>
    </row>
    <row r="53" spans="1:6" x14ac:dyDescent="0.3">
      <c r="A53" s="190"/>
      <c r="B53" s="217"/>
      <c r="C53" s="217"/>
      <c r="D53" s="217"/>
      <c r="E53" s="217"/>
      <c r="F53" s="218"/>
    </row>
    <row r="54" spans="1:6" s="176" customFormat="1" x14ac:dyDescent="0.3">
      <c r="A54" s="193" t="s">
        <v>13</v>
      </c>
      <c r="B54" s="219">
        <v>67.36</v>
      </c>
      <c r="C54" s="220">
        <v>60.93</v>
      </c>
      <c r="D54" s="220">
        <v>56.74</v>
      </c>
      <c r="E54" s="220">
        <v>78.61</v>
      </c>
      <c r="F54" s="221">
        <v>70.56</v>
      </c>
    </row>
    <row r="55" spans="1:6" x14ac:dyDescent="0.3">
      <c r="A55" s="153"/>
      <c r="B55" s="222"/>
      <c r="C55" s="222"/>
      <c r="D55" s="222"/>
      <c r="E55" s="222"/>
      <c r="F55" s="223"/>
    </row>
    <row r="56" spans="1:6" ht="15.75" customHeight="1" x14ac:dyDescent="0.3">
      <c r="A56" s="186"/>
      <c r="B56" s="224"/>
      <c r="C56" s="201" t="s">
        <v>123</v>
      </c>
      <c r="D56" s="200" t="str">
        <f>+FPLD_tot!$D$19</f>
        <v>Decorrenti gennaio - settembre 2022</v>
      </c>
      <c r="E56" s="132"/>
      <c r="F56" s="95"/>
    </row>
    <row r="57" spans="1:6" ht="15" customHeight="1" x14ac:dyDescent="0.3">
      <c r="A57" s="187" t="s">
        <v>28</v>
      </c>
      <c r="B57" s="215">
        <v>67.510000000000005</v>
      </c>
      <c r="C57" s="215">
        <v>61.05</v>
      </c>
      <c r="D57" s="215">
        <v>56.49</v>
      </c>
      <c r="E57" s="215">
        <v>82.16</v>
      </c>
      <c r="F57" s="216">
        <v>68.760000000000005</v>
      </c>
    </row>
    <row r="58" spans="1:6" x14ac:dyDescent="0.3">
      <c r="A58" s="187" t="s">
        <v>29</v>
      </c>
      <c r="B58" s="215">
        <v>67.3</v>
      </c>
      <c r="C58" s="215">
        <v>60.67</v>
      </c>
      <c r="D58" s="215">
        <v>57.3</v>
      </c>
      <c r="E58" s="215">
        <v>77.290000000000006</v>
      </c>
      <c r="F58" s="216">
        <v>71.569999999999993</v>
      </c>
    </row>
    <row r="59" spans="1:6" x14ac:dyDescent="0.3">
      <c r="A59" s="190"/>
      <c r="B59" s="217"/>
      <c r="C59" s="217"/>
      <c r="D59" s="217"/>
      <c r="E59" s="217"/>
      <c r="F59" s="218"/>
    </row>
    <row r="60" spans="1:6" x14ac:dyDescent="0.3">
      <c r="A60" s="193" t="s">
        <v>13</v>
      </c>
      <c r="B60" s="219">
        <v>67.37</v>
      </c>
      <c r="C60" s="220">
        <v>60.91</v>
      </c>
      <c r="D60" s="220">
        <v>56.81</v>
      </c>
      <c r="E60" s="220">
        <v>78.64</v>
      </c>
      <c r="F60" s="221">
        <v>70.430000000000007</v>
      </c>
    </row>
    <row r="61" spans="1:6" x14ac:dyDescent="0.3">
      <c r="A61" s="203"/>
      <c r="B61" s="225"/>
      <c r="C61" s="225"/>
      <c r="D61" s="225"/>
      <c r="E61" s="225"/>
      <c r="F61" s="226"/>
    </row>
    <row r="62" spans="1:6" x14ac:dyDescent="0.3">
      <c r="A62" s="186"/>
      <c r="B62" s="343" t="str">
        <f>+B25</f>
        <v>Decorrenti gennaio - settembre 2023</v>
      </c>
      <c r="C62" s="343"/>
      <c r="D62" s="343"/>
      <c r="E62" s="343"/>
      <c r="F62" s="344"/>
    </row>
    <row r="63" spans="1:6" x14ac:dyDescent="0.3">
      <c r="A63" s="187" t="s">
        <v>28</v>
      </c>
      <c r="B63" s="215">
        <v>67.67</v>
      </c>
      <c r="C63" s="215">
        <v>60.98</v>
      </c>
      <c r="D63" s="215">
        <v>56.95</v>
      </c>
      <c r="E63" s="215">
        <v>83.29</v>
      </c>
      <c r="F63" s="216">
        <v>68.94</v>
      </c>
    </row>
    <row r="64" spans="1:6" x14ac:dyDescent="0.3">
      <c r="A64" s="187" t="s">
        <v>29</v>
      </c>
      <c r="B64" s="215">
        <v>67.33</v>
      </c>
      <c r="C64" s="215">
        <v>60.83</v>
      </c>
      <c r="D64" s="215">
        <v>56.84</v>
      </c>
      <c r="E64" s="215">
        <v>77.849999999999994</v>
      </c>
      <c r="F64" s="216">
        <v>72.11</v>
      </c>
    </row>
    <row r="65" spans="1:13" x14ac:dyDescent="0.3">
      <c r="A65" s="190"/>
      <c r="B65" s="217"/>
      <c r="C65" s="217"/>
      <c r="D65" s="217"/>
      <c r="E65" s="217"/>
      <c r="F65" s="218"/>
    </row>
    <row r="66" spans="1:13" x14ac:dyDescent="0.3">
      <c r="A66" s="207" t="s">
        <v>13</v>
      </c>
      <c r="B66" s="227">
        <v>67.44</v>
      </c>
      <c r="C66" s="228">
        <v>60.93</v>
      </c>
      <c r="D66" s="228">
        <v>56.91</v>
      </c>
      <c r="E66" s="228">
        <v>79.349999999999994</v>
      </c>
      <c r="F66" s="229">
        <v>70.81</v>
      </c>
    </row>
    <row r="67" spans="1:13" ht="15" customHeight="1" x14ac:dyDescent="0.3"/>
    <row r="74" spans="1:13" x14ac:dyDescent="0.3">
      <c r="A74" s="3" t="s">
        <v>148</v>
      </c>
      <c r="B74" s="328" t="s">
        <v>6</v>
      </c>
      <c r="C74" s="328"/>
      <c r="D74" s="328"/>
      <c r="E74" s="328"/>
      <c r="F74" s="328"/>
      <c r="H74" s="328" t="s">
        <v>6</v>
      </c>
      <c r="I74" s="328"/>
      <c r="J74" s="328"/>
      <c r="K74" s="328"/>
      <c r="L74" s="328"/>
      <c r="M74" s="328"/>
    </row>
    <row r="75" spans="1:13" ht="15.65" customHeight="1" x14ac:dyDescent="0.3">
      <c r="A75" s="3"/>
      <c r="B75" s="347"/>
      <c r="C75" s="347"/>
      <c r="D75" s="347"/>
      <c r="E75" s="347"/>
      <c r="F75" s="347"/>
      <c r="H75" s="347"/>
      <c r="I75" s="347"/>
      <c r="J75" s="347"/>
      <c r="K75" s="347"/>
      <c r="L75" s="347"/>
      <c r="M75" s="347"/>
    </row>
    <row r="77" spans="1:13" ht="15" customHeight="1" x14ac:dyDescent="0.3">
      <c r="A77" s="313" t="s">
        <v>5</v>
      </c>
      <c r="B77" s="313"/>
      <c r="C77" s="313"/>
      <c r="D77" s="313"/>
      <c r="E77" s="313"/>
      <c r="F77" s="313"/>
      <c r="H77" s="348" t="s">
        <v>84</v>
      </c>
      <c r="I77" s="348"/>
      <c r="J77" s="348"/>
      <c r="K77" s="348"/>
      <c r="L77" s="348"/>
      <c r="M77" s="348"/>
    </row>
    <row r="78" spans="1:13" x14ac:dyDescent="0.3">
      <c r="A78" s="3"/>
      <c r="B78" s="212"/>
      <c r="C78" s="212"/>
      <c r="D78" s="212"/>
      <c r="E78" s="212"/>
      <c r="F78" s="212"/>
    </row>
    <row r="79" spans="1:13" ht="15.75" customHeight="1" x14ac:dyDescent="0.3">
      <c r="A79" s="301" t="str">
        <f>+GEST_tot!$A$5</f>
        <v>Rilevazione al 02/10/2023</v>
      </c>
      <c r="B79" s="301"/>
      <c r="C79" s="301"/>
      <c r="D79" s="301"/>
      <c r="E79" s="301"/>
      <c r="F79" s="301"/>
      <c r="H79" s="301" t="str">
        <f>+GEST_tot!$A$5</f>
        <v>Rilevazione al 02/10/2023</v>
      </c>
      <c r="I79" s="301"/>
      <c r="J79" s="301"/>
      <c r="K79" s="301"/>
      <c r="L79" s="301"/>
      <c r="M79" s="301"/>
    </row>
    <row r="80" spans="1:13" s="197" customFormat="1" x14ac:dyDescent="0.3">
      <c r="A80" s="2"/>
      <c r="B80" s="2"/>
      <c r="C80" s="2"/>
      <c r="D80" s="2"/>
      <c r="E80" s="2"/>
      <c r="F80" s="2"/>
      <c r="I80" s="2"/>
    </row>
    <row r="81" spans="1:13" s="197" customFormat="1" x14ac:dyDescent="0.3">
      <c r="A81" s="2"/>
      <c r="B81" s="2"/>
      <c r="C81" s="2"/>
      <c r="D81" s="2"/>
      <c r="E81" s="2"/>
      <c r="F81" s="2"/>
      <c r="I81" s="2"/>
    </row>
    <row r="82" spans="1:13" x14ac:dyDescent="0.3">
      <c r="A82" s="169"/>
      <c r="B82" s="170"/>
      <c r="C82" s="171"/>
      <c r="D82" s="171"/>
      <c r="E82" s="171"/>
      <c r="F82" s="170"/>
    </row>
    <row r="83" spans="1:13" s="168" customFormat="1" x14ac:dyDescent="0.3">
      <c r="A83" s="172" t="s">
        <v>33</v>
      </c>
      <c r="B83" s="173" t="s">
        <v>30</v>
      </c>
      <c r="C83" s="174" t="s">
        <v>132</v>
      </c>
      <c r="D83" s="173" t="s">
        <v>11</v>
      </c>
      <c r="E83" s="173" t="s">
        <v>12</v>
      </c>
      <c r="F83" s="175" t="s">
        <v>13</v>
      </c>
      <c r="I83" s="2"/>
      <c r="J83" s="176"/>
      <c r="K83" s="176"/>
      <c r="L83" s="176"/>
      <c r="M83" s="176"/>
    </row>
    <row r="84" spans="1:13" x14ac:dyDescent="0.3">
      <c r="A84" s="230" t="s">
        <v>22</v>
      </c>
      <c r="B84" s="178"/>
      <c r="C84" s="179"/>
      <c r="D84" s="179"/>
      <c r="E84" s="179"/>
      <c r="F84" s="180"/>
      <c r="I84" s="197"/>
    </row>
    <row r="85" spans="1:13" x14ac:dyDescent="0.3">
      <c r="A85" s="182"/>
      <c r="B85" s="132"/>
      <c r="C85" s="183"/>
      <c r="D85" s="132"/>
      <c r="E85" s="132"/>
      <c r="F85" s="184"/>
    </row>
    <row r="86" spans="1:13" s="197" customFormat="1" x14ac:dyDescent="0.3">
      <c r="A86" s="186"/>
      <c r="B86" s="341" t="str">
        <f>+FPLD_tot!B13</f>
        <v>Decorrenti ANNO 2022</v>
      </c>
      <c r="C86" s="341"/>
      <c r="D86" s="341"/>
      <c r="E86" s="341"/>
      <c r="F86" s="342"/>
    </row>
    <row r="87" spans="1:13" s="197" customFormat="1" x14ac:dyDescent="0.3">
      <c r="A87" s="231" t="s">
        <v>34</v>
      </c>
      <c r="B87" s="188">
        <v>1329</v>
      </c>
      <c r="C87" s="188">
        <v>3330</v>
      </c>
      <c r="D87" s="188">
        <v>151</v>
      </c>
      <c r="E87" s="188">
        <v>3438</v>
      </c>
      <c r="F87" s="232">
        <v>8248</v>
      </c>
    </row>
    <row r="88" spans="1:13" x14ac:dyDescent="0.3">
      <c r="A88" s="231" t="s">
        <v>35</v>
      </c>
      <c r="B88" s="188">
        <v>1724</v>
      </c>
      <c r="C88" s="188">
        <v>4293</v>
      </c>
      <c r="D88" s="188">
        <v>238</v>
      </c>
      <c r="E88" s="188">
        <v>4946</v>
      </c>
      <c r="F88" s="189">
        <v>11201</v>
      </c>
    </row>
    <row r="89" spans="1:13" x14ac:dyDescent="0.3">
      <c r="A89" s="231" t="s">
        <v>36</v>
      </c>
      <c r="B89" s="188">
        <v>1905</v>
      </c>
      <c r="C89" s="188">
        <v>1393</v>
      </c>
      <c r="D89" s="188">
        <v>258</v>
      </c>
      <c r="E89" s="188">
        <v>4273</v>
      </c>
      <c r="F89" s="189">
        <v>7829</v>
      </c>
    </row>
    <row r="90" spans="1:13" x14ac:dyDescent="0.3">
      <c r="A90" s="231" t="s">
        <v>37</v>
      </c>
      <c r="B90" s="188">
        <v>3782</v>
      </c>
      <c r="C90" s="188">
        <v>1921</v>
      </c>
      <c r="D90" s="188">
        <v>599</v>
      </c>
      <c r="E90" s="188">
        <v>6060</v>
      </c>
      <c r="F90" s="189">
        <v>12362</v>
      </c>
    </row>
    <row r="91" spans="1:13" x14ac:dyDescent="0.3">
      <c r="A91" s="46"/>
      <c r="B91" s="188"/>
      <c r="C91" s="188"/>
      <c r="D91" s="188"/>
      <c r="E91" s="188"/>
      <c r="F91" s="233"/>
    </row>
    <row r="92" spans="1:13" s="197" customFormat="1" ht="15.75" customHeight="1" x14ac:dyDescent="0.3">
      <c r="A92" s="113" t="s">
        <v>13</v>
      </c>
      <c r="B92" s="234">
        <v>8740</v>
      </c>
      <c r="C92" s="234">
        <v>10937</v>
      </c>
      <c r="D92" s="234">
        <v>1246</v>
      </c>
      <c r="E92" s="234">
        <v>18717</v>
      </c>
      <c r="F92" s="235">
        <v>39640</v>
      </c>
    </row>
    <row r="93" spans="1:13" s="197" customFormat="1" ht="15.75" customHeight="1" x14ac:dyDescent="0.3">
      <c r="A93" s="236"/>
      <c r="B93" s="237"/>
      <c r="C93" s="237"/>
      <c r="D93" s="237"/>
      <c r="E93" s="237"/>
      <c r="F93" s="238"/>
    </row>
    <row r="94" spans="1:13" x14ac:dyDescent="0.3">
      <c r="A94" s="186"/>
      <c r="B94" s="224"/>
      <c r="C94" s="201" t="s">
        <v>123</v>
      </c>
      <c r="D94" s="200" t="str">
        <f>+FPLD_tot!$D$19</f>
        <v>Decorrenti gennaio - settembre 2022</v>
      </c>
      <c r="E94" s="132"/>
      <c r="F94" s="95"/>
    </row>
    <row r="95" spans="1:13" x14ac:dyDescent="0.3">
      <c r="A95" s="231" t="s">
        <v>34</v>
      </c>
      <c r="B95" s="188">
        <v>1017</v>
      </c>
      <c r="C95" s="188">
        <v>2678</v>
      </c>
      <c r="D95" s="188">
        <v>111</v>
      </c>
      <c r="E95" s="188">
        <v>2585</v>
      </c>
      <c r="F95" s="232">
        <v>6391</v>
      </c>
    </row>
    <row r="96" spans="1:13" x14ac:dyDescent="0.3">
      <c r="A96" s="231" t="s">
        <v>35</v>
      </c>
      <c r="B96" s="188">
        <v>1270</v>
      </c>
      <c r="C96" s="188">
        <v>3487</v>
      </c>
      <c r="D96" s="188">
        <v>178</v>
      </c>
      <c r="E96" s="188">
        <v>3789</v>
      </c>
      <c r="F96" s="189">
        <v>8724</v>
      </c>
    </row>
    <row r="97" spans="1:6" x14ac:dyDescent="0.3">
      <c r="A97" s="231" t="s">
        <v>36</v>
      </c>
      <c r="B97" s="188">
        <v>1453</v>
      </c>
      <c r="C97" s="188">
        <v>1109</v>
      </c>
      <c r="D97" s="188">
        <v>190</v>
      </c>
      <c r="E97" s="188">
        <v>3244</v>
      </c>
      <c r="F97" s="189">
        <v>5996</v>
      </c>
    </row>
    <row r="98" spans="1:6" x14ac:dyDescent="0.3">
      <c r="A98" s="231" t="s">
        <v>37</v>
      </c>
      <c r="B98" s="188">
        <v>2899</v>
      </c>
      <c r="C98" s="188">
        <v>1617</v>
      </c>
      <c r="D98" s="188">
        <v>459</v>
      </c>
      <c r="E98" s="188">
        <v>4727</v>
      </c>
      <c r="F98" s="189">
        <v>9702</v>
      </c>
    </row>
    <row r="99" spans="1:6" x14ac:dyDescent="0.3">
      <c r="A99" s="46"/>
      <c r="B99" s="188"/>
      <c r="C99" s="188"/>
      <c r="D99" s="188"/>
      <c r="E99" s="188"/>
      <c r="F99" s="233"/>
    </row>
    <row r="100" spans="1:6" x14ac:dyDescent="0.3">
      <c r="A100" s="113" t="s">
        <v>13</v>
      </c>
      <c r="B100" s="234">
        <v>6639</v>
      </c>
      <c r="C100" s="234">
        <v>8891</v>
      </c>
      <c r="D100" s="234">
        <v>938</v>
      </c>
      <c r="E100" s="234">
        <v>14345</v>
      </c>
      <c r="F100" s="235">
        <v>30813</v>
      </c>
    </row>
    <row r="101" spans="1:6" x14ac:dyDescent="0.3">
      <c r="A101" s="236"/>
      <c r="B101" s="237"/>
      <c r="C101" s="237"/>
      <c r="D101" s="237"/>
      <c r="E101" s="237"/>
      <c r="F101" s="238"/>
    </row>
    <row r="102" spans="1:6" x14ac:dyDescent="0.3">
      <c r="A102" s="186"/>
      <c r="B102" s="343" t="str">
        <f>+B25</f>
        <v>Decorrenti gennaio - settembre 2023</v>
      </c>
      <c r="C102" s="343"/>
      <c r="D102" s="343"/>
      <c r="E102" s="343"/>
      <c r="F102" s="344"/>
    </row>
    <row r="103" spans="1:6" ht="15" customHeight="1" x14ac:dyDescent="0.3">
      <c r="A103" s="231" t="s">
        <v>34</v>
      </c>
      <c r="B103" s="188">
        <v>929</v>
      </c>
      <c r="C103" s="188">
        <v>2084</v>
      </c>
      <c r="D103" s="188">
        <v>108</v>
      </c>
      <c r="E103" s="188">
        <v>2177</v>
      </c>
      <c r="F103" s="232">
        <v>5298</v>
      </c>
    </row>
    <row r="104" spans="1:6" x14ac:dyDescent="0.3">
      <c r="A104" s="231" t="s">
        <v>35</v>
      </c>
      <c r="B104" s="188">
        <v>1141</v>
      </c>
      <c r="C104" s="188">
        <v>2654</v>
      </c>
      <c r="D104" s="188">
        <v>146</v>
      </c>
      <c r="E104" s="188">
        <v>3035</v>
      </c>
      <c r="F104" s="189">
        <v>6976</v>
      </c>
    </row>
    <row r="105" spans="1:6" x14ac:dyDescent="0.3">
      <c r="A105" s="231" t="s">
        <v>36</v>
      </c>
      <c r="B105" s="188">
        <v>1237</v>
      </c>
      <c r="C105" s="188">
        <v>920</v>
      </c>
      <c r="D105" s="188">
        <v>166</v>
      </c>
      <c r="E105" s="188">
        <v>2743</v>
      </c>
      <c r="F105" s="189">
        <v>5066</v>
      </c>
    </row>
    <row r="106" spans="1:6" x14ac:dyDescent="0.3">
      <c r="A106" s="231" t="s">
        <v>37</v>
      </c>
      <c r="B106" s="188">
        <v>2441</v>
      </c>
      <c r="C106" s="188">
        <v>1294</v>
      </c>
      <c r="D106" s="188">
        <v>433</v>
      </c>
      <c r="E106" s="188">
        <v>3765</v>
      </c>
      <c r="F106" s="189">
        <v>7933</v>
      </c>
    </row>
    <row r="107" spans="1:6" x14ac:dyDescent="0.3">
      <c r="A107" s="46"/>
      <c r="B107" s="188"/>
      <c r="C107" s="188"/>
      <c r="D107" s="188"/>
      <c r="E107" s="188"/>
      <c r="F107" s="233"/>
    </row>
    <row r="108" spans="1:6" x14ac:dyDescent="0.3">
      <c r="A108" s="239" t="s">
        <v>13</v>
      </c>
      <c r="B108" s="240">
        <v>5748</v>
      </c>
      <c r="C108" s="240">
        <v>6952</v>
      </c>
      <c r="D108" s="240">
        <v>853</v>
      </c>
      <c r="E108" s="240">
        <v>11720</v>
      </c>
      <c r="F108" s="241">
        <v>25273</v>
      </c>
    </row>
    <row r="109" spans="1:6" x14ac:dyDescent="0.3">
      <c r="A109" s="2" t="s">
        <v>41</v>
      </c>
      <c r="B109" s="242"/>
      <c r="C109" s="242"/>
      <c r="D109" s="242"/>
      <c r="E109" s="242"/>
      <c r="F109" s="242"/>
    </row>
    <row r="110" spans="1:6" x14ac:dyDescent="0.3">
      <c r="A110" s="2" t="s">
        <v>44</v>
      </c>
    </row>
    <row r="111" spans="1:6" x14ac:dyDescent="0.3">
      <c r="A111" s="2" t="s">
        <v>43</v>
      </c>
    </row>
    <row r="112" spans="1:6" x14ac:dyDescent="0.3">
      <c r="A112" s="2" t="s">
        <v>42</v>
      </c>
    </row>
    <row r="114" spans="1:13" x14ac:dyDescent="0.3">
      <c r="A114" s="212"/>
      <c r="B114" s="212"/>
      <c r="C114" s="212"/>
      <c r="D114" s="212"/>
      <c r="E114" s="212"/>
      <c r="F114" s="212"/>
    </row>
    <row r="115" spans="1:13" s="50" customFormat="1" x14ac:dyDescent="0.3">
      <c r="A115" s="3"/>
      <c r="B115" s="212"/>
      <c r="C115" s="212"/>
      <c r="D115" s="212"/>
      <c r="E115" s="212"/>
      <c r="F115" s="212"/>
    </row>
    <row r="116" spans="1:13" x14ac:dyDescent="0.3">
      <c r="A116" s="3" t="s">
        <v>207</v>
      </c>
      <c r="B116" s="328" t="s">
        <v>6</v>
      </c>
      <c r="C116" s="328"/>
      <c r="D116" s="328"/>
      <c r="E116" s="328"/>
      <c r="F116" s="328"/>
      <c r="H116" s="328" t="s">
        <v>6</v>
      </c>
      <c r="I116" s="328"/>
      <c r="J116" s="328"/>
      <c r="K116" s="328"/>
      <c r="L116" s="328"/>
      <c r="M116" s="328"/>
    </row>
    <row r="117" spans="1:13" ht="15.65" customHeight="1" x14ac:dyDescent="0.3">
      <c r="A117" s="3"/>
      <c r="B117" s="347"/>
      <c r="C117" s="347"/>
      <c r="D117" s="347"/>
      <c r="E117" s="347"/>
      <c r="F117" s="347"/>
      <c r="H117" s="347"/>
      <c r="I117" s="347"/>
      <c r="J117" s="347"/>
      <c r="K117" s="347"/>
      <c r="L117" s="347"/>
      <c r="M117" s="347"/>
    </row>
    <row r="119" spans="1:13" ht="15" customHeight="1" x14ac:dyDescent="0.3">
      <c r="A119" s="313" t="s">
        <v>40</v>
      </c>
      <c r="B119" s="313"/>
      <c r="C119" s="313"/>
      <c r="D119" s="313"/>
      <c r="E119" s="313"/>
      <c r="F119" s="313"/>
      <c r="H119" s="351" t="s">
        <v>83</v>
      </c>
      <c r="I119" s="351"/>
      <c r="J119" s="351"/>
      <c r="K119" s="351"/>
      <c r="L119" s="351"/>
      <c r="M119" s="351"/>
    </row>
    <row r="120" spans="1:13" x14ac:dyDescent="0.3">
      <c r="A120" s="3"/>
      <c r="B120" s="212"/>
      <c r="C120" s="212"/>
      <c r="D120" s="212"/>
      <c r="E120" s="212"/>
      <c r="F120" s="212"/>
    </row>
    <row r="121" spans="1:13" x14ac:dyDescent="0.3">
      <c r="A121" s="301" t="str">
        <f>+GEST_tot!$A$5</f>
        <v>Rilevazione al 02/10/2023</v>
      </c>
      <c r="B121" s="301"/>
      <c r="C121" s="301"/>
      <c r="D121" s="301"/>
      <c r="E121" s="301"/>
      <c r="F121" s="301"/>
      <c r="H121" s="301" t="str">
        <f>+GEST_tot!$A$5</f>
        <v>Rilevazione al 02/10/2023</v>
      </c>
      <c r="I121" s="301"/>
      <c r="J121" s="301"/>
      <c r="K121" s="301"/>
      <c r="L121" s="301"/>
      <c r="M121" s="301"/>
    </row>
    <row r="122" spans="1:13" x14ac:dyDescent="0.3">
      <c r="A122" s="3"/>
      <c r="B122" s="214"/>
      <c r="C122" s="243"/>
      <c r="D122" s="244"/>
      <c r="E122" s="245"/>
      <c r="F122" s="4"/>
    </row>
    <row r="123" spans="1:13" x14ac:dyDescent="0.3">
      <c r="B123" s="4"/>
      <c r="C123" s="243"/>
      <c r="D123" s="4"/>
      <c r="E123" s="4"/>
      <c r="F123" s="4"/>
      <c r="H123" s="349" t="str">
        <f>+B25</f>
        <v>Decorrenti gennaio - settembre 2023</v>
      </c>
      <c r="I123" s="349"/>
      <c r="J123" s="349"/>
      <c r="K123" s="349"/>
      <c r="L123" s="349"/>
      <c r="M123" s="349"/>
    </row>
    <row r="124" spans="1:13" x14ac:dyDescent="0.3">
      <c r="A124" s="169"/>
      <c r="B124" s="170"/>
      <c r="C124" s="171"/>
      <c r="D124" s="171"/>
      <c r="E124" s="171"/>
      <c r="F124" s="170"/>
    </row>
    <row r="125" spans="1:13" x14ac:dyDescent="0.3">
      <c r="A125" s="172" t="s">
        <v>20</v>
      </c>
      <c r="B125" s="173" t="s">
        <v>30</v>
      </c>
      <c r="C125" s="174" t="s">
        <v>132</v>
      </c>
      <c r="D125" s="173" t="s">
        <v>11</v>
      </c>
      <c r="E125" s="173" t="s">
        <v>12</v>
      </c>
      <c r="F125" s="175" t="s">
        <v>13</v>
      </c>
    </row>
    <row r="126" spans="1:13" x14ac:dyDescent="0.3">
      <c r="A126" s="246" t="s">
        <v>22</v>
      </c>
      <c r="B126" s="178"/>
      <c r="C126" s="179"/>
      <c r="D126" s="179"/>
      <c r="E126" s="179"/>
      <c r="F126" s="180"/>
    </row>
    <row r="127" spans="1:13" x14ac:dyDescent="0.3">
      <c r="A127" s="182"/>
      <c r="B127" s="132"/>
      <c r="C127" s="138"/>
      <c r="D127" s="132"/>
      <c r="E127" s="132"/>
      <c r="F127" s="184"/>
    </row>
    <row r="128" spans="1:13" x14ac:dyDescent="0.3">
      <c r="A128" s="153"/>
      <c r="B128" s="341" t="str">
        <f>+FPLD_tot!B13</f>
        <v>Decorrenti ANNO 2022</v>
      </c>
      <c r="C128" s="341"/>
      <c r="D128" s="341"/>
      <c r="E128" s="341"/>
      <c r="F128" s="342"/>
    </row>
    <row r="129" spans="1:13" x14ac:dyDescent="0.3">
      <c r="A129" s="187" t="s">
        <v>39</v>
      </c>
      <c r="B129" s="247">
        <v>0</v>
      </c>
      <c r="C129" s="247">
        <v>2</v>
      </c>
      <c r="D129" s="247">
        <v>397</v>
      </c>
      <c r="E129" s="247">
        <v>476</v>
      </c>
      <c r="F129" s="232">
        <v>875</v>
      </c>
    </row>
    <row r="130" spans="1:13" x14ac:dyDescent="0.3">
      <c r="A130" s="187" t="s">
        <v>25</v>
      </c>
      <c r="B130" s="247">
        <v>0</v>
      </c>
      <c r="C130" s="247">
        <v>3960</v>
      </c>
      <c r="D130" s="247">
        <v>447</v>
      </c>
      <c r="E130" s="247">
        <v>418</v>
      </c>
      <c r="F130" s="232">
        <v>4825</v>
      </c>
    </row>
    <row r="131" spans="1:13" x14ac:dyDescent="0.3">
      <c r="A131" s="187" t="s">
        <v>23</v>
      </c>
      <c r="B131" s="247">
        <v>1</v>
      </c>
      <c r="C131" s="247">
        <v>6348</v>
      </c>
      <c r="D131" s="247">
        <v>354</v>
      </c>
      <c r="E131" s="247">
        <v>703</v>
      </c>
      <c r="F131" s="232">
        <v>7406</v>
      </c>
    </row>
    <row r="132" spans="1:13" x14ac:dyDescent="0.3">
      <c r="A132" s="187" t="s">
        <v>102</v>
      </c>
      <c r="B132" s="247">
        <v>8308</v>
      </c>
      <c r="C132" s="247">
        <v>627</v>
      </c>
      <c r="D132" s="247">
        <v>46</v>
      </c>
      <c r="E132" s="247">
        <v>656</v>
      </c>
      <c r="F132" s="232">
        <v>9637</v>
      </c>
    </row>
    <row r="133" spans="1:13" x14ac:dyDescent="0.3">
      <c r="A133" s="187" t="s">
        <v>103</v>
      </c>
      <c r="B133" s="247">
        <v>431</v>
      </c>
      <c r="C133" s="247">
        <v>0</v>
      </c>
      <c r="D133" s="247">
        <v>2</v>
      </c>
      <c r="E133" s="247">
        <v>16464</v>
      </c>
      <c r="F133" s="22">
        <v>16897</v>
      </c>
    </row>
    <row r="134" spans="1:13" s="50" customFormat="1" x14ac:dyDescent="0.3">
      <c r="A134" s="113" t="s">
        <v>13</v>
      </c>
      <c r="B134" s="234">
        <v>8740</v>
      </c>
      <c r="C134" s="234">
        <v>10937</v>
      </c>
      <c r="D134" s="234">
        <v>1246</v>
      </c>
      <c r="E134" s="234">
        <v>18717</v>
      </c>
      <c r="F134" s="235">
        <v>39640</v>
      </c>
    </row>
    <row r="135" spans="1:13" s="168" customFormat="1" x14ac:dyDescent="0.25">
      <c r="A135" s="248" t="s">
        <v>86</v>
      </c>
      <c r="B135" s="249">
        <v>67.36</v>
      </c>
      <c r="C135" s="250">
        <v>60.93</v>
      </c>
      <c r="D135" s="250">
        <v>56.74</v>
      </c>
      <c r="E135" s="250">
        <v>78.61</v>
      </c>
      <c r="F135" s="250">
        <v>70.56</v>
      </c>
      <c r="M135" s="251"/>
    </row>
    <row r="136" spans="1:13" s="255" customFormat="1" x14ac:dyDescent="0.3">
      <c r="A136" s="252"/>
      <c r="B136" s="253"/>
      <c r="C136" s="253"/>
      <c r="D136" s="253"/>
      <c r="E136" s="253"/>
      <c r="F136" s="254"/>
    </row>
    <row r="137" spans="1:13" s="256" customFormat="1" x14ac:dyDescent="0.3">
      <c r="A137" s="153"/>
      <c r="B137" s="200"/>
      <c r="C137" s="201" t="s">
        <v>123</v>
      </c>
      <c r="D137" s="200" t="str">
        <f>+FPLD_tot!$D$19</f>
        <v>Decorrenti gennaio - settembre 2022</v>
      </c>
      <c r="E137" s="200"/>
      <c r="F137" s="202"/>
    </row>
    <row r="138" spans="1:13" s="256" customFormat="1" x14ac:dyDescent="0.3">
      <c r="A138" s="187" t="s">
        <v>39</v>
      </c>
      <c r="B138" s="247">
        <v>0</v>
      </c>
      <c r="C138" s="247">
        <v>1</v>
      </c>
      <c r="D138" s="247">
        <v>295</v>
      </c>
      <c r="E138" s="247">
        <v>357</v>
      </c>
      <c r="F138" s="232">
        <v>653</v>
      </c>
    </row>
    <row r="139" spans="1:13" s="256" customFormat="1" x14ac:dyDescent="0.3">
      <c r="A139" s="187" t="s">
        <v>25</v>
      </c>
      <c r="B139" s="247">
        <v>0</v>
      </c>
      <c r="C139" s="247">
        <v>3261</v>
      </c>
      <c r="D139" s="247">
        <v>336</v>
      </c>
      <c r="E139" s="247">
        <v>333</v>
      </c>
      <c r="F139" s="232">
        <v>3930</v>
      </c>
    </row>
    <row r="140" spans="1:13" s="256" customFormat="1" x14ac:dyDescent="0.3">
      <c r="A140" s="187" t="s">
        <v>23</v>
      </c>
      <c r="B140" s="247">
        <v>1</v>
      </c>
      <c r="C140" s="247">
        <v>5138</v>
      </c>
      <c r="D140" s="247">
        <v>269</v>
      </c>
      <c r="E140" s="247">
        <v>519</v>
      </c>
      <c r="F140" s="232">
        <v>5927</v>
      </c>
      <c r="H140" s="349" t="str">
        <f>+D19</f>
        <v>Decorrenti gennaio - settembre 2022</v>
      </c>
      <c r="I140" s="349"/>
      <c r="J140" s="349"/>
      <c r="K140" s="349"/>
      <c r="L140" s="349"/>
      <c r="M140" s="349"/>
    </row>
    <row r="141" spans="1:13" s="256" customFormat="1" x14ac:dyDescent="0.3">
      <c r="A141" s="187" t="s">
        <v>102</v>
      </c>
      <c r="B141" s="247">
        <v>6302</v>
      </c>
      <c r="C141" s="247">
        <v>491</v>
      </c>
      <c r="D141" s="247">
        <v>37</v>
      </c>
      <c r="E141" s="247">
        <v>484</v>
      </c>
      <c r="F141" s="232">
        <v>7314</v>
      </c>
    </row>
    <row r="142" spans="1:13" s="158" customFormat="1" x14ac:dyDescent="0.3">
      <c r="A142" s="187" t="s">
        <v>103</v>
      </c>
      <c r="B142" s="247">
        <v>336</v>
      </c>
      <c r="C142" s="247">
        <v>0</v>
      </c>
      <c r="D142" s="247">
        <v>1</v>
      </c>
      <c r="E142" s="247">
        <v>12652</v>
      </c>
      <c r="F142" s="22">
        <v>12989</v>
      </c>
    </row>
    <row r="143" spans="1:13" s="168" customFormat="1" x14ac:dyDescent="0.3">
      <c r="A143" s="113" t="s">
        <v>13</v>
      </c>
      <c r="B143" s="234">
        <v>6639</v>
      </c>
      <c r="C143" s="234">
        <v>8891</v>
      </c>
      <c r="D143" s="234">
        <v>938</v>
      </c>
      <c r="E143" s="234">
        <v>14345</v>
      </c>
      <c r="F143" s="235">
        <v>30813</v>
      </c>
    </row>
    <row r="144" spans="1:13" x14ac:dyDescent="0.3">
      <c r="A144" s="248" t="s">
        <v>86</v>
      </c>
      <c r="B144" s="249">
        <v>67.37</v>
      </c>
      <c r="C144" s="250">
        <v>60.91</v>
      </c>
      <c r="D144" s="250">
        <v>56.81</v>
      </c>
      <c r="E144" s="250">
        <v>78.64</v>
      </c>
      <c r="F144" s="250">
        <v>70.430000000000007</v>
      </c>
      <c r="I144" s="257"/>
    </row>
    <row r="145" spans="1:14" x14ac:dyDescent="0.3">
      <c r="A145" s="153"/>
      <c r="B145" s="138"/>
      <c r="C145" s="138"/>
      <c r="D145" s="138"/>
      <c r="E145" s="138"/>
      <c r="F145" s="199"/>
      <c r="M145" s="63"/>
    </row>
    <row r="146" spans="1:14" x14ac:dyDescent="0.3">
      <c r="A146" s="153"/>
      <c r="B146" s="343" t="str">
        <f>+B25</f>
        <v>Decorrenti gennaio - settembre 2023</v>
      </c>
      <c r="C146" s="343"/>
      <c r="D146" s="343"/>
      <c r="E146" s="343"/>
      <c r="F146" s="344"/>
    </row>
    <row r="147" spans="1:14" x14ac:dyDescent="0.3">
      <c r="A147" s="187" t="s">
        <v>39</v>
      </c>
      <c r="B147" s="188">
        <v>0</v>
      </c>
      <c r="C147" s="188">
        <v>0</v>
      </c>
      <c r="D147" s="188">
        <v>269</v>
      </c>
      <c r="E147" s="188">
        <v>195</v>
      </c>
      <c r="F147" s="189">
        <v>464</v>
      </c>
    </row>
    <row r="148" spans="1:14" x14ac:dyDescent="0.3">
      <c r="A148" s="187" t="s">
        <v>25</v>
      </c>
      <c r="B148" s="188">
        <v>0</v>
      </c>
      <c r="C148" s="188">
        <v>2518</v>
      </c>
      <c r="D148" s="188">
        <v>274</v>
      </c>
      <c r="E148" s="188">
        <v>224</v>
      </c>
      <c r="F148" s="189">
        <v>3016</v>
      </c>
    </row>
    <row r="149" spans="1:14" x14ac:dyDescent="0.3">
      <c r="A149" s="187" t="s">
        <v>23</v>
      </c>
      <c r="B149" s="188">
        <v>0</v>
      </c>
      <c r="C149" s="188">
        <v>4074</v>
      </c>
      <c r="D149" s="188">
        <v>256</v>
      </c>
      <c r="E149" s="188">
        <v>415</v>
      </c>
      <c r="F149" s="189">
        <v>4745</v>
      </c>
    </row>
    <row r="150" spans="1:14" s="158" customFormat="1" x14ac:dyDescent="0.3">
      <c r="A150" s="187" t="s">
        <v>102</v>
      </c>
      <c r="B150" s="188">
        <v>5451</v>
      </c>
      <c r="C150" s="188">
        <v>359</v>
      </c>
      <c r="D150" s="188">
        <v>48</v>
      </c>
      <c r="E150" s="188">
        <v>366</v>
      </c>
      <c r="F150" s="189">
        <v>6224</v>
      </c>
    </row>
    <row r="151" spans="1:14" s="168" customFormat="1" x14ac:dyDescent="0.3">
      <c r="A151" s="187" t="s">
        <v>103</v>
      </c>
      <c r="B151" s="188">
        <v>297</v>
      </c>
      <c r="C151" s="188">
        <v>1</v>
      </c>
      <c r="D151" s="188">
        <v>6</v>
      </c>
      <c r="E151" s="188">
        <v>10520</v>
      </c>
      <c r="F151" s="189">
        <v>10824</v>
      </c>
    </row>
    <row r="152" spans="1:14" s="50" customFormat="1" x14ac:dyDescent="0.3">
      <c r="A152" s="113" t="s">
        <v>13</v>
      </c>
      <c r="B152" s="258">
        <v>5748</v>
      </c>
      <c r="C152" s="258">
        <v>6952</v>
      </c>
      <c r="D152" s="258">
        <v>853</v>
      </c>
      <c r="E152" s="258">
        <v>11720</v>
      </c>
      <c r="F152" s="167">
        <v>25273</v>
      </c>
    </row>
    <row r="153" spans="1:14" x14ac:dyDescent="0.3">
      <c r="A153" s="248" t="s">
        <v>86</v>
      </c>
      <c r="B153" s="249">
        <v>67.44</v>
      </c>
      <c r="C153" s="250">
        <v>60.93</v>
      </c>
      <c r="D153" s="250">
        <v>56.91</v>
      </c>
      <c r="E153" s="250">
        <v>79.349999999999994</v>
      </c>
      <c r="F153" s="250">
        <v>70.81</v>
      </c>
    </row>
    <row r="154" spans="1:14" x14ac:dyDescent="0.3">
      <c r="A154" s="259"/>
      <c r="B154" s="260"/>
      <c r="C154" s="260"/>
      <c r="D154" s="260"/>
      <c r="E154" s="260"/>
      <c r="F154" s="261"/>
    </row>
    <row r="155" spans="1:14" x14ac:dyDescent="0.3">
      <c r="A155" s="262" t="s">
        <v>46</v>
      </c>
      <c r="B155" s="263"/>
      <c r="C155" s="263"/>
      <c r="D155" s="263"/>
      <c r="E155" s="263"/>
      <c r="F155" s="263"/>
    </row>
    <row r="158" spans="1:14" x14ac:dyDescent="0.3">
      <c r="A158" s="158"/>
      <c r="B158" s="158"/>
      <c r="C158" s="158"/>
      <c r="D158" s="158"/>
      <c r="E158" s="158"/>
      <c r="F158" s="158"/>
    </row>
    <row r="159" spans="1:14" x14ac:dyDescent="0.3">
      <c r="A159" s="3" t="s">
        <v>208</v>
      </c>
      <c r="B159" s="328" t="s">
        <v>6</v>
      </c>
      <c r="C159" s="328"/>
      <c r="D159" s="328"/>
      <c r="E159" s="328"/>
      <c r="F159" s="328"/>
      <c r="H159" s="3" t="s">
        <v>209</v>
      </c>
      <c r="I159" s="328" t="s">
        <v>6</v>
      </c>
      <c r="J159" s="328"/>
      <c r="K159" s="328"/>
      <c r="L159" s="328"/>
      <c r="M159" s="328"/>
      <c r="N159" s="264"/>
    </row>
    <row r="160" spans="1:14" ht="15.65" customHeight="1" x14ac:dyDescent="0.3">
      <c r="A160" s="3"/>
      <c r="B160" s="347"/>
      <c r="C160" s="347"/>
      <c r="D160" s="347"/>
      <c r="E160" s="347"/>
      <c r="F160" s="347"/>
      <c r="H160" s="3"/>
      <c r="I160" s="347"/>
      <c r="J160" s="347"/>
      <c r="K160" s="347"/>
      <c r="L160" s="347"/>
      <c r="M160" s="347"/>
      <c r="N160" s="211"/>
    </row>
    <row r="162" spans="1:13" ht="15" customHeight="1" x14ac:dyDescent="0.3">
      <c r="A162" s="313" t="s">
        <v>228</v>
      </c>
      <c r="B162" s="313"/>
      <c r="C162" s="313"/>
      <c r="D162" s="313"/>
      <c r="E162" s="313"/>
      <c r="F162" s="313"/>
      <c r="H162" s="313" t="s">
        <v>229</v>
      </c>
      <c r="I162" s="313"/>
      <c r="J162" s="313"/>
      <c r="K162" s="313"/>
      <c r="L162" s="313"/>
      <c r="M162" s="313"/>
    </row>
    <row r="163" spans="1:13" x14ac:dyDescent="0.3">
      <c r="A163" s="212"/>
      <c r="B163" s="212"/>
      <c r="C163" s="212"/>
      <c r="D163" s="212"/>
      <c r="E163" s="212"/>
      <c r="F163" s="212"/>
      <c r="H163" s="134"/>
      <c r="I163" s="134"/>
      <c r="J163" s="134"/>
      <c r="K163" s="134"/>
      <c r="L163" s="134"/>
      <c r="M163" s="134"/>
    </row>
    <row r="164" spans="1:13" x14ac:dyDescent="0.3">
      <c r="A164" s="301" t="str">
        <f>+GEST_tot!$A$5</f>
        <v>Rilevazione al 02/10/2023</v>
      </c>
      <c r="B164" s="301"/>
      <c r="C164" s="301"/>
      <c r="D164" s="301"/>
      <c r="E164" s="301"/>
      <c r="F164" s="301"/>
      <c r="H164" s="301" t="str">
        <f>+GEST_tot!$A$5</f>
        <v>Rilevazione al 02/10/2023</v>
      </c>
      <c r="I164" s="301"/>
      <c r="J164" s="301"/>
      <c r="K164" s="301"/>
      <c r="L164" s="301"/>
      <c r="M164" s="301"/>
    </row>
    <row r="165" spans="1:13" x14ac:dyDescent="0.3">
      <c r="A165" s="3"/>
      <c r="B165" s="214"/>
      <c r="C165" s="214"/>
      <c r="D165" s="214"/>
      <c r="E165" s="245"/>
      <c r="F165" s="4"/>
    </row>
    <row r="166" spans="1:13" x14ac:dyDescent="0.3">
      <c r="A166" s="265"/>
      <c r="B166" s="4"/>
      <c r="C166" s="266"/>
      <c r="D166" s="4"/>
      <c r="E166" s="4"/>
      <c r="F166" s="4"/>
    </row>
    <row r="167" spans="1:13" ht="15" customHeight="1" x14ac:dyDescent="0.3">
      <c r="A167" s="267" t="s">
        <v>24</v>
      </c>
      <c r="B167" s="170"/>
      <c r="C167" s="171"/>
      <c r="D167" s="171"/>
      <c r="E167" s="171"/>
      <c r="F167" s="170"/>
      <c r="H167" s="267" t="s">
        <v>24</v>
      </c>
      <c r="I167" s="170"/>
      <c r="J167" s="171"/>
      <c r="K167" s="171"/>
      <c r="L167" s="171"/>
      <c r="M167" s="170"/>
    </row>
    <row r="168" spans="1:13" x14ac:dyDescent="0.3">
      <c r="A168" s="268" t="s">
        <v>87</v>
      </c>
      <c r="B168" s="173" t="s">
        <v>30</v>
      </c>
      <c r="C168" s="174" t="s">
        <v>132</v>
      </c>
      <c r="D168" s="173" t="s">
        <v>11</v>
      </c>
      <c r="E168" s="173" t="s">
        <v>12</v>
      </c>
      <c r="F168" s="175" t="s">
        <v>13</v>
      </c>
      <c r="H168" s="268" t="s">
        <v>87</v>
      </c>
      <c r="I168" s="173" t="s">
        <v>30</v>
      </c>
      <c r="J168" s="174" t="s">
        <v>132</v>
      </c>
      <c r="K168" s="173" t="s">
        <v>11</v>
      </c>
      <c r="L168" s="173" t="s">
        <v>12</v>
      </c>
      <c r="M168" s="175" t="s">
        <v>13</v>
      </c>
    </row>
    <row r="169" spans="1:13" x14ac:dyDescent="0.3">
      <c r="A169" s="269" t="s">
        <v>88</v>
      </c>
      <c r="B169" s="178"/>
      <c r="C169" s="179"/>
      <c r="D169" s="179"/>
      <c r="E169" s="179"/>
      <c r="F169" s="180"/>
      <c r="H169" s="269" t="s">
        <v>88</v>
      </c>
      <c r="I169" s="178"/>
      <c r="J169" s="179"/>
      <c r="K169" s="179"/>
      <c r="L169" s="179"/>
      <c r="M169" s="180"/>
    </row>
    <row r="170" spans="1:13" x14ac:dyDescent="0.3">
      <c r="A170" s="182"/>
      <c r="B170" s="132"/>
      <c r="C170" s="138"/>
      <c r="D170" s="132"/>
      <c r="E170" s="132"/>
      <c r="F170" s="184"/>
      <c r="H170" s="182"/>
      <c r="I170" s="132"/>
      <c r="J170" s="138"/>
      <c r="K170" s="132"/>
      <c r="L170" s="132"/>
      <c r="M170" s="184"/>
    </row>
    <row r="171" spans="1:13" x14ac:dyDescent="0.3">
      <c r="A171" s="186"/>
      <c r="B171" s="341" t="str">
        <f>+FPLD_tot!B13</f>
        <v>Decorrenti ANNO 2022</v>
      </c>
      <c r="C171" s="341"/>
      <c r="D171" s="341"/>
      <c r="E171" s="341"/>
      <c r="F171" s="342"/>
      <c r="H171" s="186"/>
      <c r="I171" s="341" t="str">
        <f>+FPLD_tot!B13</f>
        <v>Decorrenti ANNO 2022</v>
      </c>
      <c r="J171" s="341"/>
      <c r="K171" s="341"/>
      <c r="L171" s="341"/>
      <c r="M171" s="342"/>
    </row>
    <row r="172" spans="1:13" x14ac:dyDescent="0.3">
      <c r="A172" s="270" t="s">
        <v>48</v>
      </c>
      <c r="B172" s="188">
        <v>449</v>
      </c>
      <c r="C172" s="188">
        <v>134</v>
      </c>
      <c r="D172" s="188">
        <v>147</v>
      </c>
      <c r="E172" s="188">
        <v>3207</v>
      </c>
      <c r="F172" s="189">
        <v>3937</v>
      </c>
      <c r="H172" s="270" t="s">
        <v>48</v>
      </c>
      <c r="I172" s="188">
        <v>1224</v>
      </c>
      <c r="J172" s="188">
        <v>245</v>
      </c>
      <c r="K172" s="188">
        <v>188</v>
      </c>
      <c r="L172" s="188">
        <v>4958</v>
      </c>
      <c r="M172" s="189">
        <v>6615</v>
      </c>
    </row>
    <row r="173" spans="1:13" x14ac:dyDescent="0.3">
      <c r="A173" s="270" t="s">
        <v>49</v>
      </c>
      <c r="B173" s="188">
        <v>2010</v>
      </c>
      <c r="C173" s="188">
        <v>4378</v>
      </c>
      <c r="D173" s="188">
        <v>554</v>
      </c>
      <c r="E173" s="188">
        <v>1983</v>
      </c>
      <c r="F173" s="189">
        <v>8925</v>
      </c>
      <c r="H173" s="270" t="s">
        <v>49</v>
      </c>
      <c r="I173" s="188">
        <v>4093</v>
      </c>
      <c r="J173" s="188">
        <v>3029</v>
      </c>
      <c r="K173" s="188">
        <v>278</v>
      </c>
      <c r="L173" s="188">
        <v>7820</v>
      </c>
      <c r="M173" s="189">
        <v>15220</v>
      </c>
    </row>
    <row r="174" spans="1:13" x14ac:dyDescent="0.3">
      <c r="A174" s="270" t="s">
        <v>50</v>
      </c>
      <c r="B174" s="188">
        <v>378</v>
      </c>
      <c r="C174" s="188">
        <v>1245</v>
      </c>
      <c r="D174" s="188">
        <v>49</v>
      </c>
      <c r="E174" s="188">
        <v>13</v>
      </c>
      <c r="F174" s="189">
        <v>1685</v>
      </c>
      <c r="H174" s="270" t="s">
        <v>50</v>
      </c>
      <c r="I174" s="188">
        <v>418</v>
      </c>
      <c r="J174" s="188">
        <v>556</v>
      </c>
      <c r="K174" s="188">
        <v>20</v>
      </c>
      <c r="L174" s="188">
        <v>614</v>
      </c>
      <c r="M174" s="189">
        <v>1608</v>
      </c>
    </row>
    <row r="175" spans="1:13" x14ac:dyDescent="0.3">
      <c r="A175" s="270" t="s">
        <v>51</v>
      </c>
      <c r="B175" s="188">
        <v>87</v>
      </c>
      <c r="C175" s="188">
        <v>717</v>
      </c>
      <c r="D175" s="188">
        <v>7</v>
      </c>
      <c r="E175" s="188">
        <v>1</v>
      </c>
      <c r="F175" s="189">
        <v>812</v>
      </c>
      <c r="H175" s="270" t="s">
        <v>51</v>
      </c>
      <c r="I175" s="188">
        <v>31</v>
      </c>
      <c r="J175" s="188">
        <v>117</v>
      </c>
      <c r="K175" s="188">
        <v>2</v>
      </c>
      <c r="L175" s="188">
        <v>84</v>
      </c>
      <c r="M175" s="189">
        <v>234</v>
      </c>
    </row>
    <row r="176" spans="1:13" x14ac:dyDescent="0.3">
      <c r="A176" s="270" t="s">
        <v>52</v>
      </c>
      <c r="B176" s="188">
        <v>29</v>
      </c>
      <c r="C176" s="188">
        <v>317</v>
      </c>
      <c r="D176" s="188">
        <v>1</v>
      </c>
      <c r="E176" s="188">
        <v>1</v>
      </c>
      <c r="F176" s="189">
        <v>348</v>
      </c>
      <c r="H176" s="270" t="s">
        <v>52</v>
      </c>
      <c r="I176" s="188">
        <v>8</v>
      </c>
      <c r="J176" s="188">
        <v>52</v>
      </c>
      <c r="K176" s="188">
        <v>0</v>
      </c>
      <c r="L176" s="188">
        <v>33</v>
      </c>
      <c r="M176" s="189">
        <v>93</v>
      </c>
    </row>
    <row r="177" spans="1:13" x14ac:dyDescent="0.3">
      <c r="A177" s="270" t="s">
        <v>53</v>
      </c>
      <c r="B177" s="188">
        <v>11</v>
      </c>
      <c r="C177" s="188">
        <v>131</v>
      </c>
      <c r="D177" s="188">
        <v>0</v>
      </c>
      <c r="E177" s="188">
        <v>0</v>
      </c>
      <c r="F177" s="189">
        <v>142</v>
      </c>
      <c r="H177" s="270" t="s">
        <v>53</v>
      </c>
      <c r="I177" s="188">
        <v>2</v>
      </c>
      <c r="J177" s="188">
        <v>16</v>
      </c>
      <c r="K177" s="188">
        <v>0</v>
      </c>
      <c r="L177" s="188">
        <v>3</v>
      </c>
      <c r="M177" s="189">
        <v>21</v>
      </c>
    </row>
    <row r="178" spans="1:13" x14ac:dyDescent="0.3">
      <c r="A178" s="46"/>
      <c r="B178" s="188"/>
      <c r="C178" s="188"/>
      <c r="D178" s="188"/>
      <c r="E178" s="188"/>
      <c r="F178" s="233"/>
      <c r="H178" s="46"/>
      <c r="I178" s="188"/>
      <c r="J178" s="188"/>
      <c r="K178" s="188"/>
      <c r="L178" s="188"/>
      <c r="M178" s="233"/>
    </row>
    <row r="179" spans="1:13" x14ac:dyDescent="0.3">
      <c r="A179" s="113" t="s">
        <v>13</v>
      </c>
      <c r="B179" s="234">
        <v>2964</v>
      </c>
      <c r="C179" s="234">
        <v>6922</v>
      </c>
      <c r="D179" s="234">
        <v>758</v>
      </c>
      <c r="E179" s="234">
        <v>5205</v>
      </c>
      <c r="F179" s="235">
        <v>15849</v>
      </c>
      <c r="H179" s="113" t="s">
        <v>13</v>
      </c>
      <c r="I179" s="234">
        <v>5776</v>
      </c>
      <c r="J179" s="234">
        <v>4015</v>
      </c>
      <c r="K179" s="234">
        <v>488</v>
      </c>
      <c r="L179" s="234">
        <v>13512</v>
      </c>
      <c r="M179" s="235">
        <v>23791</v>
      </c>
    </row>
    <row r="180" spans="1:13" s="50" customFormat="1" x14ac:dyDescent="0.3">
      <c r="A180" s="271"/>
      <c r="B180" s="272"/>
      <c r="C180" s="272"/>
      <c r="D180" s="272"/>
      <c r="E180" s="272"/>
      <c r="F180" s="273"/>
      <c r="H180" s="271"/>
      <c r="I180" s="272"/>
      <c r="J180" s="272"/>
      <c r="K180" s="272"/>
      <c r="L180" s="272"/>
      <c r="M180" s="273"/>
    </row>
    <row r="181" spans="1:13" x14ac:dyDescent="0.3">
      <c r="A181" s="186"/>
      <c r="B181" s="224"/>
      <c r="C181" s="201" t="s">
        <v>123</v>
      </c>
      <c r="D181" s="200" t="str">
        <f>+FPLD_tot!$D$19</f>
        <v>Decorrenti gennaio - settembre 2022</v>
      </c>
      <c r="E181" s="132"/>
      <c r="F181" s="95"/>
      <c r="H181" s="186"/>
      <c r="I181" s="224"/>
      <c r="J181" s="201" t="s">
        <v>123</v>
      </c>
      <c r="K181" s="198" t="str">
        <f>+D19</f>
        <v>Decorrenti gennaio - settembre 2022</v>
      </c>
      <c r="L181" s="132"/>
      <c r="M181" s="95"/>
    </row>
    <row r="182" spans="1:13" x14ac:dyDescent="0.3">
      <c r="A182" s="270" t="s">
        <v>48</v>
      </c>
      <c r="B182" s="188">
        <v>341</v>
      </c>
      <c r="C182" s="188">
        <v>113</v>
      </c>
      <c r="D182" s="188">
        <v>113</v>
      </c>
      <c r="E182" s="188">
        <v>2496</v>
      </c>
      <c r="F182" s="189">
        <v>3063</v>
      </c>
      <c r="H182" s="270" t="s">
        <v>48</v>
      </c>
      <c r="I182" s="188">
        <v>950</v>
      </c>
      <c r="J182" s="188">
        <v>201</v>
      </c>
      <c r="K182" s="188">
        <v>140</v>
      </c>
      <c r="L182" s="188">
        <v>3872</v>
      </c>
      <c r="M182" s="189">
        <v>5163</v>
      </c>
    </row>
    <row r="183" spans="1:13" x14ac:dyDescent="0.3">
      <c r="A183" s="270" t="s">
        <v>49</v>
      </c>
      <c r="B183" s="188">
        <v>1519</v>
      </c>
      <c r="C183" s="188">
        <v>3592</v>
      </c>
      <c r="D183" s="188">
        <v>410</v>
      </c>
      <c r="E183" s="188">
        <v>1479</v>
      </c>
      <c r="F183" s="189">
        <v>7000</v>
      </c>
      <c r="H183" s="270" t="s">
        <v>49</v>
      </c>
      <c r="I183" s="188">
        <v>3091</v>
      </c>
      <c r="J183" s="188">
        <v>2429</v>
      </c>
      <c r="K183" s="188">
        <v>213</v>
      </c>
      <c r="L183" s="188">
        <v>5943</v>
      </c>
      <c r="M183" s="189">
        <v>11676</v>
      </c>
    </row>
    <row r="184" spans="1:13" x14ac:dyDescent="0.3">
      <c r="A184" s="270" t="s">
        <v>50</v>
      </c>
      <c r="B184" s="188">
        <v>292</v>
      </c>
      <c r="C184" s="188">
        <v>1001</v>
      </c>
      <c r="D184" s="188">
        <v>37</v>
      </c>
      <c r="E184" s="188">
        <v>7</v>
      </c>
      <c r="F184" s="189">
        <v>1337</v>
      </c>
      <c r="H184" s="270" t="s">
        <v>50</v>
      </c>
      <c r="I184" s="188">
        <v>317</v>
      </c>
      <c r="J184" s="188">
        <v>460</v>
      </c>
      <c r="K184" s="188">
        <v>17</v>
      </c>
      <c r="L184" s="188">
        <v>457</v>
      </c>
      <c r="M184" s="189">
        <v>1251</v>
      </c>
    </row>
    <row r="185" spans="1:13" x14ac:dyDescent="0.3">
      <c r="A185" s="270" t="s">
        <v>51</v>
      </c>
      <c r="B185" s="188">
        <v>64</v>
      </c>
      <c r="C185" s="188">
        <v>582</v>
      </c>
      <c r="D185" s="188">
        <v>7</v>
      </c>
      <c r="E185" s="188">
        <v>1</v>
      </c>
      <c r="F185" s="189">
        <v>654</v>
      </c>
      <c r="H185" s="270" t="s">
        <v>51</v>
      </c>
      <c r="I185" s="188">
        <v>25</v>
      </c>
      <c r="J185" s="188">
        <v>90</v>
      </c>
      <c r="K185" s="188">
        <v>1</v>
      </c>
      <c r="L185" s="188">
        <v>61</v>
      </c>
      <c r="M185" s="189">
        <v>177</v>
      </c>
    </row>
    <row r="186" spans="1:13" x14ac:dyDescent="0.3">
      <c r="A186" s="270" t="s">
        <v>52</v>
      </c>
      <c r="B186" s="188">
        <v>25</v>
      </c>
      <c r="C186" s="188">
        <v>257</v>
      </c>
      <c r="D186" s="188">
        <v>0</v>
      </c>
      <c r="E186" s="188">
        <v>0</v>
      </c>
      <c r="F186" s="189">
        <v>282</v>
      </c>
      <c r="H186" s="270" t="s">
        <v>52</v>
      </c>
      <c r="I186" s="188">
        <v>5</v>
      </c>
      <c r="J186" s="188">
        <v>40</v>
      </c>
      <c r="K186" s="188">
        <v>0</v>
      </c>
      <c r="L186" s="188">
        <v>26</v>
      </c>
      <c r="M186" s="189">
        <v>71</v>
      </c>
    </row>
    <row r="187" spans="1:13" x14ac:dyDescent="0.3">
      <c r="A187" s="270" t="s">
        <v>53</v>
      </c>
      <c r="B187" s="188">
        <v>8</v>
      </c>
      <c r="C187" s="188">
        <v>111</v>
      </c>
      <c r="D187" s="188">
        <v>0</v>
      </c>
      <c r="E187" s="188">
        <v>0</v>
      </c>
      <c r="F187" s="189">
        <v>119</v>
      </c>
      <c r="H187" s="270" t="s">
        <v>53</v>
      </c>
      <c r="I187" s="188">
        <v>2</v>
      </c>
      <c r="J187" s="188">
        <v>15</v>
      </c>
      <c r="K187" s="188">
        <v>0</v>
      </c>
      <c r="L187" s="188">
        <v>3</v>
      </c>
      <c r="M187" s="189">
        <v>20</v>
      </c>
    </row>
    <row r="188" spans="1:13" x14ac:dyDescent="0.3">
      <c r="A188" s="46"/>
      <c r="B188" s="188"/>
      <c r="C188" s="188"/>
      <c r="D188" s="188"/>
      <c r="E188" s="188"/>
      <c r="F188" s="233"/>
      <c r="H188" s="46"/>
      <c r="I188" s="188"/>
      <c r="J188" s="188"/>
      <c r="K188" s="188"/>
      <c r="L188" s="188"/>
      <c r="M188" s="233"/>
    </row>
    <row r="189" spans="1:13" s="50" customFormat="1" x14ac:dyDescent="0.3">
      <c r="A189" s="113" t="s">
        <v>13</v>
      </c>
      <c r="B189" s="234">
        <v>2249</v>
      </c>
      <c r="C189" s="234">
        <v>5656</v>
      </c>
      <c r="D189" s="234">
        <v>567</v>
      </c>
      <c r="E189" s="234">
        <v>3983</v>
      </c>
      <c r="F189" s="235">
        <v>12455</v>
      </c>
      <c r="H189" s="113" t="s">
        <v>13</v>
      </c>
      <c r="I189" s="234">
        <v>4390</v>
      </c>
      <c r="J189" s="234">
        <v>3235</v>
      </c>
      <c r="K189" s="234">
        <v>371</v>
      </c>
      <c r="L189" s="234">
        <v>10362</v>
      </c>
      <c r="M189" s="235">
        <v>18358</v>
      </c>
    </row>
    <row r="190" spans="1:13" s="50" customFormat="1" x14ac:dyDescent="0.3">
      <c r="A190" s="186"/>
      <c r="B190" s="263"/>
      <c r="C190" s="263"/>
      <c r="D190" s="263"/>
      <c r="E190" s="263"/>
      <c r="F190" s="274"/>
      <c r="H190" s="186"/>
      <c r="I190" s="263"/>
      <c r="J190" s="263"/>
      <c r="K190" s="263"/>
      <c r="L190" s="263"/>
      <c r="M190" s="274"/>
    </row>
    <row r="191" spans="1:13" s="50" customFormat="1" x14ac:dyDescent="0.3">
      <c r="A191" s="186"/>
      <c r="B191" s="343" t="str">
        <f>+B25</f>
        <v>Decorrenti gennaio - settembre 2023</v>
      </c>
      <c r="C191" s="343"/>
      <c r="D191" s="343"/>
      <c r="E191" s="343"/>
      <c r="F191" s="344"/>
      <c r="H191" s="186"/>
      <c r="I191" s="343" t="str">
        <f>+B25</f>
        <v>Decorrenti gennaio - settembre 2023</v>
      </c>
      <c r="J191" s="343"/>
      <c r="K191" s="343"/>
      <c r="L191" s="343"/>
      <c r="M191" s="344"/>
    </row>
    <row r="192" spans="1:13" s="50" customFormat="1" x14ac:dyDescent="0.3">
      <c r="A192" s="270" t="s">
        <v>48</v>
      </c>
      <c r="B192" s="188">
        <v>240</v>
      </c>
      <c r="C192" s="188">
        <v>68</v>
      </c>
      <c r="D192" s="188">
        <v>111</v>
      </c>
      <c r="E192" s="188">
        <v>1945</v>
      </c>
      <c r="F192" s="189">
        <v>2364</v>
      </c>
      <c r="H192" s="270" t="s">
        <v>48</v>
      </c>
      <c r="I192" s="188">
        <v>746</v>
      </c>
      <c r="J192" s="188">
        <v>110</v>
      </c>
      <c r="K192" s="188">
        <v>130</v>
      </c>
      <c r="L192" s="188">
        <v>2807</v>
      </c>
      <c r="M192" s="189">
        <v>3793</v>
      </c>
    </row>
    <row r="193" spans="1:13" s="50" customFormat="1" x14ac:dyDescent="0.3">
      <c r="A193" s="270" t="s">
        <v>49</v>
      </c>
      <c r="B193" s="188">
        <v>1341</v>
      </c>
      <c r="C193" s="188">
        <v>2832</v>
      </c>
      <c r="D193" s="188">
        <v>389</v>
      </c>
      <c r="E193" s="188">
        <v>1255</v>
      </c>
      <c r="F193" s="189">
        <v>5817</v>
      </c>
      <c r="H193" s="270" t="s">
        <v>49</v>
      </c>
      <c r="I193" s="188">
        <v>2695</v>
      </c>
      <c r="J193" s="188">
        <v>1677</v>
      </c>
      <c r="K193" s="188">
        <v>167</v>
      </c>
      <c r="L193" s="188">
        <v>4906</v>
      </c>
      <c r="M193" s="189">
        <v>9445</v>
      </c>
    </row>
    <row r="194" spans="1:13" s="50" customFormat="1" x14ac:dyDescent="0.3">
      <c r="A194" s="270" t="s">
        <v>50</v>
      </c>
      <c r="B194" s="188">
        <v>238</v>
      </c>
      <c r="C194" s="188">
        <v>869</v>
      </c>
      <c r="D194" s="188">
        <v>33</v>
      </c>
      <c r="E194" s="188">
        <v>15</v>
      </c>
      <c r="F194" s="189">
        <v>1155</v>
      </c>
      <c r="H194" s="270" t="s">
        <v>50</v>
      </c>
      <c r="I194" s="188">
        <v>339</v>
      </c>
      <c r="J194" s="188">
        <v>363</v>
      </c>
      <c r="K194" s="188">
        <v>20</v>
      </c>
      <c r="L194" s="188">
        <v>680</v>
      </c>
      <c r="M194" s="189">
        <v>1402</v>
      </c>
    </row>
    <row r="195" spans="1:13" s="50" customFormat="1" x14ac:dyDescent="0.3">
      <c r="A195" s="270" t="s">
        <v>51</v>
      </c>
      <c r="B195" s="188">
        <v>67</v>
      </c>
      <c r="C195" s="188">
        <v>569</v>
      </c>
      <c r="D195" s="188">
        <v>1</v>
      </c>
      <c r="E195" s="188">
        <v>1</v>
      </c>
      <c r="F195" s="189">
        <v>638</v>
      </c>
      <c r="H195" s="270" t="s">
        <v>51</v>
      </c>
      <c r="I195" s="188">
        <v>37</v>
      </c>
      <c r="J195" s="188">
        <v>75</v>
      </c>
      <c r="K195" s="188">
        <v>1</v>
      </c>
      <c r="L195" s="188">
        <v>80</v>
      </c>
      <c r="M195" s="189">
        <v>193</v>
      </c>
    </row>
    <row r="196" spans="1:13" s="50" customFormat="1" x14ac:dyDescent="0.3">
      <c r="A196" s="270" t="s">
        <v>52</v>
      </c>
      <c r="B196" s="188">
        <v>26</v>
      </c>
      <c r="C196" s="188">
        <v>256</v>
      </c>
      <c r="D196" s="188">
        <v>1</v>
      </c>
      <c r="E196" s="188">
        <v>0</v>
      </c>
      <c r="F196" s="189">
        <v>283</v>
      </c>
      <c r="H196" s="270" t="s">
        <v>52</v>
      </c>
      <c r="I196" s="188">
        <v>9</v>
      </c>
      <c r="J196" s="188">
        <v>34</v>
      </c>
      <c r="K196" s="188">
        <v>0</v>
      </c>
      <c r="L196" s="188">
        <v>30</v>
      </c>
      <c r="M196" s="189">
        <v>73</v>
      </c>
    </row>
    <row r="197" spans="1:13" s="50" customFormat="1" x14ac:dyDescent="0.3">
      <c r="A197" s="270" t="s">
        <v>53</v>
      </c>
      <c r="B197" s="188">
        <v>9</v>
      </c>
      <c r="C197" s="188">
        <v>85</v>
      </c>
      <c r="D197" s="188">
        <v>0</v>
      </c>
      <c r="E197" s="188">
        <v>0</v>
      </c>
      <c r="F197" s="189">
        <v>94</v>
      </c>
      <c r="H197" s="270" t="s">
        <v>53</v>
      </c>
      <c r="I197" s="188">
        <v>1</v>
      </c>
      <c r="J197" s="188">
        <v>14</v>
      </c>
      <c r="K197" s="188">
        <v>0</v>
      </c>
      <c r="L197" s="188">
        <v>1</v>
      </c>
      <c r="M197" s="189">
        <v>16</v>
      </c>
    </row>
    <row r="198" spans="1:13" s="50" customFormat="1" x14ac:dyDescent="0.3">
      <c r="A198" s="46"/>
      <c r="B198" s="188"/>
      <c r="C198" s="188"/>
      <c r="D198" s="188"/>
      <c r="E198" s="188"/>
      <c r="F198" s="233"/>
      <c r="H198" s="46"/>
      <c r="I198" s="188"/>
      <c r="J198" s="188"/>
      <c r="K198" s="188"/>
      <c r="L198" s="188"/>
      <c r="M198" s="233"/>
    </row>
    <row r="199" spans="1:13" s="50" customFormat="1" x14ac:dyDescent="0.3">
      <c r="A199" s="239" t="s">
        <v>13</v>
      </c>
      <c r="B199" s="240">
        <v>1921</v>
      </c>
      <c r="C199" s="240">
        <v>4679</v>
      </c>
      <c r="D199" s="240">
        <v>535</v>
      </c>
      <c r="E199" s="240">
        <v>3216</v>
      </c>
      <c r="F199" s="241">
        <v>10351</v>
      </c>
      <c r="H199" s="239" t="s">
        <v>13</v>
      </c>
      <c r="I199" s="240">
        <v>3827</v>
      </c>
      <c r="J199" s="240">
        <v>2273</v>
      </c>
      <c r="K199" s="240">
        <v>318</v>
      </c>
      <c r="L199" s="240">
        <v>8504</v>
      </c>
      <c r="M199" s="241">
        <v>14922</v>
      </c>
    </row>
    <row r="200" spans="1:13" s="50" customFormat="1" x14ac:dyDescent="0.3">
      <c r="A200" s="2"/>
      <c r="B200" s="242"/>
      <c r="C200" s="242"/>
      <c r="D200" s="242"/>
      <c r="E200" s="242"/>
      <c r="F200" s="242"/>
      <c r="H200" s="2"/>
      <c r="I200" s="242"/>
      <c r="J200" s="242"/>
      <c r="K200" s="242"/>
      <c r="L200" s="242"/>
      <c r="M200" s="242"/>
    </row>
    <row r="201" spans="1:13" s="50" customFormat="1" x14ac:dyDescent="0.3">
      <c r="A201" s="2"/>
      <c r="B201" s="242"/>
      <c r="C201" s="242"/>
      <c r="D201" s="242"/>
      <c r="E201" s="242"/>
      <c r="F201" s="242"/>
      <c r="H201" s="275"/>
    </row>
    <row r="202" spans="1:13" s="50" customFormat="1" x14ac:dyDescent="0.3">
      <c r="A202" s="2"/>
      <c r="B202" s="242"/>
      <c r="C202" s="242"/>
      <c r="D202" s="242"/>
      <c r="E202" s="242"/>
      <c r="F202" s="242"/>
      <c r="H202" s="275"/>
    </row>
    <row r="203" spans="1:13" s="50" customFormat="1" x14ac:dyDescent="0.3">
      <c r="A203" s="2"/>
      <c r="B203" s="242"/>
      <c r="C203" s="242"/>
      <c r="D203" s="242"/>
      <c r="E203" s="242"/>
      <c r="F203" s="242"/>
      <c r="H203" s="275"/>
    </row>
    <row r="204" spans="1:13" s="50" customFormat="1" x14ac:dyDescent="0.3">
      <c r="A204" s="2"/>
      <c r="B204" s="242"/>
      <c r="C204" s="242"/>
      <c r="D204" s="242"/>
      <c r="E204" s="242"/>
      <c r="F204" s="242"/>
      <c r="H204" s="275"/>
    </row>
    <row r="205" spans="1:13" x14ac:dyDescent="0.3">
      <c r="A205" s="3" t="s">
        <v>210</v>
      </c>
      <c r="B205" s="328" t="s">
        <v>6</v>
      </c>
      <c r="C205" s="328"/>
      <c r="D205" s="328"/>
      <c r="E205" s="328"/>
      <c r="F205" s="328"/>
      <c r="H205" s="328" t="s">
        <v>6</v>
      </c>
      <c r="I205" s="328"/>
      <c r="J205" s="328"/>
      <c r="K205" s="328"/>
      <c r="L205" s="328"/>
      <c r="M205" s="328"/>
    </row>
    <row r="206" spans="1:13" ht="15.65" customHeight="1" x14ac:dyDescent="0.3">
      <c r="A206" s="3"/>
      <c r="B206" s="347"/>
      <c r="C206" s="347"/>
      <c r="D206" s="347"/>
      <c r="E206" s="347"/>
      <c r="F206" s="347"/>
      <c r="H206" s="347"/>
      <c r="I206" s="347"/>
      <c r="J206" s="347"/>
      <c r="K206" s="347"/>
      <c r="L206" s="347"/>
      <c r="M206" s="347"/>
    </row>
    <row r="208" spans="1:13" x14ac:dyDescent="0.3">
      <c r="A208" s="313" t="s">
        <v>3</v>
      </c>
      <c r="B208" s="313"/>
      <c r="C208" s="313"/>
      <c r="D208" s="313"/>
      <c r="E208" s="313"/>
      <c r="F208" s="313"/>
      <c r="H208" s="348" t="s">
        <v>85</v>
      </c>
      <c r="I208" s="348"/>
      <c r="J208" s="348"/>
      <c r="K208" s="348"/>
      <c r="L208" s="348"/>
      <c r="M208" s="348"/>
    </row>
    <row r="209" spans="1:13" x14ac:dyDescent="0.3">
      <c r="A209" s="212"/>
      <c r="B209" s="212"/>
      <c r="C209" s="212"/>
      <c r="D209" s="212"/>
      <c r="E209" s="212"/>
      <c r="F209" s="212"/>
      <c r="H209" s="134"/>
      <c r="I209" s="134"/>
      <c r="J209" s="134"/>
      <c r="K209" s="134"/>
      <c r="L209" s="134"/>
      <c r="M209" s="134"/>
    </row>
    <row r="210" spans="1:13" x14ac:dyDescent="0.3">
      <c r="A210" s="301" t="str">
        <f>+GEST_tot!$A$5</f>
        <v>Rilevazione al 02/10/2023</v>
      </c>
      <c r="B210" s="301"/>
      <c r="C210" s="301"/>
      <c r="D210" s="301"/>
      <c r="E210" s="301"/>
      <c r="F210" s="301"/>
      <c r="H210" s="301" t="str">
        <f>+GEST_tot!$A$5</f>
        <v>Rilevazione al 02/10/2023</v>
      </c>
      <c r="I210" s="301"/>
      <c r="J210" s="301"/>
      <c r="K210" s="301"/>
      <c r="L210" s="301"/>
      <c r="M210" s="301"/>
    </row>
    <row r="211" spans="1:13" x14ac:dyDescent="0.3">
      <c r="A211" s="3"/>
      <c r="B211" s="214"/>
      <c r="C211" s="214"/>
      <c r="D211" s="214"/>
      <c r="E211" s="245"/>
      <c r="F211" s="4"/>
    </row>
    <row r="212" spans="1:13" x14ac:dyDescent="0.3">
      <c r="A212" s="265"/>
      <c r="B212" s="4"/>
      <c r="C212" s="266"/>
      <c r="D212" s="4"/>
      <c r="E212" s="4"/>
      <c r="F212" s="4"/>
    </row>
    <row r="213" spans="1:13" ht="15" customHeight="1" x14ac:dyDescent="0.3">
      <c r="A213" s="267" t="s">
        <v>24</v>
      </c>
      <c r="B213" s="170"/>
      <c r="C213" s="171"/>
      <c r="D213" s="171"/>
      <c r="E213" s="171"/>
      <c r="F213" s="170"/>
    </row>
    <row r="214" spans="1:13" x14ac:dyDescent="0.3">
      <c r="A214" s="268" t="s">
        <v>87</v>
      </c>
      <c r="B214" s="173" t="s">
        <v>30</v>
      </c>
      <c r="C214" s="174" t="s">
        <v>132</v>
      </c>
      <c r="D214" s="173" t="s">
        <v>11</v>
      </c>
      <c r="E214" s="173" t="s">
        <v>12</v>
      </c>
      <c r="F214" s="175" t="s">
        <v>13</v>
      </c>
    </row>
    <row r="215" spans="1:13" x14ac:dyDescent="0.3">
      <c r="A215" s="269" t="s">
        <v>88</v>
      </c>
      <c r="B215" s="178"/>
      <c r="C215" s="179"/>
      <c r="D215" s="179"/>
      <c r="E215" s="179"/>
      <c r="F215" s="180"/>
    </row>
    <row r="216" spans="1:13" x14ac:dyDescent="0.3">
      <c r="A216" s="182"/>
      <c r="B216" s="132"/>
      <c r="C216" s="138"/>
      <c r="D216" s="132"/>
      <c r="E216" s="132"/>
      <c r="F216" s="184"/>
    </row>
    <row r="217" spans="1:13" x14ac:dyDescent="0.3">
      <c r="A217" s="186"/>
      <c r="B217" s="341" t="str">
        <f>+FPLD_tot!B13</f>
        <v>Decorrenti ANNO 2022</v>
      </c>
      <c r="C217" s="341"/>
      <c r="D217" s="341"/>
      <c r="E217" s="341"/>
      <c r="F217" s="342"/>
    </row>
    <row r="218" spans="1:13" x14ac:dyDescent="0.3">
      <c r="A218" s="270" t="s">
        <v>48</v>
      </c>
      <c r="B218" s="188">
        <v>1673</v>
      </c>
      <c r="C218" s="188">
        <v>379</v>
      </c>
      <c r="D218" s="188">
        <v>335</v>
      </c>
      <c r="E218" s="188">
        <v>8165</v>
      </c>
      <c r="F218" s="189">
        <v>10552</v>
      </c>
    </row>
    <row r="219" spans="1:13" x14ac:dyDescent="0.3">
      <c r="A219" s="270" t="s">
        <v>49</v>
      </c>
      <c r="B219" s="188">
        <v>6103</v>
      </c>
      <c r="C219" s="188">
        <v>7407</v>
      </c>
      <c r="D219" s="188">
        <v>832</v>
      </c>
      <c r="E219" s="188">
        <v>9803</v>
      </c>
      <c r="F219" s="189">
        <v>24145</v>
      </c>
    </row>
    <row r="220" spans="1:13" x14ac:dyDescent="0.3">
      <c r="A220" s="270" t="s">
        <v>50</v>
      </c>
      <c r="B220" s="188">
        <v>796</v>
      </c>
      <c r="C220" s="188">
        <v>1801</v>
      </c>
      <c r="D220" s="188">
        <v>69</v>
      </c>
      <c r="E220" s="188">
        <v>627</v>
      </c>
      <c r="F220" s="189">
        <v>3293</v>
      </c>
    </row>
    <row r="221" spans="1:13" x14ac:dyDescent="0.3">
      <c r="A221" s="270" t="s">
        <v>51</v>
      </c>
      <c r="B221" s="188">
        <v>118</v>
      </c>
      <c r="C221" s="188">
        <v>834</v>
      </c>
      <c r="D221" s="188">
        <v>9</v>
      </c>
      <c r="E221" s="188">
        <v>85</v>
      </c>
      <c r="F221" s="189">
        <v>1046</v>
      </c>
    </row>
    <row r="222" spans="1:13" x14ac:dyDescent="0.3">
      <c r="A222" s="270" t="s">
        <v>52</v>
      </c>
      <c r="B222" s="188">
        <v>37</v>
      </c>
      <c r="C222" s="188">
        <v>369</v>
      </c>
      <c r="D222" s="188">
        <v>1</v>
      </c>
      <c r="E222" s="188">
        <v>34</v>
      </c>
      <c r="F222" s="189">
        <v>441</v>
      </c>
    </row>
    <row r="223" spans="1:13" x14ac:dyDescent="0.3">
      <c r="A223" s="270" t="s">
        <v>53</v>
      </c>
      <c r="B223" s="188">
        <v>13</v>
      </c>
      <c r="C223" s="188">
        <v>147</v>
      </c>
      <c r="D223" s="188">
        <v>0</v>
      </c>
      <c r="E223" s="188">
        <v>3</v>
      </c>
      <c r="F223" s="189">
        <v>163</v>
      </c>
    </row>
    <row r="224" spans="1:13" x14ac:dyDescent="0.3">
      <c r="A224" s="46"/>
      <c r="B224" s="188"/>
      <c r="C224" s="188"/>
      <c r="D224" s="188"/>
      <c r="E224" s="188"/>
      <c r="F224" s="233"/>
    </row>
    <row r="225" spans="1:6" x14ac:dyDescent="0.3">
      <c r="A225" s="113" t="s">
        <v>13</v>
      </c>
      <c r="B225" s="234">
        <v>8740</v>
      </c>
      <c r="C225" s="234">
        <v>10937</v>
      </c>
      <c r="D225" s="234">
        <v>1246</v>
      </c>
      <c r="E225" s="234">
        <v>18717</v>
      </c>
      <c r="F225" s="235">
        <v>39640</v>
      </c>
    </row>
    <row r="226" spans="1:6" s="50" customFormat="1" x14ac:dyDescent="0.3">
      <c r="A226" s="271"/>
      <c r="B226" s="272"/>
      <c r="C226" s="272"/>
      <c r="D226" s="272"/>
      <c r="E226" s="272"/>
      <c r="F226" s="273"/>
    </row>
    <row r="227" spans="1:6" x14ac:dyDescent="0.3">
      <c r="A227" s="186"/>
      <c r="B227" s="224"/>
      <c r="C227" s="201" t="s">
        <v>123</v>
      </c>
      <c r="D227" s="200" t="str">
        <f>+FPLD_tot!$D$19</f>
        <v>Decorrenti gennaio - settembre 2022</v>
      </c>
      <c r="E227" s="132"/>
      <c r="F227" s="95"/>
    </row>
    <row r="228" spans="1:6" x14ac:dyDescent="0.3">
      <c r="A228" s="270" t="s">
        <v>48</v>
      </c>
      <c r="B228" s="188">
        <v>1291</v>
      </c>
      <c r="C228" s="188">
        <v>314</v>
      </c>
      <c r="D228" s="188">
        <v>253</v>
      </c>
      <c r="E228" s="188">
        <v>6368</v>
      </c>
      <c r="F228" s="189">
        <v>8226</v>
      </c>
    </row>
    <row r="229" spans="1:6" x14ac:dyDescent="0.3">
      <c r="A229" s="270" t="s">
        <v>49</v>
      </c>
      <c r="B229" s="188">
        <v>4610</v>
      </c>
      <c r="C229" s="188">
        <v>6021</v>
      </c>
      <c r="D229" s="188">
        <v>623</v>
      </c>
      <c r="E229" s="188">
        <v>7422</v>
      </c>
      <c r="F229" s="189">
        <v>18676</v>
      </c>
    </row>
    <row r="230" spans="1:6" x14ac:dyDescent="0.3">
      <c r="A230" s="270" t="s">
        <v>50</v>
      </c>
      <c r="B230" s="188">
        <v>609</v>
      </c>
      <c r="C230" s="188">
        <v>1461</v>
      </c>
      <c r="D230" s="188">
        <v>54</v>
      </c>
      <c r="E230" s="188">
        <v>464</v>
      </c>
      <c r="F230" s="189">
        <v>2588</v>
      </c>
    </row>
    <row r="231" spans="1:6" x14ac:dyDescent="0.3">
      <c r="A231" s="270" t="s">
        <v>51</v>
      </c>
      <c r="B231" s="188">
        <v>89</v>
      </c>
      <c r="C231" s="188">
        <v>672</v>
      </c>
      <c r="D231" s="188">
        <v>8</v>
      </c>
      <c r="E231" s="188">
        <v>62</v>
      </c>
      <c r="F231" s="189">
        <v>831</v>
      </c>
    </row>
    <row r="232" spans="1:6" x14ac:dyDescent="0.3">
      <c r="A232" s="270" t="s">
        <v>52</v>
      </c>
      <c r="B232" s="188">
        <v>30</v>
      </c>
      <c r="C232" s="188">
        <v>297</v>
      </c>
      <c r="D232" s="188">
        <v>0</v>
      </c>
      <c r="E232" s="188">
        <v>26</v>
      </c>
      <c r="F232" s="189">
        <v>353</v>
      </c>
    </row>
    <row r="233" spans="1:6" x14ac:dyDescent="0.3">
      <c r="A233" s="270" t="s">
        <v>53</v>
      </c>
      <c r="B233" s="188">
        <v>10</v>
      </c>
      <c r="C233" s="188">
        <v>126</v>
      </c>
      <c r="D233" s="188">
        <v>0</v>
      </c>
      <c r="E233" s="188">
        <v>3</v>
      </c>
      <c r="F233" s="189">
        <v>139</v>
      </c>
    </row>
    <row r="234" spans="1:6" x14ac:dyDescent="0.3">
      <c r="A234" s="46"/>
      <c r="B234" s="188"/>
      <c r="C234" s="188"/>
      <c r="D234" s="188"/>
      <c r="E234" s="188"/>
      <c r="F234" s="233"/>
    </row>
    <row r="235" spans="1:6" x14ac:dyDescent="0.3">
      <c r="A235" s="113" t="s">
        <v>13</v>
      </c>
      <c r="B235" s="234">
        <v>6639</v>
      </c>
      <c r="C235" s="234">
        <v>8891</v>
      </c>
      <c r="D235" s="234">
        <v>938</v>
      </c>
      <c r="E235" s="234">
        <v>14345</v>
      </c>
      <c r="F235" s="235">
        <v>30813</v>
      </c>
    </row>
    <row r="236" spans="1:6" s="50" customFormat="1" x14ac:dyDescent="0.3">
      <c r="A236" s="186"/>
      <c r="B236" s="263"/>
      <c r="C236" s="263"/>
      <c r="D236" s="263"/>
      <c r="E236" s="263"/>
      <c r="F236" s="274"/>
    </row>
    <row r="237" spans="1:6" s="50" customFormat="1" x14ac:dyDescent="0.3">
      <c r="A237" s="186"/>
      <c r="B237" s="343" t="str">
        <f>+B25</f>
        <v>Decorrenti gennaio - settembre 2023</v>
      </c>
      <c r="C237" s="343"/>
      <c r="D237" s="343"/>
      <c r="E237" s="343"/>
      <c r="F237" s="344"/>
    </row>
    <row r="238" spans="1:6" s="50" customFormat="1" x14ac:dyDescent="0.3">
      <c r="A238" s="270" t="s">
        <v>48</v>
      </c>
      <c r="B238" s="188">
        <v>986</v>
      </c>
      <c r="C238" s="188">
        <v>178</v>
      </c>
      <c r="D238" s="188">
        <v>241</v>
      </c>
      <c r="E238" s="188">
        <v>4752</v>
      </c>
      <c r="F238" s="189">
        <v>6157</v>
      </c>
    </row>
    <row r="239" spans="1:6" s="50" customFormat="1" x14ac:dyDescent="0.3">
      <c r="A239" s="270" t="s">
        <v>49</v>
      </c>
      <c r="B239" s="188">
        <v>4036</v>
      </c>
      <c r="C239" s="188">
        <v>4509</v>
      </c>
      <c r="D239" s="188">
        <v>556</v>
      </c>
      <c r="E239" s="188">
        <v>6161</v>
      </c>
      <c r="F239" s="189">
        <v>15262</v>
      </c>
    </row>
    <row r="240" spans="1:6" s="50" customFormat="1" x14ac:dyDescent="0.3">
      <c r="A240" s="270" t="s">
        <v>50</v>
      </c>
      <c r="B240" s="188">
        <v>577</v>
      </c>
      <c r="C240" s="188">
        <v>1232</v>
      </c>
      <c r="D240" s="188">
        <v>53</v>
      </c>
      <c r="E240" s="188">
        <v>695</v>
      </c>
      <c r="F240" s="189">
        <v>2557</v>
      </c>
    </row>
    <row r="241" spans="1:13" s="50" customFormat="1" x14ac:dyDescent="0.3">
      <c r="A241" s="270" t="s">
        <v>51</v>
      </c>
      <c r="B241" s="188">
        <v>104</v>
      </c>
      <c r="C241" s="188">
        <v>644</v>
      </c>
      <c r="D241" s="188">
        <v>2</v>
      </c>
      <c r="E241" s="188">
        <v>81</v>
      </c>
      <c r="F241" s="189">
        <v>831</v>
      </c>
    </row>
    <row r="242" spans="1:13" s="50" customFormat="1" x14ac:dyDescent="0.3">
      <c r="A242" s="270" t="s">
        <v>52</v>
      </c>
      <c r="B242" s="188">
        <v>35</v>
      </c>
      <c r="C242" s="188">
        <v>290</v>
      </c>
      <c r="D242" s="188">
        <v>1</v>
      </c>
      <c r="E242" s="188">
        <v>30</v>
      </c>
      <c r="F242" s="189">
        <v>356</v>
      </c>
    </row>
    <row r="243" spans="1:13" s="50" customFormat="1" x14ac:dyDescent="0.3">
      <c r="A243" s="270" t="s">
        <v>53</v>
      </c>
      <c r="B243" s="188">
        <v>10</v>
      </c>
      <c r="C243" s="188">
        <v>99</v>
      </c>
      <c r="D243" s="188">
        <v>0</v>
      </c>
      <c r="E243" s="188">
        <v>1</v>
      </c>
      <c r="F243" s="189">
        <v>110</v>
      </c>
    </row>
    <row r="244" spans="1:13" s="50" customFormat="1" x14ac:dyDescent="0.3">
      <c r="A244" s="46"/>
      <c r="B244" s="188"/>
      <c r="C244" s="188"/>
      <c r="D244" s="188"/>
      <c r="E244" s="188"/>
      <c r="F244" s="233"/>
    </row>
    <row r="245" spans="1:13" s="50" customFormat="1" x14ac:dyDescent="0.3">
      <c r="A245" s="239" t="s">
        <v>13</v>
      </c>
      <c r="B245" s="240">
        <v>5748</v>
      </c>
      <c r="C245" s="240">
        <v>6952</v>
      </c>
      <c r="D245" s="240">
        <v>853</v>
      </c>
      <c r="E245" s="240">
        <v>11720</v>
      </c>
      <c r="F245" s="241">
        <v>25273</v>
      </c>
    </row>
    <row r="246" spans="1:13" s="50" customFormat="1" x14ac:dyDescent="0.3">
      <c r="A246" s="2"/>
      <c r="B246" s="242"/>
      <c r="C246" s="242"/>
      <c r="D246" s="242"/>
      <c r="E246" s="242"/>
      <c r="F246" s="242"/>
    </row>
    <row r="247" spans="1:13" x14ac:dyDescent="0.3">
      <c r="A247" s="3" t="s">
        <v>70</v>
      </c>
      <c r="B247" s="328" t="s">
        <v>6</v>
      </c>
      <c r="C247" s="328"/>
      <c r="D247" s="328"/>
      <c r="E247" s="328"/>
      <c r="F247" s="328"/>
      <c r="H247" s="328" t="s">
        <v>6</v>
      </c>
      <c r="I247" s="328"/>
      <c r="J247" s="328"/>
      <c r="K247" s="328"/>
      <c r="L247" s="328"/>
      <c r="M247" s="328"/>
    </row>
    <row r="248" spans="1:13" ht="15.65" customHeight="1" x14ac:dyDescent="0.3">
      <c r="A248" s="3"/>
      <c r="B248" s="347"/>
      <c r="C248" s="347"/>
      <c r="D248" s="347"/>
      <c r="E248" s="347"/>
      <c r="F248" s="347"/>
      <c r="H248" s="347"/>
      <c r="I248" s="347"/>
      <c r="J248" s="347"/>
      <c r="K248" s="347"/>
      <c r="L248" s="347"/>
      <c r="M248" s="347"/>
    </row>
    <row r="250" spans="1:13" ht="15" customHeight="1" x14ac:dyDescent="0.3">
      <c r="A250" s="351" t="s">
        <v>45</v>
      </c>
      <c r="B250" s="351"/>
      <c r="C250" s="351"/>
      <c r="D250" s="351"/>
      <c r="E250" s="351"/>
      <c r="F250" s="351"/>
      <c r="H250" s="348" t="s">
        <v>112</v>
      </c>
      <c r="I250" s="348"/>
      <c r="J250" s="348"/>
      <c r="K250" s="348"/>
      <c r="L250" s="348"/>
      <c r="M250" s="348"/>
    </row>
    <row r="251" spans="1:13" x14ac:dyDescent="0.3">
      <c r="A251" s="3"/>
      <c r="B251" s="276"/>
      <c r="C251" s="277"/>
      <c r="D251" s="4"/>
      <c r="E251" s="4"/>
      <c r="F251" s="4"/>
      <c r="H251" s="134"/>
      <c r="I251" s="134"/>
      <c r="J251" s="134"/>
      <c r="K251" s="134"/>
      <c r="L251" s="134"/>
      <c r="M251" s="134"/>
    </row>
    <row r="252" spans="1:13" x14ac:dyDescent="0.3">
      <c r="A252" s="301" t="str">
        <f>+GEST_tot!$A$5</f>
        <v>Rilevazione al 02/10/2023</v>
      </c>
      <c r="B252" s="301"/>
      <c r="C252" s="301"/>
      <c r="D252" s="301"/>
      <c r="E252" s="301"/>
      <c r="F252" s="301"/>
      <c r="H252" s="301" t="str">
        <f>+GEST_tot!$A$5</f>
        <v>Rilevazione al 02/10/2023</v>
      </c>
      <c r="I252" s="301"/>
      <c r="J252" s="301"/>
      <c r="K252" s="301"/>
      <c r="L252" s="301"/>
      <c r="M252" s="301"/>
    </row>
    <row r="253" spans="1:13" ht="15.75" customHeight="1" x14ac:dyDescent="0.3">
      <c r="A253" s="50"/>
      <c r="B253" s="50"/>
      <c r="C253" s="50"/>
      <c r="D253" s="50"/>
      <c r="E253" s="50"/>
      <c r="F253" s="50"/>
      <c r="H253" s="278"/>
      <c r="I253" s="278"/>
      <c r="J253" s="279"/>
      <c r="K253" s="280"/>
      <c r="L253" s="278"/>
      <c r="M253" s="278"/>
    </row>
    <row r="254" spans="1:13" s="50" customFormat="1" ht="15" customHeight="1" x14ac:dyDescent="0.3">
      <c r="A254" s="2"/>
      <c r="B254" s="242"/>
      <c r="C254" s="242"/>
      <c r="D254" s="242"/>
      <c r="E254" s="242"/>
      <c r="F254" s="242"/>
      <c r="H254" s="349" t="str">
        <f>+B25</f>
        <v>Decorrenti gennaio - settembre 2023</v>
      </c>
      <c r="I254" s="349"/>
      <c r="J254" s="349"/>
      <c r="K254" s="349"/>
      <c r="L254" s="349"/>
      <c r="M254" s="349"/>
    </row>
    <row r="255" spans="1:13" s="176" customFormat="1" x14ac:dyDescent="0.3">
      <c r="A255" s="169"/>
      <c r="B255" s="170"/>
      <c r="C255" s="171"/>
      <c r="D255" s="171"/>
      <c r="E255" s="171"/>
      <c r="F255" s="170"/>
    </row>
    <row r="256" spans="1:13" ht="28.5" customHeight="1" x14ac:dyDescent="0.3">
      <c r="A256" s="281" t="s">
        <v>95</v>
      </c>
      <c r="B256" s="173" t="s">
        <v>30</v>
      </c>
      <c r="C256" s="174" t="s">
        <v>132</v>
      </c>
      <c r="D256" s="173" t="s">
        <v>11</v>
      </c>
      <c r="E256" s="173" t="s">
        <v>12</v>
      </c>
      <c r="F256" s="175" t="s">
        <v>13</v>
      </c>
    </row>
    <row r="257" spans="1:13" x14ac:dyDescent="0.3">
      <c r="A257" s="177"/>
      <c r="B257" s="178"/>
      <c r="C257" s="179"/>
      <c r="D257" s="179"/>
      <c r="E257" s="179"/>
      <c r="F257" s="180"/>
    </row>
    <row r="258" spans="1:13" ht="15" customHeight="1" x14ac:dyDescent="0.3">
      <c r="A258" s="186"/>
      <c r="B258" s="224"/>
      <c r="C258" s="282"/>
      <c r="D258" s="282"/>
      <c r="E258" s="132"/>
      <c r="F258" s="95"/>
    </row>
    <row r="259" spans="1:13" x14ac:dyDescent="0.3">
      <c r="A259" s="186"/>
      <c r="B259" s="341" t="str">
        <f>+FPLD_tot!B13</f>
        <v>Decorrenti ANNO 2022</v>
      </c>
      <c r="C259" s="341"/>
      <c r="D259" s="341"/>
      <c r="E259" s="341"/>
      <c r="F259" s="342"/>
    </row>
    <row r="260" spans="1:13" ht="15" customHeight="1" x14ac:dyDescent="0.3">
      <c r="A260" s="187"/>
      <c r="B260" s="163"/>
      <c r="C260" s="247"/>
      <c r="D260" s="247"/>
      <c r="E260" s="247"/>
      <c r="F260" s="22"/>
    </row>
    <row r="261" spans="1:13" x14ac:dyDescent="0.3">
      <c r="A261" s="187" t="s">
        <v>100</v>
      </c>
      <c r="B261" s="163">
        <v>8605</v>
      </c>
      <c r="C261" s="247">
        <v>10046</v>
      </c>
      <c r="D261" s="247">
        <v>1108</v>
      </c>
      <c r="E261" s="247">
        <v>18625</v>
      </c>
      <c r="F261" s="22">
        <v>38384</v>
      </c>
    </row>
    <row r="262" spans="1:13" x14ac:dyDescent="0.3">
      <c r="A262" s="187" t="s">
        <v>26</v>
      </c>
      <c r="B262" s="163">
        <v>135</v>
      </c>
      <c r="C262" s="247">
        <v>891</v>
      </c>
      <c r="D262" s="247">
        <v>138</v>
      </c>
      <c r="E262" s="247">
        <v>92</v>
      </c>
      <c r="F262" s="22">
        <v>1256</v>
      </c>
    </row>
    <row r="263" spans="1:13" x14ac:dyDescent="0.3">
      <c r="A263" s="46"/>
      <c r="B263" s="163"/>
      <c r="C263" s="247"/>
      <c r="D263" s="247"/>
      <c r="E263" s="247"/>
      <c r="F263" s="22"/>
    </row>
    <row r="264" spans="1:13" x14ac:dyDescent="0.3">
      <c r="A264" s="193" t="s">
        <v>13</v>
      </c>
      <c r="B264" s="194">
        <v>8740</v>
      </c>
      <c r="C264" s="195">
        <v>10937</v>
      </c>
      <c r="D264" s="195">
        <v>1246</v>
      </c>
      <c r="E264" s="195">
        <v>18717</v>
      </c>
      <c r="F264" s="196">
        <v>39640</v>
      </c>
    </row>
    <row r="265" spans="1:13" x14ac:dyDescent="0.3">
      <c r="A265" s="153"/>
      <c r="B265" s="138"/>
      <c r="C265" s="138"/>
      <c r="D265" s="138"/>
      <c r="E265" s="138"/>
      <c r="F265" s="199"/>
    </row>
    <row r="266" spans="1:13" x14ac:dyDescent="0.3">
      <c r="A266" s="186"/>
      <c r="B266" s="132"/>
      <c r="C266" s="201" t="s">
        <v>123</v>
      </c>
      <c r="D266" s="200" t="str">
        <f>+FPLD_tot!$D$19</f>
        <v>Decorrenti gennaio - settembre 2022</v>
      </c>
      <c r="E266" s="132"/>
      <c r="F266" s="95"/>
    </row>
    <row r="267" spans="1:13" x14ac:dyDescent="0.3">
      <c r="A267" s="187"/>
      <c r="B267" s="163"/>
      <c r="C267" s="247"/>
      <c r="D267" s="247"/>
      <c r="E267" s="247"/>
      <c r="F267" s="22"/>
    </row>
    <row r="268" spans="1:13" x14ac:dyDescent="0.3">
      <c r="A268" s="187" t="s">
        <v>100</v>
      </c>
      <c r="B268" s="163">
        <v>6546</v>
      </c>
      <c r="C268" s="247">
        <v>8203</v>
      </c>
      <c r="D268" s="247">
        <v>835</v>
      </c>
      <c r="E268" s="247">
        <v>14278</v>
      </c>
      <c r="F268" s="22">
        <v>29862</v>
      </c>
    </row>
    <row r="269" spans="1:13" x14ac:dyDescent="0.3">
      <c r="A269" s="187" t="s">
        <v>26</v>
      </c>
      <c r="B269" s="163">
        <v>93</v>
      </c>
      <c r="C269" s="247">
        <v>688</v>
      </c>
      <c r="D269" s="247">
        <v>103</v>
      </c>
      <c r="E269" s="247">
        <v>67</v>
      </c>
      <c r="F269" s="22">
        <v>951</v>
      </c>
      <c r="H269" s="349" t="str">
        <f>+D19</f>
        <v>Decorrenti gennaio - settembre 2022</v>
      </c>
      <c r="I269" s="349"/>
      <c r="J269" s="349"/>
      <c r="K269" s="349"/>
      <c r="L269" s="349"/>
      <c r="M269" s="349"/>
    </row>
    <row r="270" spans="1:13" x14ac:dyDescent="0.3">
      <c r="A270" s="46"/>
      <c r="B270" s="163"/>
      <c r="C270" s="247"/>
      <c r="D270" s="247"/>
      <c r="E270" s="247"/>
      <c r="F270" s="22"/>
    </row>
    <row r="271" spans="1:13" x14ac:dyDescent="0.3">
      <c r="A271" s="193" t="s">
        <v>13</v>
      </c>
      <c r="B271" s="194">
        <v>6639</v>
      </c>
      <c r="C271" s="195">
        <v>8891</v>
      </c>
      <c r="D271" s="195">
        <v>938</v>
      </c>
      <c r="E271" s="195">
        <v>14345</v>
      </c>
      <c r="F271" s="196">
        <v>30813</v>
      </c>
    </row>
    <row r="272" spans="1:13" x14ac:dyDescent="0.3">
      <c r="A272" s="153"/>
      <c r="B272" s="138"/>
      <c r="C272" s="138"/>
      <c r="D272" s="138"/>
      <c r="E272" s="138"/>
      <c r="F272" s="199"/>
    </row>
    <row r="273" spans="1:6" x14ac:dyDescent="0.3">
      <c r="A273" s="187"/>
      <c r="B273" s="343" t="str">
        <f>+B25</f>
        <v>Decorrenti gennaio - settembre 2023</v>
      </c>
      <c r="C273" s="343"/>
      <c r="D273" s="343"/>
      <c r="E273" s="343"/>
      <c r="F273" s="344"/>
    </row>
    <row r="274" spans="1:6" x14ac:dyDescent="0.3">
      <c r="A274" s="187"/>
      <c r="B274" s="188"/>
      <c r="C274" s="188"/>
      <c r="D274" s="188"/>
      <c r="E274" s="188"/>
      <c r="F274" s="189"/>
    </row>
    <row r="275" spans="1:6" x14ac:dyDescent="0.3">
      <c r="A275" s="187" t="s">
        <v>100</v>
      </c>
      <c r="B275" s="188">
        <v>5623</v>
      </c>
      <c r="C275" s="188">
        <v>6367</v>
      </c>
      <c r="D275" s="188">
        <v>736</v>
      </c>
      <c r="E275" s="188">
        <v>11655</v>
      </c>
      <c r="F275" s="189">
        <v>24381</v>
      </c>
    </row>
    <row r="276" spans="1:6" x14ac:dyDescent="0.3">
      <c r="A276" s="187" t="s">
        <v>26</v>
      </c>
      <c r="B276" s="188">
        <v>125</v>
      </c>
      <c r="C276" s="188">
        <v>585</v>
      </c>
      <c r="D276" s="188">
        <v>117</v>
      </c>
      <c r="E276" s="188">
        <v>65</v>
      </c>
      <c r="F276" s="189">
        <v>892</v>
      </c>
    </row>
    <row r="277" spans="1:6" x14ac:dyDescent="0.3">
      <c r="A277" s="46"/>
      <c r="B277" s="188"/>
      <c r="C277" s="188"/>
      <c r="D277" s="188"/>
      <c r="E277" s="188"/>
      <c r="F277" s="233"/>
    </row>
    <row r="278" spans="1:6" ht="15" customHeight="1" x14ac:dyDescent="0.3">
      <c r="A278" s="239" t="s">
        <v>13</v>
      </c>
      <c r="B278" s="240">
        <v>5748</v>
      </c>
      <c r="C278" s="240">
        <v>6952</v>
      </c>
      <c r="D278" s="240">
        <v>853</v>
      </c>
      <c r="E278" s="240">
        <v>11720</v>
      </c>
      <c r="F278" s="241">
        <v>25273</v>
      </c>
    </row>
    <row r="279" spans="1:6" ht="86.15" customHeight="1" x14ac:dyDescent="0.3">
      <c r="A279" s="350" t="s">
        <v>101</v>
      </c>
      <c r="B279" s="350"/>
      <c r="C279" s="350"/>
      <c r="D279" s="350"/>
      <c r="E279" s="350"/>
      <c r="F279" s="350"/>
    </row>
    <row r="280" spans="1:6" x14ac:dyDescent="0.3">
      <c r="B280" s="263"/>
      <c r="C280" s="263"/>
      <c r="D280" s="263"/>
      <c r="E280" s="263"/>
      <c r="F280" s="263"/>
    </row>
    <row r="281" spans="1:6" s="283" customFormat="1" ht="15" customHeight="1" x14ac:dyDescent="0.3">
      <c r="A281" s="2"/>
      <c r="B281" s="2"/>
      <c r="C281" s="2"/>
      <c r="D281" s="2"/>
      <c r="E281" s="2"/>
      <c r="F281" s="2"/>
    </row>
    <row r="291" spans="1:6" x14ac:dyDescent="0.3">
      <c r="A291" s="3"/>
      <c r="B291" s="264"/>
      <c r="C291" s="264"/>
      <c r="D291" s="264"/>
      <c r="E291" s="264"/>
      <c r="F291" s="264"/>
    </row>
    <row r="292" spans="1:6" x14ac:dyDescent="0.3">
      <c r="A292" s="3"/>
      <c r="B292" s="211"/>
      <c r="C292" s="211"/>
      <c r="D292" s="211"/>
      <c r="E292" s="211"/>
      <c r="F292" s="211"/>
    </row>
    <row r="294" spans="1:6" x14ac:dyDescent="0.3">
      <c r="A294" s="212"/>
      <c r="B294" s="212"/>
      <c r="C294" s="212"/>
      <c r="D294" s="212"/>
      <c r="E294" s="212"/>
      <c r="F294" s="212"/>
    </row>
    <row r="295" spans="1:6" x14ac:dyDescent="0.3">
      <c r="A295" s="3"/>
      <c r="B295" s="276"/>
      <c r="C295" s="277"/>
      <c r="D295" s="4"/>
      <c r="E295" s="4"/>
      <c r="F295" s="4"/>
    </row>
    <row r="296" spans="1:6" x14ac:dyDescent="0.3">
      <c r="A296" s="213"/>
      <c r="B296" s="213"/>
      <c r="C296" s="213"/>
      <c r="D296" s="213"/>
      <c r="E296" s="213"/>
      <c r="F296" s="213"/>
    </row>
    <row r="297" spans="1:6" x14ac:dyDescent="0.3">
      <c r="A297" s="284"/>
      <c r="B297" s="284"/>
      <c r="C297" s="284"/>
      <c r="D297" s="284"/>
      <c r="E297" s="284"/>
      <c r="F297" s="284"/>
    </row>
    <row r="298" spans="1:6" x14ac:dyDescent="0.3">
      <c r="B298" s="4"/>
      <c r="C298" s="243"/>
      <c r="D298" s="4"/>
      <c r="E298" s="4"/>
      <c r="F298" s="4"/>
    </row>
    <row r="327" spans="1:1" x14ac:dyDescent="0.3">
      <c r="A327" s="285"/>
    </row>
  </sheetData>
  <mergeCells count="82">
    <mergeCell ref="H269:M269"/>
    <mergeCell ref="B273:F273"/>
    <mergeCell ref="A279:F279"/>
    <mergeCell ref="A250:F250"/>
    <mergeCell ref="H250:M250"/>
    <mergeCell ref="A252:F252"/>
    <mergeCell ref="H252:M252"/>
    <mergeCell ref="H254:M254"/>
    <mergeCell ref="B259:F259"/>
    <mergeCell ref="B217:F217"/>
    <mergeCell ref="B237:F237"/>
    <mergeCell ref="B247:F247"/>
    <mergeCell ref="H247:M247"/>
    <mergeCell ref="B248:F248"/>
    <mergeCell ref="H248:M248"/>
    <mergeCell ref="B206:F206"/>
    <mergeCell ref="H206:M206"/>
    <mergeCell ref="A208:F208"/>
    <mergeCell ref="H208:M208"/>
    <mergeCell ref="A210:F210"/>
    <mergeCell ref="H210:M210"/>
    <mergeCell ref="B171:F171"/>
    <mergeCell ref="I171:M171"/>
    <mergeCell ref="B191:F191"/>
    <mergeCell ref="I191:M191"/>
    <mergeCell ref="B205:F205"/>
    <mergeCell ref="H205:M205"/>
    <mergeCell ref="B160:F160"/>
    <mergeCell ref="I160:M160"/>
    <mergeCell ref="A162:F162"/>
    <mergeCell ref="H162:M162"/>
    <mergeCell ref="A164:F164"/>
    <mergeCell ref="H164:M164"/>
    <mergeCell ref="H123:M123"/>
    <mergeCell ref="B128:F128"/>
    <mergeCell ref="H140:M140"/>
    <mergeCell ref="B146:F146"/>
    <mergeCell ref="B159:F159"/>
    <mergeCell ref="I159:M159"/>
    <mergeCell ref="B117:F117"/>
    <mergeCell ref="H117:M117"/>
    <mergeCell ref="A119:F119"/>
    <mergeCell ref="H119:M119"/>
    <mergeCell ref="A121:F121"/>
    <mergeCell ref="H121:M121"/>
    <mergeCell ref="A79:F79"/>
    <mergeCell ref="H79:M79"/>
    <mergeCell ref="B86:F86"/>
    <mergeCell ref="B102:F102"/>
    <mergeCell ref="B116:F116"/>
    <mergeCell ref="H116:M116"/>
    <mergeCell ref="B74:F74"/>
    <mergeCell ref="H74:M74"/>
    <mergeCell ref="B75:F75"/>
    <mergeCell ref="H75:M75"/>
    <mergeCell ref="A77:F77"/>
    <mergeCell ref="H77:M77"/>
    <mergeCell ref="B62:F62"/>
    <mergeCell ref="B38:F38"/>
    <mergeCell ref="H38:M38"/>
    <mergeCell ref="B39:F39"/>
    <mergeCell ref="H39:M39"/>
    <mergeCell ref="B40:F40"/>
    <mergeCell ref="A41:F41"/>
    <mergeCell ref="H41:M41"/>
    <mergeCell ref="A43:F43"/>
    <mergeCell ref="H43:M43"/>
    <mergeCell ref="A44:F44"/>
    <mergeCell ref="A45:F45"/>
    <mergeCell ref="B50:F50"/>
    <mergeCell ref="B25:F25"/>
    <mergeCell ref="B1:F1"/>
    <mergeCell ref="H1:M1"/>
    <mergeCell ref="B2:F2"/>
    <mergeCell ref="H2:M2"/>
    <mergeCell ref="A4:F4"/>
    <mergeCell ref="H4:M4"/>
    <mergeCell ref="A6:F6"/>
    <mergeCell ref="H6:M6"/>
    <mergeCell ref="H8:M8"/>
    <mergeCell ref="B13:F13"/>
    <mergeCell ref="H22:M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6" manualBreakCount="6">
    <brk id="37" max="12" man="1"/>
    <brk id="73" max="12" man="1"/>
    <brk id="115" max="12" man="1"/>
    <brk id="158" max="12" man="1"/>
    <brk id="204" max="12" man="1"/>
    <brk id="246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/>
  <dimension ref="A1:HF60"/>
  <sheetViews>
    <sheetView showGridLines="0" view="pageBreakPreview" zoomScale="75" zoomScaleNormal="50" zoomScaleSheetLayoutView="75" workbookViewId="0"/>
  </sheetViews>
  <sheetFormatPr defaultColWidth="12.453125" defaultRowHeight="13.5" x14ac:dyDescent="0.3"/>
  <cols>
    <col min="1" max="1" width="16.54296875" style="2" customWidth="1"/>
    <col min="2" max="2" width="13.1796875" style="2" customWidth="1"/>
    <col min="3" max="3" width="12" style="2" customWidth="1"/>
    <col min="4" max="4" width="14.81640625" style="2" customWidth="1"/>
    <col min="5" max="5" width="12.453125" style="2"/>
    <col min="6" max="6" width="14.81640625" style="2" customWidth="1"/>
    <col min="7" max="7" width="18.1796875" style="2" customWidth="1"/>
    <col min="8" max="8" width="14.54296875" style="2" customWidth="1"/>
    <col min="9" max="9" width="12.1796875" style="2" customWidth="1"/>
    <col min="10" max="10" width="14.81640625" style="2" customWidth="1"/>
    <col min="11" max="11" width="11.81640625" style="2" customWidth="1"/>
    <col min="12" max="16384" width="12.453125" style="2"/>
  </cols>
  <sheetData>
    <row r="1" spans="1:11" x14ac:dyDescent="0.3">
      <c r="A1" s="3" t="s">
        <v>71</v>
      </c>
      <c r="B1" s="328" t="s">
        <v>0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3">
      <c r="A2" s="136"/>
      <c r="B2" s="352"/>
      <c r="C2" s="333"/>
      <c r="D2" s="333"/>
      <c r="E2" s="333"/>
      <c r="F2" s="333"/>
      <c r="G2" s="333"/>
      <c r="H2" s="333"/>
      <c r="I2" s="333"/>
      <c r="J2" s="333"/>
      <c r="K2" s="333"/>
    </row>
    <row r="3" spans="1:11" x14ac:dyDescent="0.3">
      <c r="B3" s="328" t="s">
        <v>107</v>
      </c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0.5" customHeight="1" x14ac:dyDescent="0.3">
      <c r="A4" s="136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x14ac:dyDescent="0.3">
      <c r="A5" s="339" t="str">
        <f>+GEST_tot!$A$5</f>
        <v>Rilevazione al 02/10/2023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8.25" customHeight="1" x14ac:dyDescent="0.3">
      <c r="A6" s="137"/>
      <c r="B6" s="4"/>
      <c r="C6" s="6"/>
      <c r="D6" s="6"/>
      <c r="E6" s="6"/>
      <c r="F6" s="4"/>
      <c r="G6" s="4"/>
      <c r="H6" s="4"/>
      <c r="I6" s="4"/>
      <c r="J6" s="4"/>
      <c r="K6" s="4"/>
    </row>
    <row r="7" spans="1:11" x14ac:dyDescent="0.3">
      <c r="A7" s="334" t="s">
        <v>108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1" ht="6" customHeight="1" x14ac:dyDescent="0.3">
      <c r="A8" s="138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ht="6" customHeight="1" x14ac:dyDescent="0.3">
      <c r="A9" s="329" t="s">
        <v>47</v>
      </c>
      <c r="B9" s="139"/>
      <c r="C9" s="139"/>
      <c r="D9" s="140"/>
      <c r="E9" s="139"/>
      <c r="F9" s="140"/>
      <c r="G9" s="139"/>
      <c r="H9" s="140"/>
      <c r="I9" s="139"/>
      <c r="J9" s="140"/>
      <c r="K9" s="141"/>
    </row>
    <row r="10" spans="1:11" x14ac:dyDescent="0.3">
      <c r="A10" s="330"/>
      <c r="B10" s="337" t="s">
        <v>54</v>
      </c>
      <c r="C10" s="338"/>
      <c r="D10" s="335" t="s">
        <v>132</v>
      </c>
      <c r="E10" s="336"/>
      <c r="F10" s="335" t="s">
        <v>11</v>
      </c>
      <c r="G10" s="336"/>
      <c r="H10" s="335" t="s">
        <v>12</v>
      </c>
      <c r="I10" s="336"/>
      <c r="J10" s="335" t="s">
        <v>13</v>
      </c>
      <c r="K10" s="336"/>
    </row>
    <row r="11" spans="1:11" x14ac:dyDescent="0.3">
      <c r="A11" s="330"/>
      <c r="B11" s="142"/>
      <c r="C11" s="143"/>
      <c r="D11" s="144"/>
      <c r="E11" s="143"/>
      <c r="F11" s="144"/>
      <c r="G11" s="143"/>
      <c r="H11" s="144"/>
      <c r="I11" s="144"/>
      <c r="J11" s="145"/>
      <c r="K11" s="143"/>
    </row>
    <row r="12" spans="1:11" x14ac:dyDescent="0.3">
      <c r="A12" s="330"/>
      <c r="B12" s="89" t="s">
        <v>9</v>
      </c>
      <c r="C12" s="146" t="s">
        <v>14</v>
      </c>
      <c r="D12" s="146" t="s">
        <v>9</v>
      </c>
      <c r="E12" s="146" t="s">
        <v>14</v>
      </c>
      <c r="F12" s="146" t="s">
        <v>9</v>
      </c>
      <c r="G12" s="146" t="s">
        <v>14</v>
      </c>
      <c r="H12" s="146" t="s">
        <v>9</v>
      </c>
      <c r="I12" s="146" t="s">
        <v>14</v>
      </c>
      <c r="J12" s="146" t="s">
        <v>9</v>
      </c>
      <c r="K12" s="146" t="s">
        <v>14</v>
      </c>
    </row>
    <row r="13" spans="1:11" x14ac:dyDescent="0.3">
      <c r="A13" s="331"/>
      <c r="B13" s="143"/>
      <c r="C13" s="147" t="s">
        <v>10</v>
      </c>
      <c r="D13" s="148"/>
      <c r="E13" s="147" t="s">
        <v>10</v>
      </c>
      <c r="F13" s="148"/>
      <c r="G13" s="147" t="s">
        <v>10</v>
      </c>
      <c r="H13" s="148"/>
      <c r="I13" s="147" t="s">
        <v>10</v>
      </c>
      <c r="J13" s="148"/>
      <c r="K13" s="147" t="s">
        <v>10</v>
      </c>
    </row>
    <row r="14" spans="1:11" x14ac:dyDescent="0.3">
      <c r="A14" s="149"/>
      <c r="B14" s="132"/>
      <c r="C14" s="150"/>
      <c r="D14" s="132"/>
      <c r="E14" s="150"/>
      <c r="F14" s="132"/>
      <c r="G14" s="150"/>
      <c r="H14" s="132"/>
      <c r="I14" s="150"/>
      <c r="J14" s="132"/>
      <c r="K14" s="150"/>
    </row>
    <row r="15" spans="1:11" x14ac:dyDescent="0.3">
      <c r="A15" s="151" t="s">
        <v>233</v>
      </c>
      <c r="B15" s="152"/>
      <c r="C15" s="14"/>
      <c r="D15" s="152"/>
      <c r="E15" s="14"/>
      <c r="F15" s="152"/>
      <c r="G15" s="14"/>
      <c r="H15" s="152"/>
      <c r="I15" s="14"/>
      <c r="J15" s="152"/>
      <c r="K15" s="14"/>
    </row>
    <row r="16" spans="1:11" x14ac:dyDescent="0.3">
      <c r="A16" s="153"/>
      <c r="B16" s="152"/>
      <c r="C16" s="14"/>
      <c r="D16" s="152"/>
      <c r="E16" s="14"/>
      <c r="F16" s="152"/>
      <c r="G16" s="14"/>
      <c r="H16" s="152"/>
      <c r="I16" s="14"/>
      <c r="J16" s="152"/>
      <c r="K16" s="14"/>
    </row>
    <row r="17" spans="1:214" x14ac:dyDescent="0.3">
      <c r="A17" s="153" t="s">
        <v>15</v>
      </c>
      <c r="B17" s="154">
        <v>6378</v>
      </c>
      <c r="C17" s="16">
        <v>867.28692380056441</v>
      </c>
      <c r="D17" s="154">
        <v>9945</v>
      </c>
      <c r="E17" s="16">
        <v>1311.6925087983911</v>
      </c>
      <c r="F17" s="154">
        <v>1410</v>
      </c>
      <c r="G17" s="16">
        <v>677.21985815602841</v>
      </c>
      <c r="H17" s="154">
        <v>8671</v>
      </c>
      <c r="I17" s="16">
        <v>635.55691385076693</v>
      </c>
      <c r="J17" s="154">
        <v>26404</v>
      </c>
      <c r="K17" s="16">
        <v>948.42190577185272</v>
      </c>
    </row>
    <row r="18" spans="1:214" x14ac:dyDescent="0.3">
      <c r="A18" s="153" t="s">
        <v>16</v>
      </c>
      <c r="B18" s="154">
        <v>6153</v>
      </c>
      <c r="C18" s="16">
        <v>867.83617747440269</v>
      </c>
      <c r="D18" s="154">
        <v>7244</v>
      </c>
      <c r="E18" s="16">
        <v>1286.621755935947</v>
      </c>
      <c r="F18" s="154">
        <v>1614</v>
      </c>
      <c r="G18" s="16">
        <v>680.56691449814127</v>
      </c>
      <c r="H18" s="154">
        <v>7727</v>
      </c>
      <c r="I18" s="16">
        <v>633.15193477416847</v>
      </c>
      <c r="J18" s="154">
        <v>22738</v>
      </c>
      <c r="K18" s="16">
        <v>908.21017679655199</v>
      </c>
    </row>
    <row r="19" spans="1:214" x14ac:dyDescent="0.3">
      <c r="A19" s="153" t="s">
        <v>17</v>
      </c>
      <c r="B19" s="154">
        <v>5757</v>
      </c>
      <c r="C19" s="16">
        <v>876.99253083203052</v>
      </c>
      <c r="D19" s="154">
        <v>6203</v>
      </c>
      <c r="E19" s="16">
        <v>1277.1084958890858</v>
      </c>
      <c r="F19" s="154">
        <v>1359</v>
      </c>
      <c r="G19" s="16">
        <v>696.083885209713</v>
      </c>
      <c r="H19" s="154">
        <v>7688</v>
      </c>
      <c r="I19" s="16">
        <v>636.61771592091566</v>
      </c>
      <c r="J19" s="154">
        <v>21007</v>
      </c>
      <c r="K19" s="16">
        <v>895.46555909934784</v>
      </c>
    </row>
    <row r="20" spans="1:214" x14ac:dyDescent="0.3">
      <c r="A20" s="153" t="s">
        <v>18</v>
      </c>
      <c r="B20" s="154">
        <v>5810</v>
      </c>
      <c r="C20" s="16">
        <v>857.72616179001716</v>
      </c>
      <c r="D20" s="154">
        <v>6725</v>
      </c>
      <c r="E20" s="16">
        <v>1260.7763568773235</v>
      </c>
      <c r="F20" s="154">
        <v>1698</v>
      </c>
      <c r="G20" s="16">
        <v>673.71908127208485</v>
      </c>
      <c r="H20" s="154">
        <v>7353</v>
      </c>
      <c r="I20" s="16">
        <v>643.20318237454103</v>
      </c>
      <c r="J20" s="154">
        <v>21586</v>
      </c>
      <c r="K20" s="16">
        <v>895.7452515519318</v>
      </c>
    </row>
    <row r="21" spans="1:214" x14ac:dyDescent="0.3">
      <c r="A21" s="153"/>
      <c r="B21" s="154"/>
      <c r="C21" s="16"/>
      <c r="D21" s="154"/>
      <c r="E21" s="16"/>
      <c r="F21" s="154"/>
      <c r="G21" s="16"/>
      <c r="H21" s="154"/>
      <c r="I21" s="16"/>
      <c r="J21" s="154"/>
      <c r="K21" s="16"/>
    </row>
    <row r="22" spans="1:214" s="158" customFormat="1" x14ac:dyDescent="0.3">
      <c r="A22" s="155" t="s">
        <v>19</v>
      </c>
      <c r="B22" s="156">
        <v>24098</v>
      </c>
      <c r="C22" s="157">
        <v>867.44074197028795</v>
      </c>
      <c r="D22" s="156">
        <v>30117</v>
      </c>
      <c r="E22" s="157">
        <v>1287.1698708370689</v>
      </c>
      <c r="F22" s="156">
        <v>6081</v>
      </c>
      <c r="G22" s="157">
        <v>681.34632461766159</v>
      </c>
      <c r="H22" s="156">
        <v>31439</v>
      </c>
      <c r="I22" s="157">
        <v>637.01348643404685</v>
      </c>
      <c r="J22" s="156">
        <v>91735</v>
      </c>
      <c r="K22" s="157">
        <v>913.93270834468854</v>
      </c>
    </row>
    <row r="23" spans="1:214" x14ac:dyDescent="0.3">
      <c r="A23" s="153"/>
      <c r="B23" s="154"/>
      <c r="C23" s="16"/>
      <c r="D23" s="154"/>
      <c r="E23" s="16"/>
      <c r="F23" s="154"/>
      <c r="G23" s="16"/>
      <c r="H23" s="154"/>
      <c r="I23" s="16"/>
      <c r="J23" s="154"/>
      <c r="K23" s="16"/>
    </row>
    <row r="24" spans="1:214" x14ac:dyDescent="0.3">
      <c r="A24" s="151" t="s">
        <v>234</v>
      </c>
      <c r="B24" s="154"/>
      <c r="C24" s="16"/>
      <c r="D24" s="154"/>
      <c r="E24" s="16"/>
      <c r="F24" s="154"/>
      <c r="G24" s="16"/>
      <c r="H24" s="154"/>
      <c r="I24" s="16"/>
      <c r="J24" s="154"/>
      <c r="K24" s="16"/>
    </row>
    <row r="25" spans="1:214" x14ac:dyDescent="0.3">
      <c r="A25" s="153"/>
      <c r="B25" s="154"/>
      <c r="C25" s="16"/>
      <c r="D25" s="154"/>
      <c r="E25" s="16"/>
      <c r="F25" s="154"/>
      <c r="G25" s="16"/>
      <c r="H25" s="154"/>
      <c r="I25" s="16"/>
      <c r="J25" s="154"/>
      <c r="K25" s="16"/>
    </row>
    <row r="26" spans="1:214" x14ac:dyDescent="0.3">
      <c r="A26" s="153" t="s">
        <v>15</v>
      </c>
      <c r="B26" s="154">
        <v>6189</v>
      </c>
      <c r="C26" s="16">
        <v>909.3667797705607</v>
      </c>
      <c r="D26" s="154">
        <v>8232</v>
      </c>
      <c r="E26" s="16">
        <v>1318.2841350826045</v>
      </c>
      <c r="F26" s="154">
        <v>1484</v>
      </c>
      <c r="G26" s="16">
        <v>717.09770889487868</v>
      </c>
      <c r="H26" s="154">
        <v>8214</v>
      </c>
      <c r="I26" s="16">
        <v>686.63270026783539</v>
      </c>
      <c r="J26" s="154">
        <v>24119</v>
      </c>
      <c r="K26" s="16">
        <v>961.24876653260912</v>
      </c>
    </row>
    <row r="27" spans="1:214" x14ac:dyDescent="0.3">
      <c r="A27" s="153" t="s">
        <v>16</v>
      </c>
      <c r="B27" s="154">
        <v>5585</v>
      </c>
      <c r="C27" s="16">
        <v>928.47269471799461</v>
      </c>
      <c r="D27" s="154">
        <v>7679</v>
      </c>
      <c r="E27" s="16">
        <v>1342.5401745018883</v>
      </c>
      <c r="F27" s="154">
        <v>1571</v>
      </c>
      <c r="G27" s="16">
        <v>726.31763208147675</v>
      </c>
      <c r="H27" s="154">
        <v>6864</v>
      </c>
      <c r="I27" s="16">
        <v>692.42657342657344</v>
      </c>
      <c r="J27" s="154">
        <v>21699</v>
      </c>
      <c r="K27" s="16">
        <v>985.70192174754595</v>
      </c>
    </row>
    <row r="28" spans="1:214" x14ac:dyDescent="0.3">
      <c r="A28" s="153" t="s">
        <v>17</v>
      </c>
      <c r="B28" s="154">
        <v>4756</v>
      </c>
      <c r="C28" s="16">
        <v>918.34903280067283</v>
      </c>
      <c r="D28" s="154">
        <v>6018</v>
      </c>
      <c r="E28" s="16">
        <v>1358.9305417082087</v>
      </c>
      <c r="F28" s="154">
        <v>876</v>
      </c>
      <c r="G28" s="16">
        <v>712.20547945205476</v>
      </c>
      <c r="H28" s="154">
        <v>5244</v>
      </c>
      <c r="I28" s="16">
        <v>709.5797101449275</v>
      </c>
      <c r="J28" s="154">
        <v>16894</v>
      </c>
      <c r="K28" s="16">
        <v>999.80111282111989</v>
      </c>
    </row>
    <row r="29" spans="1:214" x14ac:dyDescent="0.3">
      <c r="A29" s="153" t="s">
        <v>18</v>
      </c>
      <c r="B29" s="154">
        <v>0</v>
      </c>
      <c r="C29" s="16">
        <v>0</v>
      </c>
      <c r="D29" s="154">
        <v>0</v>
      </c>
      <c r="E29" s="16">
        <v>0</v>
      </c>
      <c r="F29" s="154">
        <v>0</v>
      </c>
      <c r="G29" s="16">
        <v>0</v>
      </c>
      <c r="H29" s="154">
        <v>0</v>
      </c>
      <c r="I29" s="16">
        <v>0</v>
      </c>
      <c r="J29" s="154">
        <v>0</v>
      </c>
      <c r="K29" s="16">
        <v>0</v>
      </c>
    </row>
    <row r="30" spans="1:214" x14ac:dyDescent="0.3">
      <c r="A30" s="153"/>
      <c r="B30" s="154"/>
      <c r="C30" s="16"/>
      <c r="D30" s="154"/>
      <c r="E30" s="16"/>
      <c r="F30" s="154"/>
      <c r="G30" s="16"/>
      <c r="H30" s="154"/>
      <c r="I30" s="16"/>
      <c r="J30" s="154"/>
      <c r="K30" s="16"/>
    </row>
    <row r="31" spans="1:214" s="160" customFormat="1" x14ac:dyDescent="0.3">
      <c r="A31" s="159" t="s">
        <v>19</v>
      </c>
      <c r="B31" s="156">
        <v>16530</v>
      </c>
      <c r="C31" s="157">
        <v>918.40653357531755</v>
      </c>
      <c r="D31" s="156">
        <v>21929</v>
      </c>
      <c r="E31" s="157">
        <v>1337.932600665785</v>
      </c>
      <c r="F31" s="156">
        <v>3931</v>
      </c>
      <c r="G31" s="157">
        <v>719.69193589417455</v>
      </c>
      <c r="H31" s="156">
        <v>20322</v>
      </c>
      <c r="I31" s="157">
        <v>694.51097332939673</v>
      </c>
      <c r="J31" s="156">
        <v>62712</v>
      </c>
      <c r="K31" s="157">
        <v>980.09543628013773</v>
      </c>
    </row>
    <row r="32" spans="1:214" s="30" customFormat="1" x14ac:dyDescent="0.3">
      <c r="A32" s="332" t="s">
        <v>97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</row>
    <row r="33" spans="1:11" x14ac:dyDescent="0.3">
      <c r="A33" s="161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 x14ac:dyDescent="0.3">
      <c r="B35" s="290"/>
      <c r="C35" s="290"/>
      <c r="D35" s="290"/>
    </row>
    <row r="36" spans="1:11" x14ac:dyDescent="0.3">
      <c r="H36" s="138"/>
    </row>
    <row r="38" spans="1:11" x14ac:dyDescent="0.3">
      <c r="H38" s="138"/>
    </row>
    <row r="39" spans="1:11" x14ac:dyDescent="0.3">
      <c r="H39" s="138"/>
    </row>
    <row r="40" spans="1:11" x14ac:dyDescent="0.3">
      <c r="H40" s="138"/>
    </row>
    <row r="48" spans="1:11" x14ac:dyDescent="0.3">
      <c r="H48" s="138"/>
    </row>
    <row r="49" spans="8:8" x14ac:dyDescent="0.3">
      <c r="H49" s="138"/>
    </row>
    <row r="50" spans="8:8" x14ac:dyDescent="0.3">
      <c r="H50" s="138"/>
    </row>
    <row r="51" spans="8:8" x14ac:dyDescent="0.3">
      <c r="H51" s="138"/>
    </row>
    <row r="52" spans="8:8" x14ac:dyDescent="0.3">
      <c r="H52" s="138"/>
    </row>
    <row r="53" spans="8:8" x14ac:dyDescent="0.3">
      <c r="H53" s="138"/>
    </row>
    <row r="54" spans="8:8" x14ac:dyDescent="0.3">
      <c r="H54" s="138"/>
    </row>
    <row r="55" spans="8:8" x14ac:dyDescent="0.3">
      <c r="H55" s="138"/>
    </row>
    <row r="56" spans="8:8" x14ac:dyDescent="0.3">
      <c r="H56" s="138"/>
    </row>
    <row r="57" spans="8:8" x14ac:dyDescent="0.3">
      <c r="H57" s="138"/>
    </row>
    <row r="58" spans="8:8" x14ac:dyDescent="0.3">
      <c r="H58" s="138"/>
    </row>
    <row r="59" spans="8:8" x14ac:dyDescent="0.3">
      <c r="H59" s="138"/>
    </row>
    <row r="60" spans="8:8" x14ac:dyDescent="0.3">
      <c r="H60" s="138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portrait" r:id="rId1"/>
  <headerFooter alignWithMargins="0">
    <oddFooter>&amp;CCoordinamento Generale Statistico Attuariale&amp;R&amp;P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 </vt:lpstr>
      <vt:lpstr>GEST_tot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GDP!Area_stampa</vt:lpstr>
      <vt:lpstr>GEST_tot!Area_stampa</vt:lpstr>
      <vt:lpstr>'Indice_Tavole '!Area_stampa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2021-07-14T06:56:48Z</cp:lastPrinted>
  <dcterms:created xsi:type="dcterms:W3CDTF">1996-11-05T10:16:36Z</dcterms:created>
  <dcterms:modified xsi:type="dcterms:W3CDTF">2023-10-16T04:28:44Z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</Properties>
</file>