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filesrvp\Root\GruppidiLavoro06\DC_STUDI E RICERCHE\ANNO 2021_2022\CONVENZIONE INPS-RGS\ANNO 2024\DOC DA PUBBLICARE 2024\INDICATORE 5\"/>
    </mc:Choice>
  </mc:AlternateContent>
  <xr:revisionPtr revIDLastSave="0" documentId="13_ncr:1_{2DEA8B10-48C1-457D-8F7F-6AFFECE98656}" xr6:coauthVersionLast="47" xr6:coauthVersionMax="47" xr10:uidLastSave="{00000000-0000-0000-0000-000000000000}"/>
  <bookViews>
    <workbookView xWindow="-120" yWindow="-120" windowWidth="29040" windowHeight="15840" activeTab="1" xr2:uid="{00000000-000D-0000-FFFF-FFFF00000000}"/>
  </bookViews>
  <sheets>
    <sheet name="domande AUU" sheetId="2" r:id="rId1"/>
    <sheet name="richiedenti e importi AUU" sheetId="3" r:id="rId2"/>
  </sheets>
  <externalReferences>
    <externalReference r:id="rId3"/>
    <externalReference r:id="rId4"/>
  </externalReferences>
  <definedNames>
    <definedName name="_Hlk107209231" localSheetId="1">'richiedenti e importi AUU'!$A$1</definedName>
    <definedName name="A" localSheetId="1">#REF!</definedName>
    <definedName name="A">#REF!</definedName>
    <definedName name="aa" localSheetId="1">#REF!</definedName>
    <definedName name="aa">#REF!</definedName>
    <definedName name="ACCOLTE_REG">#REF!</definedName>
    <definedName name="_xlnm.Print_Area" localSheetId="0">'domande AUU'!$A$1:$G$24</definedName>
    <definedName name="_xlnm.Print_Area" localSheetId="1">'richiedenti e importi AUU'!$A$1:$F$29</definedName>
    <definedName name="Ateneo_area" localSheetId="1">#REF!</definedName>
    <definedName name="Ateneo_area">#REF!</definedName>
    <definedName name="b" localSheetId="1">'[1]Stato civile'!#REF!</definedName>
    <definedName name="b">'[1]Stato civile'!#REF!</definedName>
    <definedName name="CLASETA_FPS" localSheetId="1">#REF!</definedName>
    <definedName name="CLASETA_FPS">#REF!</definedName>
    <definedName name="CORSI_DI_LAUREA__N._COMPLESSIVO_DI_ANNUALITA__SUPERATE_FINO_ALL_ANNO_ACCADEMICO_1995_96" localSheetId="1">#REF!</definedName>
    <definedName name="CORSI_DI_LAUREA__N._COMPLESSIVO_DI_ANNUALITA__SUPERATE_FINO_ALL_ANNO_ACCADEMICO_1995_96">#REF!</definedName>
    <definedName name="D_ACCOLTE">#REF!</definedName>
    <definedName name="D_PERVENUTE">#REF!</definedName>
    <definedName name="d_PERVENUTE_">#REF!</definedName>
    <definedName name="DOMANDE">#REF!</definedName>
    <definedName name="DOMANDE_PER_DATA">#REF!</definedName>
    <definedName name="DOMANDE_PER_DATA_">#REF!</definedName>
    <definedName name="NEW">#REF!</definedName>
    <definedName name="PAG_MESE">#REF!</definedName>
    <definedName name="PIPPO">#REF!</definedName>
    <definedName name="RDC_REI">#REF!</definedName>
    <definedName name="SCHEDE">#REF!</definedName>
    <definedName name="SEXISTAT1" localSheetId="1">[1]Sesso!#REF!</definedName>
    <definedName name="SEXISTAT1">[1]Sesso!#REF!</definedName>
    <definedName name="STATCIV2" localSheetId="1">'[1]Stato civile'!#REF!</definedName>
    <definedName name="STATCIV2">'[1]Stato civile'!#REF!</definedName>
    <definedName name="SUM_REI_DECGEN2019">#REF!</definedName>
    <definedName name="SUM_REI_DECLUGLIO" localSheetId="1">#REF!</definedName>
    <definedName name="SUM_REI_DECLUGLIO">#REF!</definedName>
    <definedName name="SUM_REI_ETA_26032018" localSheetId="1">#REF!</definedName>
    <definedName name="SUM_REI_ETA_26032018">#REF!</definedName>
    <definedName name="SUM_REI_GEN2018GIU2019">#REF!</definedName>
    <definedName name="SUM_REI_GEN2018MAR2019">#REF!</definedName>
    <definedName name="SUM_REI_GENDIC2018" localSheetId="1">#REF!</definedName>
    <definedName name="SUM_REI_GENDIC2018">#REF!</definedName>
    <definedName name="SUM_REI_GENGIU2018" localSheetId="1">#REF!</definedName>
    <definedName name="SUM_REI_GENGIU2018">#REF!</definedName>
    <definedName name="SUM_REI_GENMAR2019" localSheetId="1">#REF!</definedName>
    <definedName name="SUM_REI_GENMAR2019">#REF!</definedName>
    <definedName name="SUM_REI_GENSET2018" localSheetId="1">#REF!</definedName>
    <definedName name="SUM_REI_GENSET2018">#REF!</definedName>
    <definedName name="SUM_REI_IIITRIM2018" localSheetId="1">#REF!</definedName>
    <definedName name="SUM_REI_IIITRIM2018">#REF!</definedName>
    <definedName name="SUM_REI_IITRIM2018" localSheetId="1">#REF!</definedName>
    <definedName name="SUM_REI_IITRIM2018">#REF!</definedName>
    <definedName name="SUM_REI_IITRIM2019">#REF!</definedName>
    <definedName name="SUM_REI_ISEM2018" localSheetId="1">#REF!</definedName>
    <definedName name="SUM_REI_ISEM2018">#REF!</definedName>
    <definedName name="SUM_REI_ITRIM2018">#REF!</definedName>
    <definedName name="SUM_REI_ITRIM2018_OLD">#REF!</definedName>
    <definedName name="SUM_REI_ITRIM2019">#REF!</definedName>
    <definedName name="SUM_REI_IVTRIM2018" localSheetId="1">#REF!</definedName>
    <definedName name="SUM_REI_IVTRIM2018">#REF!</definedName>
    <definedName name="SUM_REI_LUGDIC2018" localSheetId="1">#REF!</definedName>
    <definedName name="SUM_REI_LUGDIC2018">#REF!</definedName>
    <definedName name="SUM_REI_MESIPAG">#REF!</definedName>
    <definedName name="SUM_RESI_MESIPAG" localSheetId="1">#REF!</definedName>
    <definedName name="SUM_RESI_MESIPAG">#REF!</definedName>
    <definedName name="Tavola2BIS">#REF!</definedName>
    <definedName name="TOT" localSheetId="1">#REF!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3" l="1"/>
  <c r="F23" i="2"/>
  <c r="E23" i="2"/>
  <c r="D23" i="2"/>
  <c r="C23" i="2"/>
  <c r="G22" i="2"/>
  <c r="G21" i="2"/>
  <c r="G20" i="2"/>
  <c r="G19" i="2"/>
  <c r="G23" i="2" s="1"/>
  <c r="F17" i="2"/>
  <c r="E17" i="2"/>
  <c r="D17" i="2"/>
  <c r="C17" i="2"/>
  <c r="G16" i="2"/>
  <c r="G15" i="2"/>
  <c r="G14" i="2"/>
  <c r="G13" i="2"/>
  <c r="G12" i="2"/>
  <c r="G11" i="2"/>
  <c r="G10" i="2"/>
  <c r="G9" i="2"/>
  <c r="G8" i="2"/>
  <c r="G7" i="2"/>
  <c r="G6" i="2"/>
  <c r="G5" i="2"/>
  <c r="G17" i="2" l="1"/>
</calcChain>
</file>

<file path=xl/sharedStrings.xml><?xml version="1.0" encoding="utf-8"?>
<sst xmlns="http://schemas.openxmlformats.org/spreadsheetml/2006/main" count="61" uniqueCount="39">
  <si>
    <t>canale di presentazione</t>
  </si>
  <si>
    <t>Mese di presentazione</t>
  </si>
  <si>
    <t>CITTADINO</t>
  </si>
  <si>
    <t>PATRONATO</t>
  </si>
  <si>
    <t>COOP.APPLICATIVA</t>
  </si>
  <si>
    <t>CONTACT CENTER</t>
  </si>
  <si>
    <t>TOTALE</t>
  </si>
  <si>
    <t>anno 2023</t>
  </si>
  <si>
    <t>gennaio</t>
  </si>
  <si>
    <t>febbraio</t>
  </si>
  <si>
    <t>marzo</t>
  </si>
  <si>
    <t>aprile</t>
  </si>
  <si>
    <t>maggio</t>
  </si>
  <si>
    <t>giugno</t>
  </si>
  <si>
    <t>luglio</t>
  </si>
  <si>
    <t>agosto</t>
  </si>
  <si>
    <t>settembre</t>
  </si>
  <si>
    <t>ottobre</t>
  </si>
  <si>
    <t>novembre</t>
  </si>
  <si>
    <t>dicembre</t>
  </si>
  <si>
    <t>TOTALE 2023</t>
  </si>
  <si>
    <t>anno 2024</t>
  </si>
  <si>
    <t>TOTALE 2024</t>
  </si>
  <si>
    <t>N.B. Dal 1° marzo 2023 coloro che nel corso del periodo gennaio 2022 - febbraio 2023 avevano presentato una domanda di AUU per i figli a carico, accolta e in corso di validità, beneficiano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sono automaticamente prelevati dagli archivi dell’Istituto, che sta procedendo a liquidare il beneficio in continuità.</t>
  </si>
  <si>
    <t>Mese di competenza</t>
  </si>
  <si>
    <t>Numero richiedenti pagati</t>
  </si>
  <si>
    <t xml:space="preserve">Numero figli </t>
  </si>
  <si>
    <t>Importo complessivo erogato 
(milioni di euro)</t>
  </si>
  <si>
    <t>Importo medio mensile per richiedente*
(euro)</t>
  </si>
  <si>
    <t>Importo medio mensile per 
figlio
(euro)</t>
  </si>
  <si>
    <t>Importo complessivo relativo ai mesi di competenza 2023</t>
  </si>
  <si>
    <t>Media mensile beneficiari 2023</t>
  </si>
  <si>
    <t>Importo medio mensile 2023</t>
  </si>
  <si>
    <t>Importo complessivo relativo ai mesi di competenza 2024</t>
  </si>
  <si>
    <t>Media mensile beneficiari 2024</t>
  </si>
  <si>
    <t>Importo medio mensile 2024</t>
  </si>
  <si>
    <t>* Si intende l'importo erogato complessivamente per i figli indicati dal richiedente nella domanda, senza tener conto della modalità di pagamento, che eventualmente consente ai due genitori di ricevere ciascuno la metà dell'importo. 
Tuttavia, per quanto riguarda il 2023, se il figlio per il quale si è richiesto AUU è anche presente in un nucleo che fa capo all'altro genitore che percepiva RdC, l'importo dell'AUU in questa tavola risulta conteggiato solo per la parte del genitore richiedente.</t>
  </si>
  <si>
    <t xml:space="preserve">Domande di AUU del 2023 e 2024 per mese e canale di presentazione </t>
  </si>
  <si>
    <t>Richiedenti pagati, figli e relativi importi di AUU erogati per anno e mese di competenza - Anni 2023 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</si>
</sst>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000"/>
  </numFmts>
  <fonts count="17" x14ac:knownFonts="1">
    <font>
      <sz val="11"/>
      <color theme="1"/>
      <name val="Calibri"/>
      <family val="2"/>
      <scheme val="minor"/>
    </font>
    <font>
      <sz val="11"/>
      <color theme="1"/>
      <name val="Calibri"/>
      <family val="2"/>
      <scheme val="minor"/>
    </font>
    <font>
      <i/>
      <sz val="12"/>
      <color theme="1"/>
      <name val="Verdana"/>
      <family val="2"/>
    </font>
    <font>
      <sz val="12"/>
      <color theme="1"/>
      <name val="Verdana"/>
      <family val="2"/>
    </font>
    <font>
      <sz val="10"/>
      <name val="Arial"/>
      <family val="2"/>
    </font>
    <font>
      <sz val="8"/>
      <color theme="1"/>
      <name val="Verdana"/>
      <family val="2"/>
    </font>
    <font>
      <sz val="11"/>
      <color theme="1"/>
      <name val="Verdana"/>
      <family val="2"/>
    </font>
    <font>
      <sz val="10"/>
      <color theme="1"/>
      <name val="Verdana"/>
      <family val="2"/>
    </font>
    <font>
      <b/>
      <sz val="11"/>
      <color theme="0"/>
      <name val="Titillium Web"/>
    </font>
    <font>
      <sz val="10"/>
      <name val="Titillium Web"/>
    </font>
    <font>
      <b/>
      <sz val="10"/>
      <name val="Titillium Web"/>
    </font>
    <font>
      <sz val="10"/>
      <color theme="1"/>
      <name val="Titillium Web"/>
    </font>
    <font>
      <b/>
      <sz val="10"/>
      <color theme="1"/>
      <name val="Titillium Web"/>
    </font>
    <font>
      <i/>
      <sz val="10"/>
      <name val="Titillium Web"/>
    </font>
    <font>
      <b/>
      <i/>
      <sz val="10"/>
      <name val="Titillium Web"/>
    </font>
    <font>
      <b/>
      <i/>
      <sz val="10"/>
      <color rgb="FFFF0000"/>
      <name val="Titillium Web"/>
    </font>
    <font>
      <i/>
      <sz val="10"/>
      <color theme="1"/>
      <name val="Titillium Web"/>
    </font>
  </fonts>
  <fills count="4">
    <fill>
      <patternFill patternType="none"/>
    </fill>
    <fill>
      <patternFill patternType="gray125"/>
    </fill>
    <fill>
      <patternFill patternType="solid">
        <fgColor rgb="FF2F6DD5"/>
        <bgColor indexed="64"/>
      </patternFill>
    </fill>
    <fill>
      <patternFill patternType="solid">
        <fgColor rgb="FFD9E4F7"/>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0" borderId="0"/>
    <xf numFmtId="43" fontId="4"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0" fontId="0" fillId="0" borderId="0" xfId="0" applyAlignment="1">
      <alignment vertical="center"/>
    </xf>
    <xf numFmtId="17" fontId="2" fillId="0" borderId="0" xfId="3" applyNumberFormat="1" applyFont="1"/>
    <xf numFmtId="9" fontId="0" fillId="0" borderId="0" xfId="2" applyFont="1"/>
    <xf numFmtId="0" fontId="5" fillId="0" borderId="0" xfId="3" applyFont="1" applyAlignment="1">
      <alignment vertical="center"/>
    </xf>
    <xf numFmtId="0" fontId="3" fillId="0" borderId="0" xfId="3" applyFont="1" applyAlignment="1">
      <alignment vertical="center"/>
    </xf>
    <xf numFmtId="164" fontId="6" fillId="0" borderId="0" xfId="3" applyNumberFormat="1" applyFont="1" applyAlignment="1">
      <alignment vertical="center"/>
    </xf>
    <xf numFmtId="166" fontId="5" fillId="0" borderId="0" xfId="3" applyNumberFormat="1" applyFont="1" applyAlignment="1">
      <alignment vertical="center"/>
    </xf>
    <xf numFmtId="164" fontId="5" fillId="0" borderId="0" xfId="3" applyNumberFormat="1" applyFont="1" applyAlignment="1">
      <alignment vertical="center"/>
    </xf>
    <xf numFmtId="165" fontId="3" fillId="0" borderId="0" xfId="3" applyNumberFormat="1" applyFont="1"/>
    <xf numFmtId="164" fontId="6" fillId="0" borderId="0" xfId="3" applyNumberFormat="1" applyFont="1"/>
    <xf numFmtId="166" fontId="5" fillId="0" borderId="0" xfId="3" applyNumberFormat="1" applyFont="1"/>
    <xf numFmtId="0" fontId="5" fillId="0" borderId="0" xfId="3" applyFont="1"/>
    <xf numFmtId="164" fontId="7" fillId="0" borderId="0" xfId="3" applyNumberFormat="1" applyFont="1" applyAlignment="1">
      <alignment vertical="center"/>
    </xf>
    <xf numFmtId="0" fontId="7" fillId="0" borderId="0" xfId="3" applyFont="1" applyAlignment="1">
      <alignment vertical="center"/>
    </xf>
    <xf numFmtId="164" fontId="5" fillId="0" borderId="0" xfId="5" applyNumberFormat="1" applyFont="1" applyAlignment="1">
      <alignment vertical="center"/>
    </xf>
    <xf numFmtId="164" fontId="9" fillId="0" borderId="2" xfId="1" applyNumberFormat="1" applyFont="1" applyBorder="1" applyAlignment="1">
      <alignment horizontal="center" vertical="top" wrapText="1"/>
    </xf>
    <xf numFmtId="17" fontId="10" fillId="0" borderId="2" xfId="4" quotePrefix="1" applyNumberFormat="1" applyFont="1" applyBorder="1" applyAlignment="1">
      <alignment horizontal="left" vertical="center" wrapText="1"/>
    </xf>
    <xf numFmtId="164" fontId="9" fillId="0" borderId="2" xfId="1" applyNumberFormat="1" applyFont="1" applyFill="1" applyBorder="1" applyAlignment="1">
      <alignment vertical="center" wrapText="1"/>
    </xf>
    <xf numFmtId="164" fontId="10" fillId="0" borderId="2" xfId="1" applyNumberFormat="1" applyFont="1" applyFill="1" applyBorder="1" applyAlignment="1">
      <alignment vertical="center" wrapText="1"/>
    </xf>
    <xf numFmtId="0" fontId="11" fillId="3" borderId="0" xfId="4" applyFont="1" applyFill="1" applyBorder="1" applyAlignment="1">
      <alignment horizontal="center" vertical="center" wrapText="1"/>
    </xf>
    <xf numFmtId="0" fontId="11" fillId="3" borderId="3" xfId="4" applyFont="1" applyFill="1" applyBorder="1" applyAlignment="1">
      <alignment horizontal="center" vertical="center" wrapText="1"/>
    </xf>
    <xf numFmtId="0" fontId="12" fillId="3" borderId="2" xfId="4" applyFont="1" applyFill="1" applyBorder="1" applyAlignment="1">
      <alignment horizontal="center" vertical="center" wrapText="1"/>
    </xf>
    <xf numFmtId="0" fontId="11" fillId="0" borderId="0" xfId="3" applyFont="1" applyAlignment="1">
      <alignment vertical="center"/>
    </xf>
    <xf numFmtId="164" fontId="11" fillId="0" borderId="0" xfId="5" applyNumberFormat="1" applyFont="1" applyAlignment="1">
      <alignment vertical="center"/>
    </xf>
    <xf numFmtId="17" fontId="16" fillId="0" borderId="0" xfId="3" applyNumberFormat="1" applyFont="1"/>
    <xf numFmtId="164" fontId="7" fillId="0" borderId="0" xfId="5" applyNumberFormat="1" applyFont="1" applyAlignment="1">
      <alignment vertical="center"/>
    </xf>
    <xf numFmtId="0" fontId="9" fillId="0" borderId="2" xfId="3" applyFont="1" applyBorder="1" applyAlignment="1">
      <alignment vertical="center" wrapText="1"/>
    </xf>
    <xf numFmtId="164" fontId="10" fillId="0" borderId="2" xfId="1" quotePrefix="1" applyNumberFormat="1" applyFont="1" applyFill="1" applyBorder="1" applyAlignment="1">
      <alignment horizontal="left" vertical="center" wrapText="1"/>
    </xf>
    <xf numFmtId="164" fontId="9" fillId="0" borderId="2" xfId="1" applyNumberFormat="1" applyFont="1" applyFill="1" applyBorder="1" applyAlignment="1">
      <alignment horizontal="left" vertical="center" wrapText="1"/>
    </xf>
    <xf numFmtId="165" fontId="9" fillId="0" borderId="2" xfId="1" applyNumberFormat="1" applyFont="1" applyFill="1" applyBorder="1" applyAlignment="1">
      <alignment horizontal="left" vertical="center" wrapText="1"/>
    </xf>
    <xf numFmtId="0" fontId="13" fillId="0" borderId="2" xfId="3" applyFont="1" applyBorder="1" applyAlignment="1">
      <alignment vertical="center" wrapText="1"/>
    </xf>
    <xf numFmtId="164" fontId="10" fillId="0" borderId="3" xfId="1" quotePrefix="1" applyNumberFormat="1" applyFont="1" applyFill="1" applyBorder="1" applyAlignment="1">
      <alignment horizontal="left" vertical="center" wrapText="1"/>
    </xf>
    <xf numFmtId="164" fontId="9" fillId="0" borderId="3" xfId="1" applyNumberFormat="1" applyFont="1" applyFill="1" applyBorder="1" applyAlignment="1">
      <alignment horizontal="left" vertical="center" wrapText="1"/>
    </xf>
    <xf numFmtId="165" fontId="9" fillId="0" borderId="3" xfId="1" applyNumberFormat="1" applyFont="1" applyFill="1" applyBorder="1" applyAlignment="1">
      <alignment horizontal="left" vertical="center" wrapText="1"/>
    </xf>
    <xf numFmtId="0" fontId="9" fillId="3" borderId="2" xfId="3" applyFont="1" applyFill="1" applyBorder="1" applyAlignment="1">
      <alignment horizontal="center" vertical="center" wrapText="1"/>
    </xf>
    <xf numFmtId="0" fontId="11" fillId="3" borderId="4" xfId="3" applyFont="1" applyFill="1" applyBorder="1" applyAlignment="1">
      <alignment horizontal="center" vertical="center" wrapText="1"/>
    </xf>
    <xf numFmtId="0" fontId="11" fillId="3" borderId="5"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0" fillId="0" borderId="2" xfId="4" applyFont="1" applyBorder="1" applyAlignment="1">
      <alignment horizontal="center" vertical="center" wrapText="1"/>
    </xf>
    <xf numFmtId="17" fontId="13" fillId="0" borderId="0" xfId="4" applyNumberFormat="1" applyFont="1" applyBorder="1" applyAlignment="1">
      <alignment horizontal="justify"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164" fontId="11" fillId="3" borderId="3" xfId="1" applyNumberFormat="1" applyFont="1" applyFill="1" applyBorder="1" applyAlignment="1">
      <alignment horizontal="center" vertical="center" wrapText="1"/>
    </xf>
    <xf numFmtId="164" fontId="11" fillId="3" borderId="7" xfId="1" applyNumberFormat="1" applyFont="1" applyFill="1" applyBorder="1" applyAlignment="1">
      <alignment horizontal="center" vertical="center" wrapText="1"/>
    </xf>
    <xf numFmtId="0" fontId="8" fillId="2" borderId="0" xfId="0" applyFont="1" applyFill="1" applyBorder="1" applyAlignment="1">
      <alignment horizontal="center" vertical="center"/>
    </xf>
    <xf numFmtId="0" fontId="10" fillId="0" borderId="2" xfId="3" applyFont="1" applyBorder="1" applyAlignment="1">
      <alignment horizontal="center" vertical="center" wrapText="1"/>
    </xf>
    <xf numFmtId="17" fontId="13" fillId="0" borderId="0" xfId="4" quotePrefix="1" applyNumberFormat="1" applyFont="1" applyBorder="1" applyAlignment="1">
      <alignment horizontal="left" wrapText="1"/>
    </xf>
    <xf numFmtId="0" fontId="16" fillId="0" borderId="0" xfId="3" applyFont="1" applyAlignment="1">
      <alignment horizontal="justify" vertical="center" wrapText="1"/>
    </xf>
    <xf numFmtId="0" fontId="16" fillId="0" borderId="0" xfId="3" applyFont="1" applyAlignment="1">
      <alignment horizontal="left" vertical="center" wrapText="1"/>
    </xf>
    <xf numFmtId="0" fontId="10" fillId="3" borderId="2" xfId="4" applyFont="1" applyFill="1" applyBorder="1" applyAlignment="1">
      <alignment horizontal="left" vertical="center" wrapText="1"/>
    </xf>
    <xf numFmtId="164" fontId="10" fillId="3" borderId="2" xfId="1" applyNumberFormat="1" applyFont="1" applyFill="1" applyBorder="1" applyAlignment="1">
      <alignment vertical="center" wrapText="1"/>
    </xf>
    <xf numFmtId="17" fontId="13" fillId="3" borderId="8" xfId="4" quotePrefix="1" applyNumberFormat="1" applyFont="1" applyFill="1" applyBorder="1" applyAlignment="1">
      <alignment vertical="center"/>
    </xf>
    <xf numFmtId="164" fontId="14" fillId="3" borderId="9" xfId="1" applyNumberFormat="1" applyFont="1" applyFill="1" applyBorder="1" applyAlignment="1">
      <alignment vertical="center" wrapText="1"/>
    </xf>
    <xf numFmtId="165" fontId="14" fillId="3" borderId="9" xfId="1" applyNumberFormat="1" applyFont="1" applyFill="1" applyBorder="1" applyAlignment="1">
      <alignment horizontal="left" vertical="center" wrapText="1"/>
    </xf>
    <xf numFmtId="164" fontId="14" fillId="3" borderId="9" xfId="1" applyNumberFormat="1" applyFont="1" applyFill="1" applyBorder="1" applyAlignment="1">
      <alignment horizontal="left" vertical="center" wrapText="1"/>
    </xf>
    <xf numFmtId="164" fontId="14" fillId="3" borderId="10" xfId="1" applyNumberFormat="1" applyFont="1" applyFill="1" applyBorder="1" applyAlignment="1">
      <alignment horizontal="left" vertical="center" wrapText="1"/>
    </xf>
    <xf numFmtId="17" fontId="13" fillId="3" borderId="4" xfId="4" quotePrefix="1" applyNumberFormat="1" applyFont="1" applyFill="1" applyBorder="1" applyAlignment="1">
      <alignment vertical="center"/>
    </xf>
    <xf numFmtId="164" fontId="14" fillId="3" borderId="5" xfId="1" applyNumberFormat="1" applyFont="1" applyFill="1" applyBorder="1" applyAlignment="1">
      <alignment vertical="center" wrapText="1"/>
    </xf>
    <xf numFmtId="165" fontId="14" fillId="3" borderId="5" xfId="1" applyNumberFormat="1" applyFont="1" applyFill="1" applyBorder="1" applyAlignment="1">
      <alignment horizontal="left" vertical="center" wrapText="1"/>
    </xf>
    <xf numFmtId="164" fontId="14" fillId="3" borderId="5" xfId="1" applyNumberFormat="1" applyFont="1" applyFill="1" applyBorder="1" applyAlignment="1">
      <alignment horizontal="left" vertical="center" wrapText="1"/>
    </xf>
    <xf numFmtId="164" fontId="14" fillId="3" borderId="6" xfId="1" applyNumberFormat="1" applyFont="1" applyFill="1" applyBorder="1" applyAlignment="1">
      <alignment horizontal="left" vertical="center" wrapText="1"/>
    </xf>
    <xf numFmtId="17" fontId="13" fillId="3" borderId="11" xfId="4" quotePrefix="1" applyNumberFormat="1" applyFont="1" applyFill="1" applyBorder="1" applyAlignment="1">
      <alignment vertical="center"/>
    </xf>
    <xf numFmtId="164" fontId="14" fillId="3" borderId="1" xfId="1" applyNumberFormat="1" applyFont="1" applyFill="1" applyBorder="1" applyAlignment="1">
      <alignment vertical="center" wrapText="1"/>
    </xf>
    <xf numFmtId="164" fontId="15" fillId="3" borderId="1" xfId="1" applyNumberFormat="1" applyFont="1" applyFill="1" applyBorder="1" applyAlignment="1">
      <alignment horizontal="left" vertical="center" wrapText="1"/>
    </xf>
    <xf numFmtId="165" fontId="14" fillId="3" borderId="1" xfId="1" applyNumberFormat="1" applyFont="1" applyFill="1" applyBorder="1" applyAlignment="1">
      <alignment horizontal="left" vertical="center" wrapText="1"/>
    </xf>
    <xf numFmtId="164" fontId="14" fillId="3" borderId="12" xfId="1" applyNumberFormat="1" applyFont="1" applyFill="1" applyBorder="1" applyAlignment="1">
      <alignment vertical="center" wrapText="1"/>
    </xf>
    <xf numFmtId="164" fontId="15" fillId="3" borderId="5" xfId="1" applyNumberFormat="1" applyFont="1" applyFill="1" applyBorder="1" applyAlignment="1">
      <alignment horizontal="left" vertical="center" wrapText="1"/>
    </xf>
    <xf numFmtId="164" fontId="14" fillId="3" borderId="6" xfId="1" applyNumberFormat="1" applyFont="1" applyFill="1" applyBorder="1" applyAlignment="1">
      <alignment vertical="center" wrapText="1"/>
    </xf>
  </cellXfs>
  <cellStyles count="7">
    <cellStyle name="Migliaia" xfId="1" builtinId="3"/>
    <cellStyle name="Migliaia 2 2 2" xfId="5" xr:uid="{B2C82314-918D-4AB4-8C6A-47FB5EC12B01}"/>
    <cellStyle name="Migliaia 2 3" xfId="6" xr:uid="{6B9F837F-6734-469C-8A7F-011E13AB67E1}"/>
    <cellStyle name="Normale" xfId="0" builtinId="0"/>
    <cellStyle name="Normale 2 2 2" xfId="4" xr:uid="{A2ACBA89-0AB6-49F6-80DF-CB21B84DA851}"/>
    <cellStyle name="Normale 8 5" xfId="3" xr:uid="{6566AD76-53EC-464C-840A-8CECA9FDEA62}"/>
    <cellStyle name="Percentuale" xfId="2" builtinId="5"/>
  </cellStyles>
  <dxfs count="0"/>
  <tableStyles count="0" defaultTableStyle="TableStyleMedium2" defaultPivotStyle="PivotStyleLight16"/>
  <colors>
    <mruColors>
      <color rgb="FFD9E4F7"/>
      <color rgb="FF2F6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giocondo\Downloads\Appendice_statistica_maggio_2024_anni_2023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NDICE"/>
      <sheetName val="SEZIONE I"/>
      <sheetName val="Tavola 1.1"/>
      <sheetName val="Tavola 1.2"/>
      <sheetName val="Tavola 1.3"/>
      <sheetName val="Tavola 1.4_1"/>
      <sheetName val="Tavola 1.4_2"/>
      <sheetName val="Tavola 1.5"/>
      <sheetName val="Tavola 1.6_1"/>
      <sheetName val="Tavola 1.6_2"/>
      <sheetName val="Tavola 1.7_1"/>
      <sheetName val="Tavola 1.7_2"/>
      <sheetName val="Tavola 1.8_1"/>
      <sheetName val="Tavola 1.8_2"/>
      <sheetName val="Tavola 1.9_1"/>
      <sheetName val="Tavola 1.9_2"/>
      <sheetName val="Tavola 1.10_1"/>
      <sheetName val="Tavola 1.10_2"/>
      <sheetName val="Tavola 1.11"/>
      <sheetName val="SEZIONE II"/>
      <sheetName val="Tavola 2.1"/>
      <sheetName val="Tavola 2.2"/>
      <sheetName val="Tavola 2.3"/>
      <sheetName val="SEZIONE III"/>
      <sheetName val="Tavola 3.1"/>
      <sheetName val="Tavola 3.2"/>
      <sheetName val="Nota metodologica"/>
    </sheetNames>
    <sheetDataSet>
      <sheetData sheetId="0"/>
      <sheetData sheetId="1">
        <row r="10">
          <cell r="B10" t="str">
            <v xml:space="preserve"> Lettura dati 23 maggio 2024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AB43A-30DF-46EC-98CA-B0F6FB672B02}">
  <sheetPr>
    <pageSetUpPr fitToPage="1"/>
  </sheetPr>
  <dimension ref="B1:N26"/>
  <sheetViews>
    <sheetView showGridLines="0" zoomScale="80" zoomScaleNormal="80" workbookViewId="0">
      <selection activeCell="B23" sqref="B23:G23"/>
    </sheetView>
  </sheetViews>
  <sheetFormatPr defaultRowHeight="15" x14ac:dyDescent="0.25"/>
  <cols>
    <col min="1" max="1" width="2.7109375" customWidth="1"/>
    <col min="2" max="2" width="19.5703125" customWidth="1"/>
    <col min="3" max="4" width="19.42578125" customWidth="1"/>
    <col min="5" max="5" width="23.85546875" customWidth="1"/>
    <col min="6" max="7" width="19.42578125" customWidth="1"/>
  </cols>
  <sheetData>
    <row r="1" spans="2:14" ht="45.75" customHeight="1" x14ac:dyDescent="0.25">
      <c r="B1" s="41" t="s">
        <v>37</v>
      </c>
      <c r="C1" s="42"/>
      <c r="D1" s="42"/>
      <c r="E1" s="42"/>
      <c r="F1" s="42"/>
      <c r="G1" s="43"/>
      <c r="K1" s="1"/>
      <c r="L1" s="1"/>
      <c r="M1" s="1"/>
      <c r="N1" s="1"/>
    </row>
    <row r="2" spans="2:14" ht="45" customHeight="1" x14ac:dyDescent="0.25">
      <c r="B2" s="44" t="s">
        <v>1</v>
      </c>
      <c r="C2" s="36" t="s">
        <v>0</v>
      </c>
      <c r="D2" s="37"/>
      <c r="E2" s="37"/>
      <c r="F2" s="37"/>
      <c r="G2" s="38"/>
      <c r="K2" s="1"/>
      <c r="L2" s="1"/>
      <c r="M2" s="1"/>
      <c r="N2" s="1"/>
    </row>
    <row r="3" spans="2:14" ht="51.95" customHeight="1" x14ac:dyDescent="0.25">
      <c r="B3" s="45"/>
      <c r="C3" s="20" t="s">
        <v>2</v>
      </c>
      <c r="D3" s="21" t="s">
        <v>3</v>
      </c>
      <c r="E3" s="20" t="s">
        <v>4</v>
      </c>
      <c r="F3" s="21" t="s">
        <v>5</v>
      </c>
      <c r="G3" s="22" t="s">
        <v>6</v>
      </c>
      <c r="K3" s="1"/>
      <c r="L3" s="1"/>
      <c r="M3" s="1"/>
      <c r="N3" s="1"/>
    </row>
    <row r="4" spans="2:14" ht="30.95" customHeight="1" x14ac:dyDescent="0.25">
      <c r="B4" s="16"/>
      <c r="C4" s="39" t="s">
        <v>7</v>
      </c>
      <c r="D4" s="39"/>
      <c r="E4" s="39"/>
      <c r="F4" s="39"/>
      <c r="G4" s="39"/>
      <c r="K4" s="1"/>
      <c r="L4" s="1"/>
      <c r="M4" s="1"/>
      <c r="N4" s="1"/>
    </row>
    <row r="5" spans="2:14" s="1" customFormat="1" ht="24" customHeight="1" x14ac:dyDescent="0.25">
      <c r="B5" s="17" t="s">
        <v>8</v>
      </c>
      <c r="C5" s="18">
        <v>26353</v>
      </c>
      <c r="D5" s="18">
        <v>23610</v>
      </c>
      <c r="E5" s="18">
        <v>2252</v>
      </c>
      <c r="F5" s="18">
        <v>161</v>
      </c>
      <c r="G5" s="19">
        <f>SUM(C5:F5)</f>
        <v>52376</v>
      </c>
    </row>
    <row r="6" spans="2:14" s="1" customFormat="1" ht="24" customHeight="1" x14ac:dyDescent="0.25">
      <c r="B6" s="17" t="s">
        <v>9</v>
      </c>
      <c r="C6" s="18">
        <v>34780</v>
      </c>
      <c r="D6" s="18">
        <v>45767</v>
      </c>
      <c r="E6" s="18">
        <v>4942</v>
      </c>
      <c r="F6" s="18">
        <v>177</v>
      </c>
      <c r="G6" s="19">
        <f>SUM(C6:F6)</f>
        <v>85666</v>
      </c>
    </row>
    <row r="7" spans="2:14" s="1" customFormat="1" ht="24" customHeight="1" x14ac:dyDescent="0.25">
      <c r="B7" s="17" t="s">
        <v>10</v>
      </c>
      <c r="C7" s="18">
        <v>32350</v>
      </c>
      <c r="D7" s="18">
        <v>48931</v>
      </c>
      <c r="E7" s="18">
        <v>5465</v>
      </c>
      <c r="F7" s="18">
        <v>208</v>
      </c>
      <c r="G7" s="19">
        <f t="shared" ref="G7:G16" si="0">SUM(C7:F7)</f>
        <v>86954</v>
      </c>
    </row>
    <row r="8" spans="2:14" s="1" customFormat="1" ht="24" customHeight="1" x14ac:dyDescent="0.25">
      <c r="B8" s="17" t="s">
        <v>11</v>
      </c>
      <c r="C8" s="18">
        <v>21924</v>
      </c>
      <c r="D8" s="18">
        <v>29119</v>
      </c>
      <c r="E8" s="18">
        <v>2994</v>
      </c>
      <c r="F8" s="18">
        <v>153</v>
      </c>
      <c r="G8" s="19">
        <f t="shared" si="0"/>
        <v>54190</v>
      </c>
    </row>
    <row r="9" spans="2:14" s="1" customFormat="1" ht="24" customHeight="1" x14ac:dyDescent="0.25">
      <c r="B9" s="17" t="s">
        <v>12</v>
      </c>
      <c r="C9" s="18">
        <v>26322</v>
      </c>
      <c r="D9" s="18">
        <v>34866</v>
      </c>
      <c r="E9" s="18">
        <v>3390</v>
      </c>
      <c r="F9" s="18">
        <v>134</v>
      </c>
      <c r="G9" s="19">
        <f t="shared" si="0"/>
        <v>64712</v>
      </c>
    </row>
    <row r="10" spans="2:14" s="1" customFormat="1" ht="24" customHeight="1" x14ac:dyDescent="0.25">
      <c r="B10" s="17" t="s">
        <v>13</v>
      </c>
      <c r="C10" s="18">
        <v>30105</v>
      </c>
      <c r="D10" s="18">
        <v>37536</v>
      </c>
      <c r="E10" s="18">
        <v>3985</v>
      </c>
      <c r="F10" s="18">
        <v>239</v>
      </c>
      <c r="G10" s="19">
        <f t="shared" si="0"/>
        <v>71865</v>
      </c>
    </row>
    <row r="11" spans="2:14" s="1" customFormat="1" ht="24" customHeight="1" x14ac:dyDescent="0.25">
      <c r="B11" s="17" t="s">
        <v>14</v>
      </c>
      <c r="C11" s="18">
        <v>21295</v>
      </c>
      <c r="D11" s="18">
        <v>30065</v>
      </c>
      <c r="E11" s="18">
        <v>2812</v>
      </c>
      <c r="F11" s="18">
        <v>109</v>
      </c>
      <c r="G11" s="19">
        <f t="shared" si="0"/>
        <v>54281</v>
      </c>
    </row>
    <row r="12" spans="2:14" s="1" customFormat="1" ht="24" customHeight="1" x14ac:dyDescent="0.25">
      <c r="B12" s="17" t="s">
        <v>15</v>
      </c>
      <c r="C12" s="18">
        <v>17391</v>
      </c>
      <c r="D12" s="18">
        <v>19494</v>
      </c>
      <c r="E12" s="18">
        <v>1819</v>
      </c>
      <c r="F12" s="18">
        <v>189</v>
      </c>
      <c r="G12" s="19">
        <f t="shared" si="0"/>
        <v>38893</v>
      </c>
    </row>
    <row r="13" spans="2:14" s="1" customFormat="1" ht="24" customHeight="1" x14ac:dyDescent="0.25">
      <c r="B13" s="17" t="s">
        <v>16</v>
      </c>
      <c r="C13" s="18">
        <v>23827</v>
      </c>
      <c r="D13" s="18">
        <v>34468</v>
      </c>
      <c r="E13" s="18">
        <v>3091</v>
      </c>
      <c r="F13" s="18">
        <v>165</v>
      </c>
      <c r="G13" s="19">
        <f t="shared" si="0"/>
        <v>61551</v>
      </c>
    </row>
    <row r="14" spans="2:14" s="1" customFormat="1" ht="24" customHeight="1" x14ac:dyDescent="0.25">
      <c r="B14" s="17" t="s">
        <v>17</v>
      </c>
      <c r="C14" s="18">
        <v>24586</v>
      </c>
      <c r="D14" s="18">
        <v>33279</v>
      </c>
      <c r="E14" s="18">
        <v>2907</v>
      </c>
      <c r="F14" s="18">
        <v>195</v>
      </c>
      <c r="G14" s="19">
        <f t="shared" si="0"/>
        <v>60967</v>
      </c>
    </row>
    <row r="15" spans="2:14" s="1" customFormat="1" ht="24" customHeight="1" x14ac:dyDescent="0.25">
      <c r="B15" s="17" t="s">
        <v>18</v>
      </c>
      <c r="C15" s="18">
        <v>26139</v>
      </c>
      <c r="D15" s="18">
        <v>45693</v>
      </c>
      <c r="E15" s="18">
        <v>2848</v>
      </c>
      <c r="F15" s="18">
        <v>227</v>
      </c>
      <c r="G15" s="19">
        <f t="shared" si="0"/>
        <v>74907</v>
      </c>
    </row>
    <row r="16" spans="2:14" s="1" customFormat="1" ht="24" customHeight="1" x14ac:dyDescent="0.25">
      <c r="B16" s="17" t="s">
        <v>19</v>
      </c>
      <c r="C16" s="18">
        <v>34355</v>
      </c>
      <c r="D16" s="18">
        <v>61856</v>
      </c>
      <c r="E16" s="18">
        <v>2188</v>
      </c>
      <c r="F16" s="18">
        <v>155</v>
      </c>
      <c r="G16" s="19">
        <f t="shared" si="0"/>
        <v>98554</v>
      </c>
    </row>
    <row r="17" spans="2:7" ht="24" customHeight="1" x14ac:dyDescent="0.25">
      <c r="B17" s="51" t="s">
        <v>20</v>
      </c>
      <c r="C17" s="52">
        <f>SUM(C5:C16)</f>
        <v>319427</v>
      </c>
      <c r="D17" s="52">
        <f t="shared" ref="D17:E17" si="1">SUM(D5:D16)</f>
        <v>444684</v>
      </c>
      <c r="E17" s="52">
        <f t="shared" si="1"/>
        <v>38693</v>
      </c>
      <c r="F17" s="52">
        <f>SUM(F5:F16)</f>
        <v>2112</v>
      </c>
      <c r="G17" s="52">
        <f>SUM(G5:G16)</f>
        <v>804916</v>
      </c>
    </row>
    <row r="18" spans="2:7" ht="30.75" customHeight="1" x14ac:dyDescent="0.25">
      <c r="B18" s="16"/>
      <c r="C18" s="39" t="s">
        <v>21</v>
      </c>
      <c r="D18" s="39"/>
      <c r="E18" s="39"/>
      <c r="F18" s="39"/>
      <c r="G18" s="39"/>
    </row>
    <row r="19" spans="2:7" s="1" customFormat="1" ht="26.45" customHeight="1" x14ac:dyDescent="0.25">
      <c r="B19" s="17" t="s">
        <v>8</v>
      </c>
      <c r="C19" s="18">
        <v>39753</v>
      </c>
      <c r="D19" s="18">
        <v>58019</v>
      </c>
      <c r="E19" s="18">
        <v>2945</v>
      </c>
      <c r="F19" s="18">
        <v>333</v>
      </c>
      <c r="G19" s="19">
        <f>SUM(C19:F19)</f>
        <v>101050</v>
      </c>
    </row>
    <row r="20" spans="2:7" s="1" customFormat="1" ht="27.6" customHeight="1" x14ac:dyDescent="0.25">
      <c r="B20" s="17" t="s">
        <v>9</v>
      </c>
      <c r="C20" s="18">
        <v>31970</v>
      </c>
      <c r="D20" s="18">
        <v>50926</v>
      </c>
      <c r="E20" s="18">
        <v>4025</v>
      </c>
      <c r="F20" s="18">
        <v>213</v>
      </c>
      <c r="G20" s="19">
        <f t="shared" ref="G20:G22" si="2">SUM(C20:F20)</f>
        <v>87134</v>
      </c>
    </row>
    <row r="21" spans="2:7" s="1" customFormat="1" ht="25.9" customHeight="1" x14ac:dyDescent="0.25">
      <c r="B21" s="17" t="s">
        <v>10</v>
      </c>
      <c r="C21" s="18">
        <v>22243</v>
      </c>
      <c r="D21" s="18">
        <v>30328</v>
      </c>
      <c r="E21" s="18">
        <v>2915</v>
      </c>
      <c r="F21" s="18">
        <v>156</v>
      </c>
      <c r="G21" s="19">
        <f t="shared" si="2"/>
        <v>55642</v>
      </c>
    </row>
    <row r="22" spans="2:7" s="1" customFormat="1" ht="25.15" customHeight="1" x14ac:dyDescent="0.25">
      <c r="B22" s="17" t="s">
        <v>11</v>
      </c>
      <c r="C22" s="18">
        <v>16751</v>
      </c>
      <c r="D22" s="18">
        <v>20884</v>
      </c>
      <c r="E22" s="18">
        <v>1714</v>
      </c>
      <c r="F22" s="18">
        <v>139</v>
      </c>
      <c r="G22" s="19">
        <f t="shared" si="2"/>
        <v>39488</v>
      </c>
    </row>
    <row r="23" spans="2:7" ht="23.45" customHeight="1" x14ac:dyDescent="0.25">
      <c r="B23" s="51" t="s">
        <v>22</v>
      </c>
      <c r="C23" s="52">
        <f>SUM(C19:C22)</f>
        <v>110717</v>
      </c>
      <c r="D23" s="52">
        <f>SUM(D19:D22)</f>
        <v>160157</v>
      </c>
      <c r="E23" s="52">
        <f>SUM(E19:E22)</f>
        <v>11599</v>
      </c>
      <c r="F23" s="52">
        <f>SUM(F19:F22)</f>
        <v>841</v>
      </c>
      <c r="G23" s="52">
        <f>SUM(G19:G22)</f>
        <v>283314</v>
      </c>
    </row>
    <row r="24" spans="2:7" ht="141" customHeight="1" x14ac:dyDescent="0.25">
      <c r="B24" s="40" t="s">
        <v>23</v>
      </c>
      <c r="C24" s="40"/>
      <c r="D24" s="40"/>
      <c r="E24" s="40"/>
      <c r="F24" s="40"/>
      <c r="G24" s="40"/>
    </row>
    <row r="25" spans="2:7" ht="23.1" customHeight="1" x14ac:dyDescent="0.25">
      <c r="B25" s="2"/>
    </row>
    <row r="26" spans="2:7" x14ac:dyDescent="0.25">
      <c r="C26" s="3"/>
      <c r="D26" s="3"/>
      <c r="E26" s="3"/>
      <c r="F26" s="3"/>
    </row>
  </sheetData>
  <mergeCells count="6">
    <mergeCell ref="C2:G2"/>
    <mergeCell ref="C4:G4"/>
    <mergeCell ref="C18:G18"/>
    <mergeCell ref="B24:G24"/>
    <mergeCell ref="B1:G1"/>
    <mergeCell ref="B2:B3"/>
  </mergeCells>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A352-A148-4DA4-B8E2-B202B329DA22}">
  <sheetPr>
    <pageSetUpPr fitToPage="1"/>
  </sheetPr>
  <dimension ref="A1:P45"/>
  <sheetViews>
    <sheetView showGridLines="0" tabSelected="1" zoomScale="70" zoomScaleNormal="70" zoomScaleSheetLayoutView="62" workbookViewId="0">
      <selection activeCell="G25" sqref="G25"/>
    </sheetView>
  </sheetViews>
  <sheetFormatPr defaultColWidth="13.28515625" defaultRowHeight="10.5" x14ac:dyDescent="0.25"/>
  <cols>
    <col min="1" max="1" width="38.85546875" style="4" customWidth="1"/>
    <col min="2" max="2" width="18.42578125" style="4" customWidth="1"/>
    <col min="3" max="4" width="23.42578125" style="4" customWidth="1"/>
    <col min="5" max="6" width="21.42578125" style="4" customWidth="1"/>
    <col min="7" max="7" width="18.5703125" style="4" customWidth="1"/>
    <col min="8" max="8" width="15.7109375" style="4" customWidth="1"/>
    <col min="9" max="9" width="15.5703125" style="4" customWidth="1"/>
    <col min="10" max="10" width="11.42578125" style="4" customWidth="1"/>
    <col min="11" max="11" width="13.28515625" style="4"/>
    <col min="12" max="12" width="15.85546875" style="4" customWidth="1"/>
    <col min="13" max="16384" width="13.28515625" style="4"/>
  </cols>
  <sheetData>
    <row r="1" spans="1:16" ht="57.6" customHeight="1" x14ac:dyDescent="0.25">
      <c r="A1" s="46" t="s">
        <v>38</v>
      </c>
      <c r="B1" s="46"/>
      <c r="C1" s="46"/>
      <c r="D1" s="46"/>
      <c r="E1" s="46"/>
      <c r="F1" s="46"/>
    </row>
    <row r="2" spans="1:16" ht="75" customHeight="1" x14ac:dyDescent="0.25">
      <c r="A2" s="35" t="s">
        <v>24</v>
      </c>
      <c r="B2" s="35" t="s">
        <v>25</v>
      </c>
      <c r="C2" s="35" t="s">
        <v>26</v>
      </c>
      <c r="D2" s="35" t="s">
        <v>27</v>
      </c>
      <c r="E2" s="35" t="s">
        <v>28</v>
      </c>
      <c r="F2" s="35" t="s">
        <v>29</v>
      </c>
      <c r="G2" s="5"/>
    </row>
    <row r="3" spans="1:16" ht="35.1" customHeight="1" x14ac:dyDescent="0.25">
      <c r="A3" s="27"/>
      <c r="B3" s="47" t="s">
        <v>7</v>
      </c>
      <c r="C3" s="47"/>
      <c r="D3" s="47"/>
      <c r="E3" s="47"/>
      <c r="F3" s="47"/>
      <c r="G3" s="5"/>
    </row>
    <row r="4" spans="1:16" ht="35.1" customHeight="1" x14ac:dyDescent="0.25">
      <c r="A4" s="28" t="s">
        <v>8</v>
      </c>
      <c r="B4" s="29">
        <v>5502269</v>
      </c>
      <c r="C4" s="29">
        <v>8777064</v>
      </c>
      <c r="D4" s="30">
        <v>1456.2</v>
      </c>
      <c r="E4" s="29">
        <v>265</v>
      </c>
      <c r="F4" s="29">
        <v>166</v>
      </c>
      <c r="G4" s="5"/>
    </row>
    <row r="5" spans="1:16" ht="35.1" customHeight="1" x14ac:dyDescent="0.25">
      <c r="A5" s="28" t="s">
        <v>9</v>
      </c>
      <c r="B5" s="29">
        <v>5521742</v>
      </c>
      <c r="C5" s="29">
        <v>8802468</v>
      </c>
      <c r="D5" s="30">
        <v>1454.6</v>
      </c>
      <c r="E5" s="29">
        <v>263</v>
      </c>
      <c r="F5" s="29">
        <v>165</v>
      </c>
      <c r="G5" s="5"/>
    </row>
    <row r="6" spans="1:16" ht="32.450000000000003" customHeight="1" x14ac:dyDescent="0.25">
      <c r="A6" s="28" t="s">
        <v>10</v>
      </c>
      <c r="B6" s="29">
        <v>5677524</v>
      </c>
      <c r="C6" s="29">
        <v>9032780</v>
      </c>
      <c r="D6" s="30">
        <v>1438.4</v>
      </c>
      <c r="E6" s="29">
        <v>253</v>
      </c>
      <c r="F6" s="29">
        <v>159</v>
      </c>
      <c r="G6" s="5"/>
      <c r="H6" s="6"/>
      <c r="I6" s="6"/>
      <c r="J6" s="7"/>
      <c r="K6" s="6"/>
      <c r="L6" s="6"/>
      <c r="N6" s="8"/>
      <c r="O6" s="8"/>
      <c r="P6" s="8"/>
    </row>
    <row r="7" spans="1:16" ht="30.6" customHeight="1" x14ac:dyDescent="0.25">
      <c r="A7" s="28" t="s">
        <v>11</v>
      </c>
      <c r="B7" s="29">
        <v>5673965</v>
      </c>
      <c r="C7" s="29">
        <v>9027123</v>
      </c>
      <c r="D7" s="30">
        <v>1439</v>
      </c>
      <c r="E7" s="29">
        <v>254</v>
      </c>
      <c r="F7" s="29">
        <v>159</v>
      </c>
      <c r="G7" s="5"/>
      <c r="H7" s="6"/>
      <c r="I7" s="6"/>
      <c r="J7" s="7"/>
      <c r="K7" s="6"/>
      <c r="L7" s="6"/>
      <c r="N7" s="8"/>
      <c r="O7" s="8"/>
      <c r="P7" s="8"/>
    </row>
    <row r="8" spans="1:16" ht="25.5" customHeight="1" x14ac:dyDescent="0.25">
      <c r="A8" s="28" t="s">
        <v>12</v>
      </c>
      <c r="B8" s="29">
        <v>5666267</v>
      </c>
      <c r="C8" s="29">
        <v>9012315</v>
      </c>
      <c r="D8" s="30">
        <v>1438.4</v>
      </c>
      <c r="E8" s="29">
        <v>254</v>
      </c>
      <c r="F8" s="29">
        <v>160</v>
      </c>
      <c r="G8" s="5"/>
      <c r="H8" s="6"/>
      <c r="I8" s="6"/>
      <c r="J8" s="7"/>
      <c r="K8" s="6"/>
      <c r="L8" s="6"/>
      <c r="N8" s="8"/>
      <c r="O8" s="8"/>
      <c r="P8" s="8"/>
    </row>
    <row r="9" spans="1:16" ht="32.450000000000003" customHeight="1" x14ac:dyDescent="0.25">
      <c r="A9" s="28" t="s">
        <v>13</v>
      </c>
      <c r="B9" s="29">
        <v>5656481</v>
      </c>
      <c r="C9" s="29">
        <v>8992128</v>
      </c>
      <c r="D9" s="30">
        <v>1436.2</v>
      </c>
      <c r="E9" s="29">
        <v>254</v>
      </c>
      <c r="F9" s="29">
        <v>160</v>
      </c>
      <c r="G9" s="5"/>
      <c r="H9" s="6"/>
      <c r="I9" s="6"/>
      <c r="J9" s="7"/>
      <c r="K9" s="6"/>
      <c r="L9" s="6"/>
    </row>
    <row r="10" spans="1:16" ht="32.450000000000003" customHeight="1" x14ac:dyDescent="0.25">
      <c r="A10" s="28" t="s">
        <v>14</v>
      </c>
      <c r="B10" s="29">
        <v>5646777</v>
      </c>
      <c r="C10" s="29">
        <v>8972365</v>
      </c>
      <c r="D10" s="30">
        <v>1440.4</v>
      </c>
      <c r="E10" s="29">
        <v>255</v>
      </c>
      <c r="F10" s="29">
        <v>161</v>
      </c>
      <c r="G10" s="5"/>
      <c r="H10" s="6"/>
      <c r="I10" s="6"/>
      <c r="J10" s="7"/>
      <c r="K10" s="6"/>
      <c r="L10" s="6"/>
    </row>
    <row r="11" spans="1:16" ht="32.450000000000003" customHeight="1" x14ac:dyDescent="0.25">
      <c r="A11" s="28" t="s">
        <v>15</v>
      </c>
      <c r="B11" s="29">
        <v>5659867</v>
      </c>
      <c r="C11" s="29">
        <v>8986163</v>
      </c>
      <c r="D11" s="30">
        <v>1446.1</v>
      </c>
      <c r="E11" s="29">
        <v>256</v>
      </c>
      <c r="F11" s="29">
        <v>161</v>
      </c>
      <c r="G11" s="5"/>
      <c r="H11" s="6"/>
      <c r="I11" s="6"/>
      <c r="J11" s="7"/>
      <c r="K11" s="6"/>
      <c r="L11" s="6"/>
    </row>
    <row r="12" spans="1:16" ht="32.450000000000003" customHeight="1" x14ac:dyDescent="0.25">
      <c r="A12" s="28" t="s">
        <v>16</v>
      </c>
      <c r="B12" s="29">
        <v>5668438</v>
      </c>
      <c r="C12" s="29">
        <v>8994169</v>
      </c>
      <c r="D12" s="30">
        <v>1451.9</v>
      </c>
      <c r="E12" s="29">
        <v>256</v>
      </c>
      <c r="F12" s="29">
        <v>161</v>
      </c>
      <c r="G12" s="5"/>
      <c r="H12" s="6"/>
      <c r="I12" s="6"/>
      <c r="J12" s="7"/>
      <c r="K12" s="6"/>
      <c r="L12" s="6"/>
    </row>
    <row r="13" spans="1:16" ht="32.450000000000003" customHeight="1" x14ac:dyDescent="0.25">
      <c r="A13" s="28" t="s">
        <v>17</v>
      </c>
      <c r="B13" s="29">
        <v>5686700</v>
      </c>
      <c r="C13" s="29">
        <v>9015948</v>
      </c>
      <c r="D13" s="30">
        <v>1459.5</v>
      </c>
      <c r="E13" s="29">
        <v>257</v>
      </c>
      <c r="F13" s="29">
        <v>162</v>
      </c>
      <c r="G13" s="5"/>
      <c r="H13" s="6"/>
      <c r="I13" s="6"/>
      <c r="J13" s="7"/>
      <c r="K13" s="6"/>
      <c r="L13" s="6"/>
    </row>
    <row r="14" spans="1:16" ht="32.450000000000003" customHeight="1" x14ac:dyDescent="0.25">
      <c r="A14" s="28" t="s">
        <v>18</v>
      </c>
      <c r="B14" s="29">
        <v>5700340</v>
      </c>
      <c r="C14" s="29">
        <v>9032398</v>
      </c>
      <c r="D14" s="30">
        <v>1464.1</v>
      </c>
      <c r="E14" s="29">
        <v>257</v>
      </c>
      <c r="F14" s="29">
        <v>162</v>
      </c>
      <c r="G14" s="5"/>
      <c r="H14" s="6"/>
      <c r="I14" s="6"/>
      <c r="J14" s="7"/>
      <c r="K14" s="6"/>
      <c r="L14" s="6"/>
    </row>
    <row r="15" spans="1:16" ht="32.450000000000003" customHeight="1" x14ac:dyDescent="0.25">
      <c r="A15" s="28" t="s">
        <v>19</v>
      </c>
      <c r="B15" s="29">
        <v>5738237</v>
      </c>
      <c r="C15" s="29">
        <v>9098902</v>
      </c>
      <c r="D15" s="30">
        <v>1479.9</v>
      </c>
      <c r="E15" s="29">
        <v>258</v>
      </c>
      <c r="F15" s="29">
        <v>163</v>
      </c>
      <c r="G15" s="5"/>
      <c r="H15" s="6"/>
      <c r="I15" s="6"/>
      <c r="J15" s="7"/>
      <c r="K15" s="6"/>
      <c r="L15" s="6"/>
    </row>
    <row r="16" spans="1:16" ht="26.45" customHeight="1" x14ac:dyDescent="0.25">
      <c r="A16" s="58" t="s">
        <v>30</v>
      </c>
      <c r="B16" s="59"/>
      <c r="C16" s="59"/>
      <c r="D16" s="60">
        <v>17404.7</v>
      </c>
      <c r="E16" s="61"/>
      <c r="F16" s="62"/>
      <c r="G16" s="5"/>
      <c r="H16" s="6"/>
      <c r="I16" s="6"/>
      <c r="J16" s="7"/>
    </row>
    <row r="17" spans="1:12" ht="26.45" customHeight="1" x14ac:dyDescent="0.25">
      <c r="A17" s="58" t="s">
        <v>31</v>
      </c>
      <c r="B17" s="59">
        <v>5649884</v>
      </c>
      <c r="C17" s="59">
        <v>8978652</v>
      </c>
      <c r="D17" s="60"/>
      <c r="E17" s="61"/>
      <c r="F17" s="62"/>
      <c r="G17" s="5"/>
      <c r="H17" s="6"/>
      <c r="I17" s="6"/>
      <c r="J17" s="7"/>
    </row>
    <row r="18" spans="1:12" ht="26.45" customHeight="1" x14ac:dyDescent="0.25">
      <c r="A18" s="58" t="s">
        <v>32</v>
      </c>
      <c r="B18" s="59"/>
      <c r="C18" s="68"/>
      <c r="D18" s="60"/>
      <c r="E18" s="59">
        <v>257</v>
      </c>
      <c r="F18" s="69">
        <v>162</v>
      </c>
      <c r="G18" s="5"/>
      <c r="H18" s="6"/>
      <c r="I18" s="6"/>
      <c r="J18" s="7"/>
    </row>
    <row r="19" spans="1:12" ht="38.1" customHeight="1" x14ac:dyDescent="0.25">
      <c r="A19" s="31"/>
      <c r="B19" s="47" t="s">
        <v>21</v>
      </c>
      <c r="C19" s="47"/>
      <c r="D19" s="47"/>
      <c r="E19" s="47"/>
      <c r="F19" s="47"/>
      <c r="G19" s="5"/>
      <c r="H19" s="6"/>
      <c r="I19" s="6"/>
      <c r="J19" s="7"/>
    </row>
    <row r="20" spans="1:12" s="12" customFormat="1" ht="27" customHeight="1" x14ac:dyDescent="0.2">
      <c r="A20" s="28" t="s">
        <v>8</v>
      </c>
      <c r="B20" s="29">
        <v>5988770</v>
      </c>
      <c r="C20" s="29">
        <v>9512992</v>
      </c>
      <c r="D20" s="30">
        <v>1662.1</v>
      </c>
      <c r="E20" s="29">
        <v>278</v>
      </c>
      <c r="F20" s="29">
        <v>175</v>
      </c>
      <c r="G20" s="9"/>
      <c r="H20" s="10"/>
      <c r="I20" s="10"/>
      <c r="J20" s="11"/>
    </row>
    <row r="21" spans="1:12" s="12" customFormat="1" ht="27" customHeight="1" x14ac:dyDescent="0.2">
      <c r="A21" s="28" t="s">
        <v>9</v>
      </c>
      <c r="B21" s="29">
        <v>5982548</v>
      </c>
      <c r="C21" s="29">
        <v>9499070</v>
      </c>
      <c r="D21" s="30">
        <v>1664.6</v>
      </c>
      <c r="E21" s="29">
        <v>278</v>
      </c>
      <c r="F21" s="29">
        <v>175</v>
      </c>
      <c r="G21" s="9"/>
      <c r="H21" s="10"/>
      <c r="I21" s="10"/>
      <c r="J21" s="11"/>
    </row>
    <row r="22" spans="1:12" s="12" customFormat="1" ht="27" customHeight="1" x14ac:dyDescent="0.2">
      <c r="A22" s="28" t="s">
        <v>10</v>
      </c>
      <c r="B22" s="29">
        <v>5993012</v>
      </c>
      <c r="C22" s="29">
        <v>9513750</v>
      </c>
      <c r="D22" s="30">
        <v>1494.1</v>
      </c>
      <c r="E22" s="29">
        <v>249</v>
      </c>
      <c r="F22" s="29">
        <v>157</v>
      </c>
      <c r="G22" s="9"/>
      <c r="H22" s="10"/>
      <c r="I22" s="10"/>
      <c r="J22" s="11"/>
    </row>
    <row r="23" spans="1:12" ht="21.6" customHeight="1" x14ac:dyDescent="0.25">
      <c r="A23" s="32" t="s">
        <v>11</v>
      </c>
      <c r="B23" s="33">
        <v>5954823</v>
      </c>
      <c r="C23" s="33">
        <v>9447905</v>
      </c>
      <c r="D23" s="34">
        <v>1552.5</v>
      </c>
      <c r="E23" s="33">
        <v>261</v>
      </c>
      <c r="F23" s="33">
        <v>164</v>
      </c>
      <c r="G23" s="5"/>
      <c r="H23" s="6"/>
      <c r="I23" s="6"/>
      <c r="J23" s="7"/>
    </row>
    <row r="24" spans="1:12" ht="26.45" customHeight="1" x14ac:dyDescent="0.15">
      <c r="A24" s="53" t="s">
        <v>33</v>
      </c>
      <c r="B24" s="54"/>
      <c r="C24" s="54"/>
      <c r="D24" s="55">
        <v>6373.2999999999993</v>
      </c>
      <c r="E24" s="56"/>
      <c r="F24" s="57"/>
      <c r="G24" s="5"/>
      <c r="H24" s="6"/>
      <c r="I24" s="6"/>
      <c r="J24" s="7"/>
      <c r="L24" s="12"/>
    </row>
    <row r="25" spans="1:12" ht="26.45" customHeight="1" x14ac:dyDescent="0.15">
      <c r="A25" s="58" t="s">
        <v>34</v>
      </c>
      <c r="B25" s="59">
        <v>5979788</v>
      </c>
      <c r="C25" s="59">
        <v>9493429</v>
      </c>
      <c r="D25" s="60"/>
      <c r="E25" s="61"/>
      <c r="F25" s="62"/>
      <c r="G25" s="5"/>
      <c r="H25" s="6"/>
      <c r="I25" s="6"/>
      <c r="J25" s="7"/>
      <c r="L25" s="12"/>
    </row>
    <row r="26" spans="1:12" ht="26.45" customHeight="1" x14ac:dyDescent="0.15">
      <c r="A26" s="63" t="s">
        <v>35</v>
      </c>
      <c r="B26" s="64"/>
      <c r="C26" s="65"/>
      <c r="D26" s="66"/>
      <c r="E26" s="64">
        <v>266</v>
      </c>
      <c r="F26" s="67">
        <v>168</v>
      </c>
      <c r="G26" s="5"/>
      <c r="H26" s="6"/>
      <c r="I26" s="6"/>
      <c r="J26" s="7"/>
      <c r="L26" s="12"/>
    </row>
    <row r="27" spans="1:12" ht="12.95" customHeight="1" x14ac:dyDescent="0.4">
      <c r="A27" s="48"/>
      <c r="B27" s="48"/>
      <c r="C27" s="48"/>
      <c r="D27" s="48"/>
      <c r="E27" s="48"/>
      <c r="F27" s="48"/>
      <c r="G27" s="5"/>
      <c r="H27" s="13"/>
      <c r="I27" s="8"/>
      <c r="J27" s="7"/>
      <c r="L27" s="12"/>
    </row>
    <row r="28" spans="1:12" ht="95.45" customHeight="1" x14ac:dyDescent="0.15">
      <c r="A28" s="49" t="s">
        <v>36</v>
      </c>
      <c r="B28" s="49"/>
      <c r="C28" s="49"/>
      <c r="D28" s="49"/>
      <c r="E28" s="49"/>
      <c r="F28" s="49"/>
      <c r="H28" s="14"/>
      <c r="L28" s="12"/>
    </row>
    <row r="29" spans="1:12" ht="16.5" customHeight="1" x14ac:dyDescent="0.15">
      <c r="A29" s="50"/>
      <c r="B29" s="50"/>
      <c r="C29" s="50"/>
      <c r="D29" s="50"/>
      <c r="E29" s="50"/>
      <c r="F29" s="50"/>
      <c r="L29" s="12"/>
    </row>
    <row r="30" spans="1:12" ht="17.25" x14ac:dyDescent="0.15">
      <c r="A30" s="23"/>
      <c r="B30" s="23"/>
      <c r="C30" s="23"/>
      <c r="D30" s="23"/>
      <c r="E30" s="23"/>
      <c r="F30" s="23"/>
      <c r="L30" s="12"/>
    </row>
    <row r="31" spans="1:12" ht="17.25" x14ac:dyDescent="0.15">
      <c r="A31" s="23"/>
      <c r="B31" s="24"/>
      <c r="C31" s="23"/>
      <c r="D31" s="23"/>
      <c r="E31" s="23"/>
      <c r="F31" s="23"/>
      <c r="L31" s="12"/>
    </row>
    <row r="32" spans="1:12" ht="17.25" x14ac:dyDescent="0.4">
      <c r="A32" s="25" t="str">
        <f>+[2]INDICE!B10</f>
        <v xml:space="preserve"> Lettura dati 23 maggio 2024</v>
      </c>
      <c r="B32" s="24"/>
      <c r="C32" s="23"/>
      <c r="D32" s="23"/>
      <c r="E32" s="23"/>
      <c r="F32" s="23"/>
      <c r="L32" s="12"/>
    </row>
    <row r="33" spans="1:12" ht="12.75" x14ac:dyDescent="0.15">
      <c r="A33" s="14"/>
      <c r="B33" s="26"/>
      <c r="C33" s="14"/>
      <c r="D33" s="14"/>
      <c r="E33" s="14"/>
      <c r="F33" s="14"/>
      <c r="L33" s="12"/>
    </row>
    <row r="34" spans="1:12" x14ac:dyDescent="0.15">
      <c r="B34" s="15"/>
      <c r="L34" s="12"/>
    </row>
    <row r="35" spans="1:12" x14ac:dyDescent="0.15">
      <c r="B35" s="15"/>
      <c r="L35" s="12"/>
    </row>
    <row r="36" spans="1:12" x14ac:dyDescent="0.15">
      <c r="B36" s="15"/>
      <c r="L36" s="12"/>
    </row>
    <row r="37" spans="1:12" x14ac:dyDescent="0.15">
      <c r="B37" s="15"/>
      <c r="L37" s="12"/>
    </row>
    <row r="38" spans="1:12" x14ac:dyDescent="0.15">
      <c r="B38" s="15"/>
      <c r="L38" s="12"/>
    </row>
    <row r="39" spans="1:12" x14ac:dyDescent="0.15">
      <c r="B39" s="15"/>
      <c r="L39" s="12"/>
    </row>
    <row r="40" spans="1:12" x14ac:dyDescent="0.15">
      <c r="B40" s="15"/>
      <c r="L40" s="12"/>
    </row>
    <row r="41" spans="1:12" x14ac:dyDescent="0.15">
      <c r="B41" s="15"/>
      <c r="L41" s="12"/>
    </row>
    <row r="42" spans="1:12" x14ac:dyDescent="0.15">
      <c r="B42" s="15"/>
      <c r="L42" s="12"/>
    </row>
    <row r="43" spans="1:12" x14ac:dyDescent="0.15">
      <c r="B43" s="15"/>
      <c r="L43" s="12"/>
    </row>
    <row r="44" spans="1:12" x14ac:dyDescent="0.25">
      <c r="B44" s="15"/>
    </row>
    <row r="45" spans="1:12" x14ac:dyDescent="0.25">
      <c r="B45" s="15"/>
    </row>
  </sheetData>
  <mergeCells count="6">
    <mergeCell ref="A29:F29"/>
    <mergeCell ref="A1:F1"/>
    <mergeCell ref="B3:F3"/>
    <mergeCell ref="B19:F19"/>
    <mergeCell ref="A27:F27"/>
    <mergeCell ref="A28:F28"/>
  </mergeCells>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domande AUU</vt:lpstr>
      <vt:lpstr>richiedenti e importi AUU</vt:lpstr>
      <vt:lpstr>'richiedenti e importi AUU'!_Hlk107209231</vt:lpstr>
      <vt:lpstr>'domande AUU'!Area_stampa</vt:lpstr>
      <vt:lpstr>'richiedenti e importi AUU'!Area_stampa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Giocondo Valentina</dc:creator>
  <cp:lastModifiedBy>INPS</cp:lastModifiedBy>
  <dcterms:created xsi:type="dcterms:W3CDTF">2015-06-05T18:19:34Z</dcterms:created>
  <dcterms:modified xsi:type="dcterms:W3CDTF">2024-06-25T12:44:22Z</dcterms:modified>
</cp:coreProperties>
</file>