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\\filesrvp\Root\GruppidiLavoro06\DC_STUDI E RICERCHE\ANNO 2021_2022\CONVENZIONE INPS-RGS\ANNO 2026\Inviati a RGS\Invio 06.2026\"/>
    </mc:Choice>
  </mc:AlternateContent>
  <xr:revisionPtr revIDLastSave="0" documentId="8_{EBF67726-B75E-416A-8809-95C31029D2E4}" xr6:coauthVersionLast="47" xr6:coauthVersionMax="47" xr10:uidLastSave="{00000000-0000-0000-0000-000000000000}"/>
  <bookViews>
    <workbookView xWindow="5190" yWindow="915" windowWidth="21600" windowHeight="11385" activeTab="1" xr2:uid="{00000000-000D-0000-FFFF-FFFF00000000}"/>
  </bookViews>
  <sheets>
    <sheet name="domande AUU" sheetId="2" r:id="rId1"/>
    <sheet name="richiedenti e importi AUU" sheetId="3" r:id="rId2"/>
  </sheets>
  <externalReferences>
    <externalReference r:id="rId3"/>
  </externalReferences>
  <definedNames>
    <definedName name="_Hlk107209231" localSheetId="1">'richiedenti e importi AUU'!$A$1</definedName>
    <definedName name="A" localSheetId="1">#REF!</definedName>
    <definedName name="A">#REF!</definedName>
    <definedName name="aa" localSheetId="1">#REF!</definedName>
    <definedName name="aa">#REF!</definedName>
    <definedName name="ACCOLTE_REG">#REF!</definedName>
    <definedName name="_xlnm.Print_Area" localSheetId="0">'domande AUU'!$A$1:$G$24</definedName>
    <definedName name="_xlnm.Print_Area" localSheetId="1">'richiedenti e importi AUU'!$A$1:$F$37</definedName>
    <definedName name="Ateneo_area" localSheetId="1">#REF!</definedName>
    <definedName name="Ateneo_area">#REF!</definedName>
    <definedName name="b" localSheetId="1">'[1]Stato civile'!#REF!</definedName>
    <definedName name="b">'[1]Stato civile'!#REF!</definedName>
    <definedName name="CLASETA_FPS" localSheetId="1">#REF!</definedName>
    <definedName name="CLASETA_FPS">#REF!</definedName>
    <definedName name="CORSI_DI_LAUREA__N._COMPLESSIVO_DI_ANNUALITA__SUPERATE_FINO_ALL_ANNO_ACCADEMICO_1995_96" localSheetId="1">#REF!</definedName>
    <definedName name="CORSI_DI_LAUREA__N._COMPLESSIVO_DI_ANNUALITA__SUPERATE_FINO_ALL_ANNO_ACCADEMICO_1995_96">#REF!</definedName>
    <definedName name="D_ACCOLTE">#REF!</definedName>
    <definedName name="D_PERVENUTE">#REF!</definedName>
    <definedName name="d_PERVENUTE_">#REF!</definedName>
    <definedName name="DOMANDE">#REF!</definedName>
    <definedName name="DOMANDE_PER_DATA">#REF!</definedName>
    <definedName name="DOMANDE_PER_DATA_">#REF!</definedName>
    <definedName name="NEW">#REF!</definedName>
    <definedName name="PAG_MESE">#REF!</definedName>
    <definedName name="PIPPO">#REF!</definedName>
    <definedName name="RDC_REI">#REF!</definedName>
    <definedName name="SCHEDE">#REF!</definedName>
    <definedName name="SEXISTAT1" localSheetId="1">[1]Sesso!#REF!</definedName>
    <definedName name="SEXISTAT1">[1]Sesso!#REF!</definedName>
    <definedName name="STATCIV2" localSheetId="1">'[1]Stato civile'!#REF!</definedName>
    <definedName name="STATCIV2">'[1]Stato civile'!#REF!</definedName>
    <definedName name="SUM_REI_DECGEN2019">#REF!</definedName>
    <definedName name="SUM_REI_DECLUGLIO" localSheetId="1">#REF!</definedName>
    <definedName name="SUM_REI_DECLUGLIO">#REF!</definedName>
    <definedName name="SUM_REI_ETA_26032018" localSheetId="1">#REF!</definedName>
    <definedName name="SUM_REI_ETA_26032018">#REF!</definedName>
    <definedName name="SUM_REI_GEN2018GIU2019">#REF!</definedName>
    <definedName name="SUM_REI_GEN2018MAR2019">#REF!</definedName>
    <definedName name="SUM_REI_GENDIC2018" localSheetId="1">#REF!</definedName>
    <definedName name="SUM_REI_GENDIC2018">#REF!</definedName>
    <definedName name="SUM_REI_GENGIU2018" localSheetId="1">#REF!</definedName>
    <definedName name="SUM_REI_GENGIU2018">#REF!</definedName>
    <definedName name="SUM_REI_GENMAR2019" localSheetId="1">#REF!</definedName>
    <definedName name="SUM_REI_GENMAR2019">#REF!</definedName>
    <definedName name="SUM_REI_GENSET2018" localSheetId="1">#REF!</definedName>
    <definedName name="SUM_REI_GENSET2018">#REF!</definedName>
    <definedName name="SUM_REI_IIITRIM2018" localSheetId="1">#REF!</definedName>
    <definedName name="SUM_REI_IIITRIM2018">#REF!</definedName>
    <definedName name="SUM_REI_IITRIM2018" localSheetId="1">#REF!</definedName>
    <definedName name="SUM_REI_IITRIM2018">#REF!</definedName>
    <definedName name="SUM_REI_IITRIM2019">#REF!</definedName>
    <definedName name="SUM_REI_ISEM2018" localSheetId="1">#REF!</definedName>
    <definedName name="SUM_REI_ISEM2018">#REF!</definedName>
    <definedName name="SUM_REI_ITRIM2018">#REF!</definedName>
    <definedName name="SUM_REI_ITRIM2018_OLD">#REF!</definedName>
    <definedName name="SUM_REI_ITRIM2019">#REF!</definedName>
    <definedName name="SUM_REI_IVTRIM2018" localSheetId="1">#REF!</definedName>
    <definedName name="SUM_REI_IVTRIM2018">#REF!</definedName>
    <definedName name="SUM_REI_LUGDIC2018" localSheetId="1">#REF!</definedName>
    <definedName name="SUM_REI_LUGDIC2018">#REF!</definedName>
    <definedName name="SUM_REI_MESIPAG">#REF!</definedName>
    <definedName name="SUM_RESI_MESIPAG" localSheetId="1">#REF!</definedName>
    <definedName name="SUM_RESI_MESIPAG">#REF!</definedName>
    <definedName name="Tavola2BIS">#REF!</definedName>
    <definedName name="TOT" localSheetId="1">#REF!</definedName>
    <definedName name="TOT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38" i="3" l="1"/>
  <c r="D31" i="2"/>
  <c r="E31" i="2"/>
  <c r="F31" i="2"/>
  <c r="G31" i="2"/>
  <c r="C31" i="2"/>
  <c r="F17" i="2" l="1"/>
  <c r="E17" i="2"/>
  <c r="D17" i="2"/>
  <c r="C17" i="2"/>
  <c r="G17" i="2" l="1"/>
</calcChain>
</file>

<file path=xl/sharedStrings.xml><?xml version="1.0" encoding="utf-8"?>
<sst xmlns="http://schemas.openxmlformats.org/spreadsheetml/2006/main" count="78" uniqueCount="40">
  <si>
    <t>canale di presentazione</t>
  </si>
  <si>
    <t>Mese di presentazione</t>
  </si>
  <si>
    <t>CITTADINO</t>
  </si>
  <si>
    <t>PATRONATO</t>
  </si>
  <si>
    <t>COOP.APPLICATIVA</t>
  </si>
  <si>
    <t>CONTACT CENTER</t>
  </si>
  <si>
    <t>TOTALE</t>
  </si>
  <si>
    <t>gennaio</t>
  </si>
  <si>
    <t>febbraio</t>
  </si>
  <si>
    <t>marzo</t>
  </si>
  <si>
    <t>aprile</t>
  </si>
  <si>
    <t>maggio</t>
  </si>
  <si>
    <t>giugno</t>
  </si>
  <si>
    <t>luglio</t>
  </si>
  <si>
    <t>agosto</t>
  </si>
  <si>
    <t>settembre</t>
  </si>
  <si>
    <t>ottobre</t>
  </si>
  <si>
    <t>novembre</t>
  </si>
  <si>
    <t>dicembre</t>
  </si>
  <si>
    <t>TOTALE 2023</t>
  </si>
  <si>
    <t>anno 2024</t>
  </si>
  <si>
    <t>TOTALE 2024</t>
  </si>
  <si>
    <t>N.B. Dal 1° marzo 2023 coloro che nel corso del periodo gennaio 2022 - febbraio 2023 avevano presentato una domanda di AUU per i figli a carico, accolta e in corso di validità, beneficiano dell'erogazione d'ufficio della prestazione da parte dell’INPS, senza dover presentare una nuova domanda: tale misura di semplificazione per gli utenti, realizzata anche grazie ai fondi garantiti dal Piano Nazionale di Ripresa e Resilienza dell’Italia (PNRR), punta a valorizzare le banche dati dell'Istituto offrendo un servizio innovativo, infatti i dati della domanda sono automaticamente prelevati dagli archivi dell’Istituto, che sta procedendo a liquidare il beneficio in continuità.</t>
  </si>
  <si>
    <t>Mese di competenza</t>
  </si>
  <si>
    <t>Numero richiedenti pagati</t>
  </si>
  <si>
    <t xml:space="preserve">Numero figli </t>
  </si>
  <si>
    <t>Importo complessivo erogato 
(milioni di euro)</t>
  </si>
  <si>
    <t>Importo medio mensile per richiedente*
(euro)</t>
  </si>
  <si>
    <t>Importo medio mensile per 
figlio
(euro)</t>
  </si>
  <si>
    <t>Importo complessivo relativo ai mesi di competenza 2024</t>
  </si>
  <si>
    <t>Media mensile beneficiari 2024</t>
  </si>
  <si>
    <t>Importo medio mensile 2024</t>
  </si>
  <si>
    <t xml:space="preserve">Domande di AUU del 2024 e 2025 per mese e canale di presentazione </t>
  </si>
  <si>
    <t>anno 2025</t>
  </si>
  <si>
    <t>Richiedenti pagati, figli e relativi importi di AUU erogati per anno e mese di competenza - Anni 2024 e 2025</t>
  </si>
  <si>
    <t>Lettura dati 23 aprile 2026</t>
  </si>
  <si>
    <t xml:space="preserve">* Si intende l'importo erogato complessivamente per i figli indicati dal richiedente nella domanda, senza tener conto della modalità di pagamento, che eventualmente consente ai due genitori di ricevere ciascuno la metà dell'importo. </t>
  </si>
  <si>
    <t>Importo complessivo relativo ai mesi di competenza 2025</t>
  </si>
  <si>
    <t>Media mensile beneficiari 2025</t>
  </si>
  <si>
    <t>Importo medio mensile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</si>
</sst>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_-* #,##0_-;\-* #,##0_-;_-* &quot;-&quot;??_-;_-@_-"/>
    <numFmt numFmtId="165" formatCode="_-* #,##0.0_-;\-* #,##0.0_-;_-* &quot;-&quot;??_-;_-@_-"/>
    <numFmt numFmtId="166" formatCode="0.0000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Verdana"/>
      <family val="2"/>
    </font>
    <font>
      <sz val="10"/>
      <name val="Arial"/>
      <family val="2"/>
    </font>
    <font>
      <sz val="8"/>
      <color theme="1"/>
      <name val="Verdana"/>
      <family val="2"/>
    </font>
    <font>
      <sz val="11"/>
      <color theme="1"/>
      <name val="Verdana"/>
      <family val="2"/>
    </font>
    <font>
      <sz val="10"/>
      <color theme="1"/>
      <name val="Verdana"/>
      <family val="2"/>
    </font>
    <font>
      <b/>
      <sz val="11"/>
      <color theme="0"/>
      <name val="Titillium Web"/>
    </font>
    <font>
      <sz val="10"/>
      <name val="Titillium Web"/>
    </font>
    <font>
      <b/>
      <sz val="10"/>
      <name val="Titillium Web"/>
    </font>
    <font>
      <sz val="10"/>
      <color theme="1"/>
      <name val="Titillium Web"/>
    </font>
    <font>
      <b/>
      <sz val="10"/>
      <color theme="1"/>
      <name val="Titillium Web"/>
    </font>
    <font>
      <i/>
      <sz val="10"/>
      <name val="Titillium Web"/>
    </font>
    <font>
      <b/>
      <i/>
      <sz val="10"/>
      <name val="Titillium Web"/>
    </font>
    <font>
      <b/>
      <i/>
      <sz val="10"/>
      <color rgb="FFFF0000"/>
      <name val="Titillium Web"/>
    </font>
    <font>
      <i/>
      <sz val="10"/>
      <color theme="1"/>
      <name val="Titillium Web"/>
    </font>
    <font>
      <i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2F6DD5"/>
        <bgColor indexed="64"/>
      </patternFill>
    </fill>
    <fill>
      <patternFill patternType="solid">
        <fgColor rgb="FFD9E4F7"/>
        <bgColor indexed="64"/>
      </patternFill>
    </fill>
    <fill>
      <patternFill patternType="solid">
        <fgColor rgb="FF00206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0" fontId="1" fillId="0" borderId="0"/>
    <xf numFmtId="0" fontId="3" fillId="0" borderId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66">
    <xf numFmtId="0" fontId="0" fillId="0" borderId="0" xfId="0"/>
    <xf numFmtId="0" fontId="0" fillId="0" borderId="0" xfId="0" applyAlignment="1">
      <alignment vertical="center"/>
    </xf>
    <xf numFmtId="0" fontId="4" fillId="0" borderId="0" xfId="2" applyFont="1" applyAlignment="1">
      <alignment vertical="center"/>
    </xf>
    <xf numFmtId="0" fontId="2" fillId="0" borderId="0" xfId="2" applyFont="1" applyAlignment="1">
      <alignment vertical="center"/>
    </xf>
    <xf numFmtId="164" fontId="5" fillId="0" borderId="0" xfId="2" applyNumberFormat="1" applyFont="1" applyAlignment="1">
      <alignment vertical="center"/>
    </xf>
    <xf numFmtId="166" fontId="4" fillId="0" borderId="0" xfId="2" applyNumberFormat="1" applyFont="1" applyAlignment="1">
      <alignment vertical="center"/>
    </xf>
    <xf numFmtId="164" fontId="4" fillId="0" borderId="0" xfId="2" applyNumberFormat="1" applyFont="1" applyAlignment="1">
      <alignment vertical="center"/>
    </xf>
    <xf numFmtId="165" fontId="2" fillId="0" borderId="0" xfId="2" applyNumberFormat="1" applyFont="1"/>
    <xf numFmtId="164" fontId="5" fillId="0" borderId="0" xfId="2" applyNumberFormat="1" applyFont="1"/>
    <xf numFmtId="166" fontId="4" fillId="0" borderId="0" xfId="2" applyNumberFormat="1" applyFont="1"/>
    <xf numFmtId="0" fontId="4" fillId="0" borderId="0" xfId="2" applyFont="1"/>
    <xf numFmtId="164" fontId="6" fillId="0" borderId="0" xfId="2" applyNumberFormat="1" applyFont="1" applyAlignment="1">
      <alignment vertical="center"/>
    </xf>
    <xf numFmtId="0" fontId="6" fillId="0" borderId="0" xfId="2" applyFont="1" applyAlignment="1">
      <alignment vertical="center"/>
    </xf>
    <xf numFmtId="164" fontId="4" fillId="0" borderId="0" xfId="4" applyNumberFormat="1" applyFont="1" applyAlignment="1">
      <alignment vertical="center"/>
    </xf>
    <xf numFmtId="164" fontId="8" fillId="0" borderId="2" xfId="1" applyNumberFormat="1" applyFont="1" applyBorder="1" applyAlignment="1">
      <alignment horizontal="center" vertical="top" wrapText="1"/>
    </xf>
    <xf numFmtId="17" fontId="9" fillId="0" borderId="2" xfId="3" quotePrefix="1" applyNumberFormat="1" applyFont="1" applyBorder="1" applyAlignment="1">
      <alignment horizontal="left" vertical="center" wrapText="1"/>
    </xf>
    <xf numFmtId="164" fontId="8" fillId="0" borderId="2" xfId="1" applyNumberFormat="1" applyFont="1" applyFill="1" applyBorder="1" applyAlignment="1">
      <alignment vertical="center" wrapText="1"/>
    </xf>
    <xf numFmtId="164" fontId="9" fillId="0" borderId="2" xfId="1" applyNumberFormat="1" applyFont="1" applyFill="1" applyBorder="1" applyAlignment="1">
      <alignment vertical="center" wrapText="1"/>
    </xf>
    <xf numFmtId="0" fontId="10" fillId="3" borderId="0" xfId="3" applyFont="1" applyFill="1" applyAlignment="1">
      <alignment horizontal="center" vertical="center" wrapText="1"/>
    </xf>
    <xf numFmtId="0" fontId="10" fillId="3" borderId="3" xfId="3" applyFont="1" applyFill="1" applyBorder="1" applyAlignment="1">
      <alignment horizontal="center" vertical="center" wrapText="1"/>
    </xf>
    <xf numFmtId="0" fontId="11" fillId="3" borderId="2" xfId="3" applyFont="1" applyFill="1" applyBorder="1" applyAlignment="1">
      <alignment horizontal="center" vertical="center" wrapText="1"/>
    </xf>
    <xf numFmtId="0" fontId="10" fillId="0" borderId="0" xfId="2" applyFont="1" applyAlignment="1">
      <alignment vertical="center"/>
    </xf>
    <xf numFmtId="164" fontId="10" fillId="0" borderId="0" xfId="4" applyNumberFormat="1" applyFont="1" applyAlignment="1">
      <alignment vertical="center"/>
    </xf>
    <xf numFmtId="17" fontId="15" fillId="0" borderId="0" xfId="2" applyNumberFormat="1" applyFont="1"/>
    <xf numFmtId="164" fontId="6" fillId="0" borderId="0" xfId="4" applyNumberFormat="1" applyFont="1" applyAlignment="1">
      <alignment vertical="center"/>
    </xf>
    <xf numFmtId="0" fontId="8" fillId="0" borderId="2" xfId="2" applyFont="1" applyBorder="1" applyAlignment="1">
      <alignment vertical="center" wrapText="1"/>
    </xf>
    <xf numFmtId="164" fontId="9" fillId="0" borderId="2" xfId="1" quotePrefix="1" applyNumberFormat="1" applyFont="1" applyFill="1" applyBorder="1" applyAlignment="1">
      <alignment horizontal="left" vertical="center" wrapText="1"/>
    </xf>
    <xf numFmtId="164" fontId="8" fillId="0" borderId="2" xfId="1" applyNumberFormat="1" applyFont="1" applyFill="1" applyBorder="1" applyAlignment="1">
      <alignment horizontal="left" vertical="center" wrapText="1"/>
    </xf>
    <xf numFmtId="165" fontId="8" fillId="0" borderId="2" xfId="1" applyNumberFormat="1" applyFont="1" applyFill="1" applyBorder="1" applyAlignment="1">
      <alignment horizontal="left" vertical="center" wrapText="1"/>
    </xf>
    <xf numFmtId="0" fontId="12" fillId="0" borderId="2" xfId="2" applyFont="1" applyBorder="1" applyAlignment="1">
      <alignment vertical="center" wrapText="1"/>
    </xf>
    <xf numFmtId="0" fontId="8" fillId="3" borderId="2" xfId="2" applyFont="1" applyFill="1" applyBorder="1" applyAlignment="1">
      <alignment horizontal="center" vertical="center" wrapText="1"/>
    </xf>
    <xf numFmtId="0" fontId="9" fillId="3" borderId="2" xfId="3" applyFont="1" applyFill="1" applyBorder="1" applyAlignment="1">
      <alignment horizontal="left" vertical="center" wrapText="1"/>
    </xf>
    <xf numFmtId="164" fontId="9" fillId="3" borderId="2" xfId="1" applyNumberFormat="1" applyFont="1" applyFill="1" applyBorder="1" applyAlignment="1">
      <alignment vertical="center" wrapText="1"/>
    </xf>
    <xf numFmtId="17" fontId="12" fillId="3" borderId="8" xfId="3" quotePrefix="1" applyNumberFormat="1" applyFont="1" applyFill="1" applyBorder="1" applyAlignment="1">
      <alignment vertical="center"/>
    </xf>
    <xf numFmtId="164" fontId="13" fillId="3" borderId="9" xfId="1" applyNumberFormat="1" applyFont="1" applyFill="1" applyBorder="1" applyAlignment="1">
      <alignment vertical="center" wrapText="1"/>
    </xf>
    <xf numFmtId="165" fontId="13" fillId="3" borderId="9" xfId="1" applyNumberFormat="1" applyFont="1" applyFill="1" applyBorder="1" applyAlignment="1">
      <alignment horizontal="left" vertical="center" wrapText="1"/>
    </xf>
    <xf numFmtId="164" fontId="13" fillId="3" borderId="9" xfId="1" applyNumberFormat="1" applyFont="1" applyFill="1" applyBorder="1" applyAlignment="1">
      <alignment horizontal="left" vertical="center" wrapText="1"/>
    </xf>
    <xf numFmtId="164" fontId="13" fillId="3" borderId="10" xfId="1" applyNumberFormat="1" applyFont="1" applyFill="1" applyBorder="1" applyAlignment="1">
      <alignment horizontal="left" vertical="center" wrapText="1"/>
    </xf>
    <xf numFmtId="17" fontId="12" fillId="3" borderId="4" xfId="3" quotePrefix="1" applyNumberFormat="1" applyFont="1" applyFill="1" applyBorder="1" applyAlignment="1">
      <alignment vertical="center"/>
    </xf>
    <xf numFmtId="164" fontId="13" fillId="3" borderId="5" xfId="1" applyNumberFormat="1" applyFont="1" applyFill="1" applyBorder="1" applyAlignment="1">
      <alignment vertical="center" wrapText="1"/>
    </xf>
    <xf numFmtId="165" fontId="13" fillId="3" borderId="5" xfId="1" applyNumberFormat="1" applyFont="1" applyFill="1" applyBorder="1" applyAlignment="1">
      <alignment horizontal="left" vertical="center" wrapText="1"/>
    </xf>
    <xf numFmtId="164" fontId="13" fillId="3" borderId="5" xfId="1" applyNumberFormat="1" applyFont="1" applyFill="1" applyBorder="1" applyAlignment="1">
      <alignment horizontal="left" vertical="center" wrapText="1"/>
    </xf>
    <xf numFmtId="164" fontId="13" fillId="3" borderId="6" xfId="1" applyNumberFormat="1" applyFont="1" applyFill="1" applyBorder="1" applyAlignment="1">
      <alignment horizontal="left" vertical="center" wrapText="1"/>
    </xf>
    <xf numFmtId="17" fontId="12" fillId="3" borderId="11" xfId="3" quotePrefix="1" applyNumberFormat="1" applyFont="1" applyFill="1" applyBorder="1" applyAlignment="1">
      <alignment vertical="center"/>
    </xf>
    <xf numFmtId="164" fontId="13" fillId="3" borderId="1" xfId="1" applyNumberFormat="1" applyFont="1" applyFill="1" applyBorder="1" applyAlignment="1">
      <alignment vertical="center" wrapText="1"/>
    </xf>
    <xf numFmtId="164" fontId="14" fillId="3" borderId="1" xfId="1" applyNumberFormat="1" applyFont="1" applyFill="1" applyBorder="1" applyAlignment="1">
      <alignment horizontal="left" vertical="center" wrapText="1"/>
    </xf>
    <xf numFmtId="165" fontId="13" fillId="3" borderId="1" xfId="1" applyNumberFormat="1" applyFont="1" applyFill="1" applyBorder="1" applyAlignment="1">
      <alignment horizontal="left" vertical="center" wrapText="1"/>
    </xf>
    <xf numFmtId="164" fontId="13" fillId="3" borderId="12" xfId="1" applyNumberFormat="1" applyFont="1" applyFill="1" applyBorder="1" applyAlignment="1">
      <alignment vertical="center" wrapText="1"/>
    </xf>
    <xf numFmtId="164" fontId="14" fillId="3" borderId="5" xfId="1" applyNumberFormat="1" applyFont="1" applyFill="1" applyBorder="1" applyAlignment="1">
      <alignment horizontal="left" vertical="center" wrapText="1"/>
    </xf>
    <xf numFmtId="164" fontId="13" fillId="3" borderId="6" xfId="1" applyNumberFormat="1" applyFont="1" applyFill="1" applyBorder="1" applyAlignment="1">
      <alignment vertical="center" wrapText="1"/>
    </xf>
    <xf numFmtId="0" fontId="15" fillId="0" borderId="0" xfId="2" applyFont="1" applyAlignment="1">
      <alignment horizontal="left" vertical="center" wrapText="1"/>
    </xf>
    <xf numFmtId="0" fontId="9" fillId="0" borderId="2" xfId="2" applyFont="1" applyBorder="1" applyAlignment="1">
      <alignment horizontal="center" vertical="center" wrapText="1"/>
    </xf>
    <xf numFmtId="17" fontId="12" fillId="0" borderId="0" xfId="3" quotePrefix="1" applyNumberFormat="1" applyFont="1" applyAlignment="1">
      <alignment horizontal="left" wrapText="1"/>
    </xf>
    <xf numFmtId="0" fontId="15" fillId="0" borderId="0" xfId="2" applyFont="1" applyAlignment="1">
      <alignment horizontal="justify" vertical="center" wrapText="1"/>
    </xf>
    <xf numFmtId="0" fontId="16" fillId="0" borderId="9" xfId="0" applyFont="1" applyBorder="1" applyAlignment="1">
      <alignment horizontal="left" vertical="center" wrapText="1"/>
    </xf>
    <xf numFmtId="0" fontId="16" fillId="0" borderId="0" xfId="0" applyFont="1" applyAlignment="1">
      <alignment horizontal="left" vertical="center" wrapText="1"/>
    </xf>
    <xf numFmtId="0" fontId="10" fillId="3" borderId="4" xfId="2" applyFont="1" applyFill="1" applyBorder="1" applyAlignment="1">
      <alignment horizontal="center" vertical="center" wrapText="1"/>
    </xf>
    <xf numFmtId="0" fontId="10" fillId="3" borderId="5" xfId="2" applyFont="1" applyFill="1" applyBorder="1" applyAlignment="1">
      <alignment horizontal="center" vertical="center" wrapText="1"/>
    </xf>
    <xf numFmtId="0" fontId="10" fillId="3" borderId="6" xfId="2" applyFont="1" applyFill="1" applyBorder="1" applyAlignment="1">
      <alignment horizontal="center" vertical="center" wrapText="1"/>
    </xf>
    <xf numFmtId="0" fontId="9" fillId="0" borderId="2" xfId="3" applyFont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164" fontId="10" fillId="3" borderId="3" xfId="1" applyNumberFormat="1" applyFont="1" applyFill="1" applyBorder="1" applyAlignment="1">
      <alignment horizontal="center" vertical="center" wrapText="1"/>
    </xf>
    <xf numFmtId="164" fontId="10" fillId="3" borderId="7" xfId="1" applyNumberFormat="1" applyFont="1" applyFill="1" applyBorder="1" applyAlignment="1">
      <alignment horizontal="center" vertical="center" wrapText="1"/>
    </xf>
    <xf numFmtId="0" fontId="7" fillId="4" borderId="0" xfId="0" applyFont="1" applyFill="1" applyAlignment="1">
      <alignment horizontal="center" vertical="center"/>
    </xf>
  </cellXfs>
  <cellStyles count="6">
    <cellStyle name="Migliaia" xfId="1" builtinId="3"/>
    <cellStyle name="Migliaia 2 2 2" xfId="4" xr:uid="{B2C82314-918D-4AB4-8C6A-47FB5EC12B01}"/>
    <cellStyle name="Migliaia 2 3" xfId="5" xr:uid="{6B9F837F-6734-469C-8A7F-011E13AB67E1}"/>
    <cellStyle name="Normale" xfId="0" builtinId="0"/>
    <cellStyle name="Normale 2 2 2" xfId="3" xr:uid="{A2ACBA89-0AB6-49F6-80DF-CB21B84DA851}"/>
    <cellStyle name="Normale 8 5" xfId="2" xr:uid="{6566AD76-53EC-464C-840A-8CECA9FDEA62}"/>
  </cellStyles>
  <dxfs count="0"/>
  <tableStyles count="0" defaultTableStyle="TableStyleMedium2" defaultPivotStyle="PivotStyleLight16"/>
  <colors>
    <mruColors>
      <color rgb="FFD9E4F7"/>
      <color rgb="FF2F6D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-stat-intra\data\piani%20di%20spoglio_e_doc\05_pds_III_pop\DCIS\SAN\SAN_A_burgio_DEF\DCIS_OSPDISTPSICHRES_ospedaliz_disturbi_psichici_luogo_residenza_DEF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truttura"/>
      <sheetName val="Territorio"/>
      <sheetName val="Tipo dato"/>
      <sheetName val="tipo di patologia"/>
      <sheetName val="Regime di ricovero"/>
      <sheetName val="Sesso"/>
      <sheetName val="Classe di età"/>
      <sheetName val="Stato civile"/>
      <sheetName val="Aggregati clinici di codice"/>
      <sheetName val="Anno"/>
      <sheetName val="Misura"/>
      <sheetName val="flag, note, file aggiuntivi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BAB43A-30DF-46EC-98CA-B0F6FB672B02}">
  <sheetPr>
    <pageSetUpPr fitToPage="1"/>
  </sheetPr>
  <dimension ref="B1:N38"/>
  <sheetViews>
    <sheetView showGridLines="0" topLeftCell="A20" zoomScale="80" zoomScaleNormal="80" workbookViewId="0">
      <selection activeCell="B32" sqref="B32:G37"/>
    </sheetView>
  </sheetViews>
  <sheetFormatPr defaultRowHeight="15" x14ac:dyDescent="0.25"/>
  <cols>
    <col min="1" max="1" width="2.7109375" customWidth="1"/>
    <col min="2" max="2" width="19.5703125" customWidth="1"/>
    <col min="3" max="4" width="19.42578125" customWidth="1"/>
    <col min="5" max="5" width="23.85546875" customWidth="1"/>
    <col min="6" max="7" width="19.42578125" customWidth="1"/>
  </cols>
  <sheetData>
    <row r="1" spans="2:14" ht="45.75" customHeight="1" x14ac:dyDescent="0.25">
      <c r="B1" s="60" t="s">
        <v>32</v>
      </c>
      <c r="C1" s="61"/>
      <c r="D1" s="61"/>
      <c r="E1" s="61"/>
      <c r="F1" s="61"/>
      <c r="G1" s="62"/>
      <c r="K1" s="1"/>
      <c r="L1" s="1"/>
      <c r="M1" s="1"/>
      <c r="N1" s="1"/>
    </row>
    <row r="2" spans="2:14" ht="25.5" customHeight="1" x14ac:dyDescent="0.25">
      <c r="B2" s="63" t="s">
        <v>1</v>
      </c>
      <c r="C2" s="56" t="s">
        <v>0</v>
      </c>
      <c r="D2" s="57"/>
      <c r="E2" s="57"/>
      <c r="F2" s="57"/>
      <c r="G2" s="58"/>
      <c r="K2" s="1"/>
      <c r="L2" s="1"/>
      <c r="M2" s="1"/>
      <c r="N2" s="1"/>
    </row>
    <row r="3" spans="2:14" ht="24" customHeight="1" x14ac:dyDescent="0.25">
      <c r="B3" s="64"/>
      <c r="C3" s="18" t="s">
        <v>2</v>
      </c>
      <c r="D3" s="19" t="s">
        <v>3</v>
      </c>
      <c r="E3" s="18" t="s">
        <v>4</v>
      </c>
      <c r="F3" s="19" t="s">
        <v>5</v>
      </c>
      <c r="G3" s="20" t="s">
        <v>6</v>
      </c>
      <c r="K3" s="1"/>
      <c r="L3" s="1"/>
      <c r="M3" s="1"/>
      <c r="N3" s="1"/>
    </row>
    <row r="4" spans="2:14" ht="30.95" customHeight="1" x14ac:dyDescent="0.25">
      <c r="B4" s="14"/>
      <c r="C4" s="59" t="s">
        <v>20</v>
      </c>
      <c r="D4" s="59"/>
      <c r="E4" s="59"/>
      <c r="F4" s="59"/>
      <c r="G4" s="59"/>
      <c r="K4" s="1"/>
      <c r="L4" s="1"/>
      <c r="M4" s="1"/>
      <c r="N4" s="1"/>
    </row>
    <row r="5" spans="2:14" s="1" customFormat="1" ht="17.100000000000001" customHeight="1" x14ac:dyDescent="0.25">
      <c r="B5" s="15" t="s">
        <v>7</v>
      </c>
      <c r="C5" s="16">
        <v>39564</v>
      </c>
      <c r="D5" s="16">
        <v>58030</v>
      </c>
      <c r="E5" s="16">
        <v>2940</v>
      </c>
      <c r="F5" s="16">
        <v>331</v>
      </c>
      <c r="G5" s="17">
        <v>100865</v>
      </c>
    </row>
    <row r="6" spans="2:14" s="1" customFormat="1" ht="17.100000000000001" customHeight="1" x14ac:dyDescent="0.25">
      <c r="B6" s="15" t="s">
        <v>8</v>
      </c>
      <c r="C6" s="16">
        <v>31737</v>
      </c>
      <c r="D6" s="16">
        <v>50851</v>
      </c>
      <c r="E6" s="16">
        <v>4014</v>
      </c>
      <c r="F6" s="16">
        <v>211</v>
      </c>
      <c r="G6" s="17">
        <v>86813</v>
      </c>
    </row>
    <row r="7" spans="2:14" s="1" customFormat="1" ht="17.100000000000001" customHeight="1" x14ac:dyDescent="0.25">
      <c r="B7" s="15" t="s">
        <v>9</v>
      </c>
      <c r="C7" s="16">
        <v>22074</v>
      </c>
      <c r="D7" s="16">
        <v>30351</v>
      </c>
      <c r="E7" s="16">
        <v>2911</v>
      </c>
      <c r="F7" s="16">
        <v>152</v>
      </c>
      <c r="G7" s="17">
        <v>55488</v>
      </c>
    </row>
    <row r="8" spans="2:14" s="1" customFormat="1" ht="17.100000000000001" customHeight="1" x14ac:dyDescent="0.25">
      <c r="B8" s="15" t="s">
        <v>10</v>
      </c>
      <c r="C8" s="16">
        <v>16584</v>
      </c>
      <c r="D8" s="16">
        <v>20883</v>
      </c>
      <c r="E8" s="16">
        <v>1712</v>
      </c>
      <c r="F8" s="16">
        <v>137</v>
      </c>
      <c r="G8" s="17">
        <v>39316</v>
      </c>
    </row>
    <row r="9" spans="2:14" s="1" customFormat="1" ht="17.100000000000001" customHeight="1" x14ac:dyDescent="0.25">
      <c r="B9" s="15" t="s">
        <v>11</v>
      </c>
      <c r="C9" s="16">
        <v>17782</v>
      </c>
      <c r="D9" s="16">
        <v>21351</v>
      </c>
      <c r="E9" s="16">
        <v>1916</v>
      </c>
      <c r="F9" s="16">
        <v>139</v>
      </c>
      <c r="G9" s="17">
        <v>41188</v>
      </c>
    </row>
    <row r="10" spans="2:14" s="1" customFormat="1" ht="17.100000000000001" customHeight="1" x14ac:dyDescent="0.25">
      <c r="B10" s="15" t="s">
        <v>12</v>
      </c>
      <c r="C10" s="16">
        <v>17848</v>
      </c>
      <c r="D10" s="16">
        <v>18989</v>
      </c>
      <c r="E10" s="16">
        <v>1867</v>
      </c>
      <c r="F10" s="16">
        <v>111</v>
      </c>
      <c r="G10" s="17">
        <v>38815</v>
      </c>
    </row>
    <row r="11" spans="2:14" s="1" customFormat="1" ht="17.100000000000001" customHeight="1" x14ac:dyDescent="0.25">
      <c r="B11" s="15" t="s">
        <v>13</v>
      </c>
      <c r="C11" s="16">
        <v>14439</v>
      </c>
      <c r="D11" s="16">
        <v>18441</v>
      </c>
      <c r="E11" s="16">
        <v>1748</v>
      </c>
      <c r="F11" s="16">
        <v>90</v>
      </c>
      <c r="G11" s="17">
        <v>34718</v>
      </c>
    </row>
    <row r="12" spans="2:14" s="1" customFormat="1" ht="17.100000000000001" customHeight="1" x14ac:dyDescent="0.25">
      <c r="B12" s="15" t="s">
        <v>14</v>
      </c>
      <c r="C12" s="16">
        <v>11611</v>
      </c>
      <c r="D12" s="16">
        <v>9961</v>
      </c>
      <c r="E12" s="16">
        <v>982</v>
      </c>
      <c r="F12" s="16">
        <v>81</v>
      </c>
      <c r="G12" s="17">
        <v>22635</v>
      </c>
    </row>
    <row r="13" spans="2:14" s="1" customFormat="1" ht="17.100000000000001" customHeight="1" x14ac:dyDescent="0.25">
      <c r="B13" s="15" t="s">
        <v>15</v>
      </c>
      <c r="C13" s="16">
        <v>16541</v>
      </c>
      <c r="D13" s="16">
        <v>20953</v>
      </c>
      <c r="E13" s="16">
        <v>1855</v>
      </c>
      <c r="F13" s="16">
        <v>85</v>
      </c>
      <c r="G13" s="17">
        <v>39434</v>
      </c>
    </row>
    <row r="14" spans="2:14" s="1" customFormat="1" ht="17.100000000000001" customHeight="1" x14ac:dyDescent="0.25">
      <c r="B14" s="15" t="s">
        <v>16</v>
      </c>
      <c r="C14" s="16">
        <v>16808</v>
      </c>
      <c r="D14" s="16">
        <v>20997</v>
      </c>
      <c r="E14" s="16">
        <v>1842</v>
      </c>
      <c r="F14" s="16">
        <v>92</v>
      </c>
      <c r="G14" s="17">
        <v>39739</v>
      </c>
    </row>
    <row r="15" spans="2:14" s="1" customFormat="1" ht="17.100000000000001" customHeight="1" x14ac:dyDescent="0.25">
      <c r="B15" s="15" t="s">
        <v>17</v>
      </c>
      <c r="C15" s="16">
        <v>14512</v>
      </c>
      <c r="D15" s="16">
        <v>17097</v>
      </c>
      <c r="E15" s="16">
        <v>1530</v>
      </c>
      <c r="F15" s="16">
        <v>84</v>
      </c>
      <c r="G15" s="17">
        <v>33223</v>
      </c>
    </row>
    <row r="16" spans="2:14" s="1" customFormat="1" ht="17.100000000000001" customHeight="1" x14ac:dyDescent="0.25">
      <c r="B16" s="15" t="s">
        <v>18</v>
      </c>
      <c r="C16" s="16">
        <v>10297</v>
      </c>
      <c r="D16" s="16">
        <v>13651</v>
      </c>
      <c r="E16" s="16">
        <v>1141</v>
      </c>
      <c r="F16" s="16">
        <v>75</v>
      </c>
      <c r="G16" s="17">
        <v>25164</v>
      </c>
    </row>
    <row r="17" spans="2:7" ht="24" customHeight="1" x14ac:dyDescent="0.25">
      <c r="B17" s="31" t="s">
        <v>19</v>
      </c>
      <c r="C17" s="32">
        <f>SUM(C5:C16)</f>
        <v>229797</v>
      </c>
      <c r="D17" s="32">
        <f t="shared" ref="D17:E17" si="0">SUM(D5:D16)</f>
        <v>301555</v>
      </c>
      <c r="E17" s="32">
        <f t="shared" si="0"/>
        <v>24458</v>
      </c>
      <c r="F17" s="32">
        <f>SUM(F5:F16)</f>
        <v>1588</v>
      </c>
      <c r="G17" s="32">
        <f>SUM(G5:G16)</f>
        <v>557398</v>
      </c>
    </row>
    <row r="18" spans="2:7" ht="30.75" customHeight="1" x14ac:dyDescent="0.25">
      <c r="B18" s="14"/>
      <c r="C18" s="59" t="s">
        <v>33</v>
      </c>
      <c r="D18" s="59"/>
      <c r="E18" s="59"/>
      <c r="F18" s="59"/>
      <c r="G18" s="59"/>
    </row>
    <row r="19" spans="2:7" s="1" customFormat="1" ht="17.100000000000001" customHeight="1" x14ac:dyDescent="0.25">
      <c r="B19" s="15" t="s">
        <v>7</v>
      </c>
      <c r="C19" s="16">
        <v>12304</v>
      </c>
      <c r="D19" s="16">
        <v>14497</v>
      </c>
      <c r="E19" s="16">
        <v>1221</v>
      </c>
      <c r="F19" s="16">
        <v>56</v>
      </c>
      <c r="G19" s="17">
        <v>28078</v>
      </c>
    </row>
    <row r="20" spans="2:7" s="1" customFormat="1" ht="17.100000000000001" customHeight="1" x14ac:dyDescent="0.25">
      <c r="B20" s="15" t="s">
        <v>8</v>
      </c>
      <c r="C20" s="16">
        <v>14401</v>
      </c>
      <c r="D20" s="16">
        <v>21838</v>
      </c>
      <c r="E20" s="16">
        <v>1898</v>
      </c>
      <c r="F20" s="16">
        <v>87</v>
      </c>
      <c r="G20" s="17">
        <v>38224</v>
      </c>
    </row>
    <row r="21" spans="2:7" s="1" customFormat="1" ht="17.100000000000001" customHeight="1" x14ac:dyDescent="0.25">
      <c r="B21" s="15" t="s">
        <v>9</v>
      </c>
      <c r="C21" s="16">
        <v>14141</v>
      </c>
      <c r="D21" s="16">
        <v>20533</v>
      </c>
      <c r="E21" s="16">
        <v>1848</v>
      </c>
      <c r="F21" s="16">
        <v>76</v>
      </c>
      <c r="G21" s="17">
        <v>36598</v>
      </c>
    </row>
    <row r="22" spans="2:7" s="1" customFormat="1" ht="17.100000000000001" customHeight="1" x14ac:dyDescent="0.25">
      <c r="B22" s="15" t="s">
        <v>10</v>
      </c>
      <c r="C22" s="16">
        <v>11972</v>
      </c>
      <c r="D22" s="16">
        <v>16476</v>
      </c>
      <c r="E22" s="16">
        <v>1271</v>
      </c>
      <c r="F22" s="16">
        <v>64</v>
      </c>
      <c r="G22" s="17">
        <v>29783</v>
      </c>
    </row>
    <row r="23" spans="2:7" s="1" customFormat="1" ht="17.100000000000001" customHeight="1" x14ac:dyDescent="0.25">
      <c r="B23" s="15" t="s">
        <v>11</v>
      </c>
      <c r="C23" s="16">
        <v>12020</v>
      </c>
      <c r="D23" s="16">
        <v>16493</v>
      </c>
      <c r="E23" s="16">
        <v>1275</v>
      </c>
      <c r="F23" s="16">
        <v>61</v>
      </c>
      <c r="G23" s="17">
        <v>29849</v>
      </c>
    </row>
    <row r="24" spans="2:7" s="1" customFormat="1" ht="17.100000000000001" customHeight="1" x14ac:dyDescent="0.25">
      <c r="B24" s="15" t="s">
        <v>12</v>
      </c>
      <c r="C24" s="16">
        <v>12486</v>
      </c>
      <c r="D24" s="16">
        <v>15716</v>
      </c>
      <c r="E24" s="16">
        <v>1283</v>
      </c>
      <c r="F24" s="16">
        <v>68</v>
      </c>
      <c r="G24" s="17">
        <v>29553</v>
      </c>
    </row>
    <row r="25" spans="2:7" s="1" customFormat="1" ht="17.100000000000001" customHeight="1" x14ac:dyDescent="0.25">
      <c r="B25" s="15" t="s">
        <v>13</v>
      </c>
      <c r="C25" s="16">
        <v>12258</v>
      </c>
      <c r="D25" s="16">
        <v>17010</v>
      </c>
      <c r="E25" s="16">
        <v>1270</v>
      </c>
      <c r="F25" s="16">
        <v>56</v>
      </c>
      <c r="G25" s="17">
        <v>30594</v>
      </c>
    </row>
    <row r="26" spans="2:7" s="1" customFormat="1" ht="17.100000000000001" customHeight="1" x14ac:dyDescent="0.25">
      <c r="B26" s="15" t="s">
        <v>14</v>
      </c>
      <c r="C26" s="16">
        <v>9282</v>
      </c>
      <c r="D26" s="16">
        <v>8967</v>
      </c>
      <c r="E26" s="16">
        <v>693</v>
      </c>
      <c r="F26" s="16">
        <v>53</v>
      </c>
      <c r="G26" s="17">
        <v>18995</v>
      </c>
    </row>
    <row r="27" spans="2:7" s="1" customFormat="1" ht="17.100000000000001" customHeight="1" x14ac:dyDescent="0.25">
      <c r="B27" s="15" t="s">
        <v>15</v>
      </c>
      <c r="C27" s="16">
        <v>14234</v>
      </c>
      <c r="D27" s="16">
        <v>19908</v>
      </c>
      <c r="E27" s="16">
        <v>1495</v>
      </c>
      <c r="F27" s="16">
        <v>55</v>
      </c>
      <c r="G27" s="17">
        <v>35692</v>
      </c>
    </row>
    <row r="28" spans="2:7" s="1" customFormat="1" ht="17.100000000000001" customHeight="1" x14ac:dyDescent="0.25">
      <c r="B28" s="15" t="s">
        <v>16</v>
      </c>
      <c r="C28" s="16">
        <v>14032</v>
      </c>
      <c r="D28" s="16">
        <v>19462</v>
      </c>
      <c r="E28" s="16">
        <v>1430</v>
      </c>
      <c r="F28" s="16">
        <v>61</v>
      </c>
      <c r="G28" s="17">
        <v>34985</v>
      </c>
    </row>
    <row r="29" spans="2:7" s="1" customFormat="1" ht="17.100000000000001" customHeight="1" x14ac:dyDescent="0.25">
      <c r="B29" s="15" t="s">
        <v>17</v>
      </c>
      <c r="C29" s="16">
        <v>12270</v>
      </c>
      <c r="D29" s="16">
        <v>15698</v>
      </c>
      <c r="E29" s="16">
        <v>1101</v>
      </c>
      <c r="F29" s="16">
        <v>61</v>
      </c>
      <c r="G29" s="17">
        <v>29130</v>
      </c>
    </row>
    <row r="30" spans="2:7" s="1" customFormat="1" ht="17.100000000000001" customHeight="1" x14ac:dyDescent="0.25">
      <c r="B30" s="15" t="s">
        <v>18</v>
      </c>
      <c r="C30" s="16">
        <v>10816</v>
      </c>
      <c r="D30" s="16">
        <v>14199</v>
      </c>
      <c r="E30" s="16">
        <v>1023</v>
      </c>
      <c r="F30" s="16">
        <v>45</v>
      </c>
      <c r="G30" s="17">
        <v>26083</v>
      </c>
    </row>
    <row r="31" spans="2:7" ht="17.25" x14ac:dyDescent="0.25">
      <c r="B31" s="31" t="s">
        <v>21</v>
      </c>
      <c r="C31" s="32">
        <f>SUM(C19:C30)</f>
        <v>150216</v>
      </c>
      <c r="D31" s="32">
        <f t="shared" ref="D31:G31" si="1">SUM(D19:D30)</f>
        <v>200797</v>
      </c>
      <c r="E31" s="32">
        <f t="shared" si="1"/>
        <v>15808</v>
      </c>
      <c r="F31" s="32">
        <f t="shared" si="1"/>
        <v>743</v>
      </c>
      <c r="G31" s="32">
        <f t="shared" si="1"/>
        <v>367564</v>
      </c>
    </row>
    <row r="32" spans="2:7" x14ac:dyDescent="0.25">
      <c r="B32" s="54" t="s">
        <v>22</v>
      </c>
      <c r="C32" s="54"/>
      <c r="D32" s="54"/>
      <c r="E32" s="54"/>
      <c r="F32" s="54"/>
      <c r="G32" s="54"/>
    </row>
    <row r="33" spans="2:7" x14ac:dyDescent="0.25">
      <c r="B33" s="55"/>
      <c r="C33" s="55"/>
      <c r="D33" s="55"/>
      <c r="E33" s="55"/>
      <c r="F33" s="55"/>
      <c r="G33" s="55"/>
    </row>
    <row r="34" spans="2:7" x14ac:dyDescent="0.25">
      <c r="B34" s="55"/>
      <c r="C34" s="55"/>
      <c r="D34" s="55"/>
      <c r="E34" s="55"/>
      <c r="F34" s="55"/>
      <c r="G34" s="55"/>
    </row>
    <row r="35" spans="2:7" x14ac:dyDescent="0.25">
      <c r="B35" s="55"/>
      <c r="C35" s="55"/>
      <c r="D35" s="55"/>
      <c r="E35" s="55"/>
      <c r="F35" s="55"/>
      <c r="G35" s="55"/>
    </row>
    <row r="36" spans="2:7" x14ac:dyDescent="0.25">
      <c r="B36" s="55"/>
      <c r="C36" s="55"/>
      <c r="D36" s="55"/>
      <c r="E36" s="55"/>
      <c r="F36" s="55"/>
      <c r="G36" s="55"/>
    </row>
    <row r="37" spans="2:7" x14ac:dyDescent="0.25">
      <c r="B37" s="55"/>
      <c r="C37" s="55"/>
      <c r="D37" s="55"/>
      <c r="E37" s="55"/>
      <c r="F37" s="55"/>
      <c r="G37" s="55"/>
    </row>
    <row r="38" spans="2:7" ht="17.25" x14ac:dyDescent="0.4">
      <c r="B38" s="23" t="s">
        <v>35</v>
      </c>
    </row>
  </sheetData>
  <mergeCells count="6">
    <mergeCell ref="B32:G37"/>
    <mergeCell ref="C2:G2"/>
    <mergeCell ref="C4:G4"/>
    <mergeCell ref="C18:G18"/>
    <mergeCell ref="B1:G1"/>
    <mergeCell ref="B2:B3"/>
  </mergeCells>
  <pageMargins left="0.70866141732283472" right="0.70866141732283472" top="0.94488188976377963" bottom="0.74803149606299213" header="0.31496062992125984" footer="0.31496062992125984"/>
  <pageSetup paperSize="9" scale="70" orientation="portrait" r:id="rId1"/>
  <headerFooter>
    <oddHeader>&amp;COSSERVATORIO ASSEGNO UNICO UNIVERSALE</oddHeader>
    <oddFooter>&amp;CINPS - COORDINAMENTO GENERALE STATISTICO ATTUARIALE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03A352-A148-4DA4-B8E2-B202B329DA22}">
  <sheetPr>
    <pageSetUpPr fitToPage="1"/>
  </sheetPr>
  <dimension ref="A1:P51"/>
  <sheetViews>
    <sheetView showGridLines="0" tabSelected="1" topLeftCell="A23" zoomScale="90" zoomScaleNormal="90" zoomScaleSheetLayoutView="62" workbookViewId="0">
      <selection activeCell="A33" sqref="A33"/>
    </sheetView>
  </sheetViews>
  <sheetFormatPr defaultColWidth="13.28515625" defaultRowHeight="10.5" x14ac:dyDescent="0.25"/>
  <cols>
    <col min="1" max="1" width="38.85546875" style="2" customWidth="1"/>
    <col min="2" max="2" width="18.42578125" style="2" customWidth="1"/>
    <col min="3" max="4" width="23.42578125" style="2" customWidth="1"/>
    <col min="5" max="6" width="21.42578125" style="2" customWidth="1"/>
    <col min="7" max="7" width="18.5703125" style="2" customWidth="1"/>
    <col min="8" max="8" width="15.7109375" style="2" customWidth="1"/>
    <col min="9" max="9" width="15.5703125" style="2" customWidth="1"/>
    <col min="10" max="10" width="11.42578125" style="2" customWidth="1"/>
    <col min="11" max="11" width="13.28515625" style="2"/>
    <col min="12" max="12" width="15.85546875" style="2" customWidth="1"/>
    <col min="13" max="16384" width="13.28515625" style="2"/>
  </cols>
  <sheetData>
    <row r="1" spans="1:16" ht="57.6" customHeight="1" x14ac:dyDescent="0.25">
      <c r="A1" s="65" t="s">
        <v>34</v>
      </c>
      <c r="B1" s="65"/>
      <c r="C1" s="65"/>
      <c r="D1" s="65"/>
      <c r="E1" s="65"/>
      <c r="F1" s="65"/>
    </row>
    <row r="2" spans="1:16" ht="75" customHeight="1" x14ac:dyDescent="0.25">
      <c r="A2" s="30" t="s">
        <v>23</v>
      </c>
      <c r="B2" s="30" t="s">
        <v>24</v>
      </c>
      <c r="C2" s="30" t="s">
        <v>25</v>
      </c>
      <c r="D2" s="30" t="s">
        <v>26</v>
      </c>
      <c r="E2" s="30" t="s">
        <v>27</v>
      </c>
      <c r="F2" s="30" t="s">
        <v>28</v>
      </c>
      <c r="G2" s="3"/>
    </row>
    <row r="3" spans="1:16" ht="35.1" customHeight="1" x14ac:dyDescent="0.25">
      <c r="A3" s="25"/>
      <c r="B3" s="51" t="s">
        <v>20</v>
      </c>
      <c r="C3" s="51"/>
      <c r="D3" s="51"/>
      <c r="E3" s="51"/>
      <c r="F3" s="51"/>
      <c r="G3" s="3"/>
    </row>
    <row r="4" spans="1:16" ht="35.1" customHeight="1" x14ac:dyDescent="0.25">
      <c r="A4" s="26" t="s">
        <v>7</v>
      </c>
      <c r="B4" s="27">
        <v>6040483</v>
      </c>
      <c r="C4" s="27">
        <v>9599716</v>
      </c>
      <c r="D4" s="28">
        <v>1683.7</v>
      </c>
      <c r="E4" s="27">
        <v>279</v>
      </c>
      <c r="F4" s="27">
        <v>175</v>
      </c>
      <c r="G4" s="3"/>
    </row>
    <row r="5" spans="1:16" ht="35.1" customHeight="1" x14ac:dyDescent="0.25">
      <c r="A5" s="26" t="s">
        <v>8</v>
      </c>
      <c r="B5" s="27">
        <v>6042604</v>
      </c>
      <c r="C5" s="27">
        <v>9599827</v>
      </c>
      <c r="D5" s="28">
        <v>1688.9</v>
      </c>
      <c r="E5" s="27">
        <v>279</v>
      </c>
      <c r="F5" s="27">
        <v>176</v>
      </c>
      <c r="G5" s="3"/>
    </row>
    <row r="6" spans="1:16" ht="32.450000000000003" customHeight="1" x14ac:dyDescent="0.25">
      <c r="A6" s="26" t="s">
        <v>9</v>
      </c>
      <c r="B6" s="27">
        <v>6102171</v>
      </c>
      <c r="C6" s="27">
        <v>9691492</v>
      </c>
      <c r="D6" s="28">
        <v>1651.9</v>
      </c>
      <c r="E6" s="27">
        <v>271</v>
      </c>
      <c r="F6" s="27">
        <v>170</v>
      </c>
      <c r="G6" s="3"/>
      <c r="H6" s="4"/>
      <c r="I6" s="4"/>
      <c r="J6" s="5"/>
      <c r="K6" s="4"/>
      <c r="L6" s="4"/>
      <c r="N6" s="6"/>
      <c r="O6" s="6"/>
      <c r="P6" s="6"/>
    </row>
    <row r="7" spans="1:16" ht="30.6" customHeight="1" x14ac:dyDescent="0.25">
      <c r="A7" s="26" t="s">
        <v>10</v>
      </c>
      <c r="B7" s="27">
        <v>6088682</v>
      </c>
      <c r="C7" s="27">
        <v>9667240</v>
      </c>
      <c r="D7" s="28">
        <v>1648</v>
      </c>
      <c r="E7" s="27">
        <v>271</v>
      </c>
      <c r="F7" s="27">
        <v>170</v>
      </c>
      <c r="G7" s="3"/>
      <c r="H7" s="4"/>
      <c r="I7" s="4"/>
      <c r="J7" s="5"/>
      <c r="K7" s="4"/>
      <c r="L7" s="4"/>
      <c r="N7" s="6"/>
      <c r="O7" s="6"/>
      <c r="P7" s="6"/>
    </row>
    <row r="8" spans="1:16" ht="25.5" customHeight="1" x14ac:dyDescent="0.25">
      <c r="A8" s="26" t="s">
        <v>11</v>
      </c>
      <c r="B8" s="27">
        <v>6079291</v>
      </c>
      <c r="C8" s="27">
        <v>9650266</v>
      </c>
      <c r="D8" s="28">
        <v>1647.6</v>
      </c>
      <c r="E8" s="27">
        <v>271</v>
      </c>
      <c r="F8" s="27">
        <v>171</v>
      </c>
      <c r="G8" s="3"/>
      <c r="H8" s="4"/>
      <c r="I8" s="4"/>
      <c r="J8" s="5"/>
      <c r="K8" s="4"/>
      <c r="L8" s="4"/>
      <c r="N8" s="6"/>
      <c r="O8" s="6"/>
      <c r="P8" s="6"/>
    </row>
    <row r="9" spans="1:16" ht="32.450000000000003" customHeight="1" x14ac:dyDescent="0.25">
      <c r="A9" s="26" t="s">
        <v>12</v>
      </c>
      <c r="B9" s="27">
        <v>6058840</v>
      </c>
      <c r="C9" s="27">
        <v>9616130</v>
      </c>
      <c r="D9" s="28">
        <v>1643.9</v>
      </c>
      <c r="E9" s="27">
        <v>271</v>
      </c>
      <c r="F9" s="27">
        <v>171</v>
      </c>
      <c r="G9" s="3"/>
      <c r="H9" s="4"/>
      <c r="I9" s="4"/>
      <c r="J9" s="5"/>
      <c r="K9" s="4"/>
      <c r="L9" s="4"/>
    </row>
    <row r="10" spans="1:16" ht="32.450000000000003" customHeight="1" x14ac:dyDescent="0.25">
      <c r="A10" s="26" t="s">
        <v>13</v>
      </c>
      <c r="B10" s="27">
        <v>6048571</v>
      </c>
      <c r="C10" s="27">
        <v>9595758</v>
      </c>
      <c r="D10" s="28">
        <v>1647.5</v>
      </c>
      <c r="E10" s="27">
        <v>272</v>
      </c>
      <c r="F10" s="27">
        <v>172</v>
      </c>
      <c r="G10" s="3"/>
      <c r="H10" s="4"/>
      <c r="I10" s="4"/>
      <c r="J10" s="5"/>
      <c r="K10" s="4"/>
      <c r="L10" s="4"/>
    </row>
    <row r="11" spans="1:16" ht="32.450000000000003" customHeight="1" x14ac:dyDescent="0.25">
      <c r="A11" s="26" t="s">
        <v>14</v>
      </c>
      <c r="B11" s="27">
        <v>6048938</v>
      </c>
      <c r="C11" s="27">
        <v>9591375</v>
      </c>
      <c r="D11" s="28">
        <v>1649.8</v>
      </c>
      <c r="E11" s="27">
        <v>273</v>
      </c>
      <c r="F11" s="27">
        <v>172</v>
      </c>
      <c r="G11" s="3"/>
      <c r="H11" s="4"/>
      <c r="I11" s="4"/>
      <c r="J11" s="5"/>
      <c r="K11" s="4"/>
      <c r="L11" s="4"/>
    </row>
    <row r="12" spans="1:16" ht="32.450000000000003" customHeight="1" x14ac:dyDescent="0.25">
      <c r="A12" s="26" t="s">
        <v>15</v>
      </c>
      <c r="B12" s="27">
        <v>6045835</v>
      </c>
      <c r="C12" s="27">
        <v>9582418</v>
      </c>
      <c r="D12" s="28">
        <v>1653.4</v>
      </c>
      <c r="E12" s="27">
        <v>273</v>
      </c>
      <c r="F12" s="27">
        <v>173</v>
      </c>
      <c r="G12" s="3"/>
      <c r="H12" s="4"/>
      <c r="I12" s="4"/>
      <c r="J12" s="5"/>
      <c r="K12" s="4"/>
      <c r="L12" s="4"/>
    </row>
    <row r="13" spans="1:16" ht="32.450000000000003" customHeight="1" x14ac:dyDescent="0.25">
      <c r="A13" s="26" t="s">
        <v>16</v>
      </c>
      <c r="B13" s="27">
        <v>6046180</v>
      </c>
      <c r="C13" s="27">
        <v>9578603</v>
      </c>
      <c r="D13" s="28">
        <v>1657</v>
      </c>
      <c r="E13" s="27">
        <v>274</v>
      </c>
      <c r="F13" s="27">
        <v>173</v>
      </c>
      <c r="G13" s="3"/>
      <c r="H13" s="4"/>
      <c r="I13" s="4"/>
      <c r="J13" s="5"/>
      <c r="K13" s="4"/>
      <c r="L13" s="4"/>
    </row>
    <row r="14" spans="1:16" ht="32.450000000000003" customHeight="1" x14ac:dyDescent="0.25">
      <c r="A14" s="26" t="s">
        <v>17</v>
      </c>
      <c r="B14" s="27">
        <v>6043796</v>
      </c>
      <c r="C14" s="27">
        <v>9570123</v>
      </c>
      <c r="D14" s="28">
        <v>1656.6</v>
      </c>
      <c r="E14" s="27">
        <v>274</v>
      </c>
      <c r="F14" s="27">
        <v>173</v>
      </c>
      <c r="G14" s="3"/>
      <c r="H14" s="4"/>
      <c r="I14" s="4"/>
      <c r="J14" s="5"/>
      <c r="K14" s="4"/>
      <c r="L14" s="4"/>
    </row>
    <row r="15" spans="1:16" ht="32.450000000000003" customHeight="1" x14ac:dyDescent="0.25">
      <c r="A15" s="26" t="s">
        <v>18</v>
      </c>
      <c r="B15" s="27">
        <v>6039626</v>
      </c>
      <c r="C15" s="27">
        <v>9561527</v>
      </c>
      <c r="D15" s="28">
        <v>1656.7</v>
      </c>
      <c r="E15" s="27">
        <v>274</v>
      </c>
      <c r="F15" s="27">
        <v>173</v>
      </c>
      <c r="G15" s="3"/>
      <c r="H15" s="4"/>
      <c r="I15" s="4"/>
      <c r="J15" s="5"/>
      <c r="K15" s="4"/>
      <c r="L15" s="4"/>
    </row>
    <row r="16" spans="1:16" ht="26.45" customHeight="1" x14ac:dyDescent="0.25">
      <c r="A16" s="38" t="s">
        <v>29</v>
      </c>
      <c r="B16" s="39"/>
      <c r="C16" s="39"/>
      <c r="D16" s="40">
        <v>19884.999999999996</v>
      </c>
      <c r="E16" s="41"/>
      <c r="F16" s="42"/>
      <c r="G16" s="3"/>
      <c r="H16" s="4"/>
      <c r="I16" s="4"/>
      <c r="J16" s="5"/>
    </row>
    <row r="17" spans="1:12" ht="26.45" customHeight="1" x14ac:dyDescent="0.25">
      <c r="A17" s="38" t="s">
        <v>30</v>
      </c>
      <c r="B17" s="39">
        <v>6057085</v>
      </c>
      <c r="C17" s="39">
        <v>9608706</v>
      </c>
      <c r="D17" s="40"/>
      <c r="E17" s="41"/>
      <c r="F17" s="42"/>
      <c r="G17" s="3"/>
      <c r="H17" s="4"/>
      <c r="I17" s="4"/>
      <c r="J17" s="5"/>
    </row>
    <row r="18" spans="1:12" ht="26.45" customHeight="1" x14ac:dyDescent="0.25">
      <c r="A18" s="38" t="s">
        <v>31</v>
      </c>
      <c r="B18" s="39"/>
      <c r="C18" s="48"/>
      <c r="D18" s="40"/>
      <c r="E18" s="39">
        <v>274</v>
      </c>
      <c r="F18" s="49">
        <v>172</v>
      </c>
      <c r="G18" s="3"/>
      <c r="H18" s="4"/>
      <c r="I18" s="4"/>
      <c r="J18" s="5"/>
    </row>
    <row r="19" spans="1:12" ht="38.1" customHeight="1" x14ac:dyDescent="0.25">
      <c r="A19" s="29"/>
      <c r="B19" s="51" t="s">
        <v>33</v>
      </c>
      <c r="C19" s="51"/>
      <c r="D19" s="51"/>
      <c r="E19" s="51"/>
      <c r="F19" s="51"/>
      <c r="G19" s="3"/>
      <c r="H19" s="4"/>
      <c r="I19" s="4"/>
      <c r="J19" s="5"/>
    </row>
    <row r="20" spans="1:12" s="10" customFormat="1" ht="27" customHeight="1" x14ac:dyDescent="0.2">
      <c r="A20" s="26" t="s">
        <v>7</v>
      </c>
      <c r="B20" s="27">
        <v>6039000</v>
      </c>
      <c r="C20" s="27">
        <v>9559775</v>
      </c>
      <c r="D20" s="28">
        <v>1674.6</v>
      </c>
      <c r="E20" s="27">
        <v>277</v>
      </c>
      <c r="F20" s="27">
        <v>175</v>
      </c>
      <c r="G20" s="7"/>
      <c r="H20" s="8"/>
      <c r="I20" s="8"/>
      <c r="J20" s="9"/>
    </row>
    <row r="21" spans="1:12" s="10" customFormat="1" ht="27" customHeight="1" x14ac:dyDescent="0.2">
      <c r="A21" s="26" t="s">
        <v>8</v>
      </c>
      <c r="B21" s="27">
        <v>6029510</v>
      </c>
      <c r="C21" s="27">
        <v>9540847</v>
      </c>
      <c r="D21" s="28">
        <v>1675.3</v>
      </c>
      <c r="E21" s="27">
        <v>278</v>
      </c>
      <c r="F21" s="27">
        <v>176</v>
      </c>
      <c r="G21" s="7"/>
      <c r="H21" s="8"/>
      <c r="I21" s="8"/>
      <c r="J21" s="9"/>
    </row>
    <row r="22" spans="1:12" s="10" customFormat="1" ht="27" customHeight="1" x14ac:dyDescent="0.2">
      <c r="A22" s="26" t="s">
        <v>9</v>
      </c>
      <c r="B22" s="27">
        <v>6063512</v>
      </c>
      <c r="C22" s="27">
        <v>9589293</v>
      </c>
      <c r="D22" s="28">
        <v>1640.6</v>
      </c>
      <c r="E22" s="27">
        <v>271</v>
      </c>
      <c r="F22" s="27">
        <v>171</v>
      </c>
      <c r="G22" s="7"/>
      <c r="H22" s="8"/>
      <c r="I22" s="8"/>
      <c r="J22" s="9"/>
    </row>
    <row r="23" spans="1:12" s="10" customFormat="1" ht="27" customHeight="1" x14ac:dyDescent="0.2">
      <c r="A23" s="26" t="s">
        <v>10</v>
      </c>
      <c r="B23" s="27">
        <v>6050443</v>
      </c>
      <c r="C23" s="27">
        <v>9566719</v>
      </c>
      <c r="D23" s="28">
        <v>1637.4</v>
      </c>
      <c r="E23" s="27">
        <v>271</v>
      </c>
      <c r="F23" s="27">
        <v>171</v>
      </c>
      <c r="G23" s="7"/>
      <c r="H23" s="8"/>
      <c r="I23" s="8"/>
      <c r="J23" s="9"/>
    </row>
    <row r="24" spans="1:12" s="10" customFormat="1" ht="27" customHeight="1" x14ac:dyDescent="0.2">
      <c r="A24" s="26" t="s">
        <v>11</v>
      </c>
      <c r="B24" s="27">
        <v>6034953</v>
      </c>
      <c r="C24" s="27">
        <v>9542082</v>
      </c>
      <c r="D24" s="28">
        <v>1638.7</v>
      </c>
      <c r="E24" s="27">
        <v>272</v>
      </c>
      <c r="F24" s="27">
        <v>172</v>
      </c>
      <c r="G24" s="7"/>
      <c r="H24" s="8"/>
      <c r="I24" s="8"/>
      <c r="J24" s="9"/>
    </row>
    <row r="25" spans="1:12" s="10" customFormat="1" ht="27" customHeight="1" x14ac:dyDescent="0.2">
      <c r="A25" s="26" t="s">
        <v>12</v>
      </c>
      <c r="B25" s="27">
        <v>6020325</v>
      </c>
      <c r="C25" s="27">
        <v>9516456</v>
      </c>
      <c r="D25" s="28">
        <v>1637.1</v>
      </c>
      <c r="E25" s="27">
        <v>272</v>
      </c>
      <c r="F25" s="27">
        <v>172</v>
      </c>
      <c r="G25" s="7"/>
      <c r="H25" s="8"/>
      <c r="I25" s="8"/>
      <c r="J25" s="9"/>
    </row>
    <row r="26" spans="1:12" s="10" customFormat="1" ht="27" customHeight="1" x14ac:dyDescent="0.2">
      <c r="A26" s="26" t="s">
        <v>13</v>
      </c>
      <c r="B26" s="27">
        <v>6008631</v>
      </c>
      <c r="C26" s="27">
        <v>9495556</v>
      </c>
      <c r="D26" s="28">
        <v>1641</v>
      </c>
      <c r="E26" s="27">
        <v>273</v>
      </c>
      <c r="F26" s="27">
        <v>173</v>
      </c>
      <c r="G26" s="7"/>
      <c r="H26" s="8"/>
      <c r="I26" s="8"/>
      <c r="J26" s="9"/>
    </row>
    <row r="27" spans="1:12" s="10" customFormat="1" ht="27" customHeight="1" x14ac:dyDescent="0.2">
      <c r="A27" s="26" t="s">
        <v>14</v>
      </c>
      <c r="B27" s="27">
        <v>6004186</v>
      </c>
      <c r="C27" s="27">
        <v>9484896</v>
      </c>
      <c r="D27" s="28">
        <v>1642.6</v>
      </c>
      <c r="E27" s="27">
        <v>274</v>
      </c>
      <c r="F27" s="27">
        <v>173</v>
      </c>
      <c r="G27" s="7"/>
      <c r="H27" s="8"/>
      <c r="I27" s="8"/>
      <c r="J27" s="9"/>
    </row>
    <row r="28" spans="1:12" s="10" customFormat="1" ht="27" customHeight="1" x14ac:dyDescent="0.2">
      <c r="A28" s="26" t="s">
        <v>15</v>
      </c>
      <c r="B28" s="27">
        <v>5996616</v>
      </c>
      <c r="C28" s="27">
        <v>9471258</v>
      </c>
      <c r="D28" s="28">
        <v>1645.7</v>
      </c>
      <c r="E28" s="27">
        <v>274</v>
      </c>
      <c r="F28" s="27">
        <v>174</v>
      </c>
      <c r="G28" s="7"/>
      <c r="H28" s="8"/>
      <c r="I28" s="8"/>
      <c r="J28" s="9"/>
    </row>
    <row r="29" spans="1:12" s="10" customFormat="1" ht="27" customHeight="1" x14ac:dyDescent="0.2">
      <c r="A29" s="26" t="s">
        <v>16</v>
      </c>
      <c r="B29" s="27">
        <v>5992020</v>
      </c>
      <c r="C29" s="27">
        <v>9459498</v>
      </c>
      <c r="D29" s="28">
        <v>1647.6</v>
      </c>
      <c r="E29" s="27">
        <v>275</v>
      </c>
      <c r="F29" s="27">
        <v>174</v>
      </c>
      <c r="G29" s="7"/>
      <c r="H29" s="8"/>
      <c r="I29" s="8"/>
      <c r="J29" s="9"/>
    </row>
    <row r="30" spans="1:12" s="10" customFormat="1" ht="27" customHeight="1" x14ac:dyDescent="0.2">
      <c r="A30" s="26" t="s">
        <v>17</v>
      </c>
      <c r="B30" s="27">
        <v>5986409</v>
      </c>
      <c r="C30" s="27">
        <v>9447810</v>
      </c>
      <c r="D30" s="28">
        <v>1647.1</v>
      </c>
      <c r="E30" s="27">
        <v>275</v>
      </c>
      <c r="F30" s="27">
        <v>174</v>
      </c>
      <c r="G30" s="7"/>
      <c r="H30" s="8"/>
      <c r="I30" s="8"/>
      <c r="J30" s="9"/>
    </row>
    <row r="31" spans="1:12" s="10" customFormat="1" ht="27" customHeight="1" x14ac:dyDescent="0.2">
      <c r="A31" s="26" t="s">
        <v>18</v>
      </c>
      <c r="B31" s="27">
        <v>5976015</v>
      </c>
      <c r="C31" s="27">
        <v>9429335</v>
      </c>
      <c r="D31" s="28">
        <v>1645.7</v>
      </c>
      <c r="E31" s="27">
        <v>275</v>
      </c>
      <c r="F31" s="27">
        <v>175</v>
      </c>
      <c r="G31" s="7"/>
      <c r="H31" s="8"/>
      <c r="I31" s="8"/>
      <c r="J31" s="9"/>
    </row>
    <row r="32" spans="1:12" ht="26.45" customHeight="1" x14ac:dyDescent="0.15">
      <c r="A32" s="33" t="s">
        <v>37</v>
      </c>
      <c r="B32" s="34"/>
      <c r="C32" s="34"/>
      <c r="D32" s="35">
        <v>19773.400000000001</v>
      </c>
      <c r="E32" s="36"/>
      <c r="F32" s="37"/>
      <c r="G32" s="3"/>
      <c r="H32" s="4"/>
      <c r="I32" s="4"/>
      <c r="J32" s="5"/>
      <c r="L32" s="10"/>
    </row>
    <row r="33" spans="1:12" ht="26.45" customHeight="1" x14ac:dyDescent="0.15">
      <c r="A33" s="38" t="s">
        <v>38</v>
      </c>
      <c r="B33" s="39">
        <v>6016802</v>
      </c>
      <c r="C33" s="39">
        <v>9508627</v>
      </c>
      <c r="D33" s="40"/>
      <c r="E33" s="41"/>
      <c r="F33" s="42"/>
      <c r="G33" s="3"/>
      <c r="H33" s="4"/>
      <c r="I33" s="4"/>
      <c r="J33" s="5"/>
      <c r="L33" s="10"/>
    </row>
    <row r="34" spans="1:12" ht="26.45" customHeight="1" x14ac:dyDescent="0.15">
      <c r="A34" s="43" t="s">
        <v>39</v>
      </c>
      <c r="B34" s="44"/>
      <c r="C34" s="45"/>
      <c r="D34" s="46"/>
      <c r="E34" s="44">
        <v>274</v>
      </c>
      <c r="F34" s="47">
        <v>173</v>
      </c>
      <c r="G34" s="3"/>
      <c r="H34" s="4"/>
      <c r="I34" s="4"/>
      <c r="J34" s="5"/>
      <c r="L34" s="10"/>
    </row>
    <row r="35" spans="1:12" ht="12.95" customHeight="1" x14ac:dyDescent="0.4">
      <c r="A35" s="52"/>
      <c r="B35" s="52"/>
      <c r="C35" s="52"/>
      <c r="D35" s="52"/>
      <c r="E35" s="52"/>
      <c r="F35" s="52"/>
      <c r="G35" s="3"/>
      <c r="H35" s="11"/>
      <c r="I35" s="6"/>
      <c r="J35" s="5"/>
      <c r="L35" s="10"/>
    </row>
    <row r="36" spans="1:12" ht="27.6" customHeight="1" x14ac:dyDescent="0.15">
      <c r="A36" s="53" t="s">
        <v>36</v>
      </c>
      <c r="B36" s="53"/>
      <c r="C36" s="53"/>
      <c r="D36" s="53"/>
      <c r="E36" s="53"/>
      <c r="F36" s="53"/>
      <c r="H36" s="12"/>
      <c r="L36" s="10"/>
    </row>
    <row r="37" spans="1:12" ht="16.5" customHeight="1" x14ac:dyDescent="0.15">
      <c r="A37" s="50"/>
      <c r="B37" s="50"/>
      <c r="C37" s="50"/>
      <c r="D37" s="50"/>
      <c r="E37" s="50"/>
      <c r="F37" s="50"/>
      <c r="L37" s="10"/>
    </row>
    <row r="38" spans="1:12" ht="17.25" x14ac:dyDescent="0.4">
      <c r="A38" s="23" t="str">
        <f>+'domande AUU'!B38</f>
        <v>Lettura dati 23 aprile 2026</v>
      </c>
      <c r="B38" s="22"/>
      <c r="C38" s="21"/>
      <c r="D38" s="21"/>
      <c r="E38" s="21"/>
      <c r="F38" s="21"/>
      <c r="L38" s="10"/>
    </row>
    <row r="39" spans="1:12" ht="12.75" x14ac:dyDescent="0.15">
      <c r="A39" s="12"/>
      <c r="B39" s="24"/>
      <c r="C39" s="12"/>
      <c r="D39" s="12"/>
      <c r="E39" s="12"/>
      <c r="F39" s="12"/>
      <c r="L39" s="10"/>
    </row>
    <row r="40" spans="1:12" x14ac:dyDescent="0.15">
      <c r="B40" s="13"/>
      <c r="L40" s="10"/>
    </row>
    <row r="41" spans="1:12" x14ac:dyDescent="0.15">
      <c r="B41" s="13"/>
      <c r="L41" s="10"/>
    </row>
    <row r="42" spans="1:12" x14ac:dyDescent="0.15">
      <c r="B42" s="13"/>
      <c r="L42" s="10"/>
    </row>
    <row r="43" spans="1:12" x14ac:dyDescent="0.15">
      <c r="B43" s="13"/>
      <c r="L43" s="10"/>
    </row>
    <row r="44" spans="1:12" x14ac:dyDescent="0.15">
      <c r="B44" s="13"/>
      <c r="L44" s="10"/>
    </row>
    <row r="45" spans="1:12" x14ac:dyDescent="0.15">
      <c r="B45" s="13"/>
      <c r="L45" s="10"/>
    </row>
    <row r="46" spans="1:12" x14ac:dyDescent="0.15">
      <c r="B46" s="13"/>
      <c r="L46" s="10"/>
    </row>
    <row r="47" spans="1:12" x14ac:dyDescent="0.15">
      <c r="B47" s="13"/>
      <c r="L47" s="10"/>
    </row>
    <row r="48" spans="1:12" x14ac:dyDescent="0.15">
      <c r="B48" s="13"/>
      <c r="L48" s="10"/>
    </row>
    <row r="49" spans="2:12" x14ac:dyDescent="0.15">
      <c r="B49" s="13"/>
      <c r="L49" s="10"/>
    </row>
    <row r="50" spans="2:12" x14ac:dyDescent="0.25">
      <c r="B50" s="13"/>
    </row>
    <row r="51" spans="2:12" x14ac:dyDescent="0.25">
      <c r="B51" s="13"/>
    </row>
  </sheetData>
  <mergeCells count="6">
    <mergeCell ref="A37:F37"/>
    <mergeCell ref="A1:F1"/>
    <mergeCell ref="B3:F3"/>
    <mergeCell ref="B19:F19"/>
    <mergeCell ref="A35:F35"/>
    <mergeCell ref="A36:F36"/>
  </mergeCells>
  <pageMargins left="0.70866141732283472" right="0.70866141732283472" top="0.94488188976377963" bottom="0.74803149606299213" header="0.31496062992125984" footer="0.31496062992125984"/>
  <pageSetup paperSize="9" scale="59" orientation="portrait" r:id="rId1"/>
  <headerFooter>
    <oddHeader>&amp;COSSERVATORIO ASSEGNO UNICO UNIVERSALE</oddHeader>
    <oddFooter>&amp;CINPS - COORDINAMENTO GENERALE STATISTICO ATTUARIALE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3</vt:i4>
      </vt:variant>
    </vt:vector>
  </HeadingPairs>
  <TitlesOfParts>
    <vt:vector size="5" baseType="lpstr">
      <vt:lpstr>domande AUU</vt:lpstr>
      <vt:lpstr>richiedenti e importi AUU</vt:lpstr>
      <vt:lpstr>'richiedenti e importi AUU'!_Hlk107209231</vt:lpstr>
      <vt:lpstr>'domande AUU'!Area_stampa</vt:lpstr>
      <vt:lpstr>'richiedenti e importi AUU'!Area_stampa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Giocondo Valentina</dc:creator>
  <cp:lastModifiedBy>Sommario Luca</cp:lastModifiedBy>
  <dcterms:created xsi:type="dcterms:W3CDTF">2015-06-05T18:19:34Z</dcterms:created>
  <dcterms:modified xsi:type="dcterms:W3CDTF">2026-06-12T16:09:24Z</dcterms:modified>
</cp:coreProperties>
</file>