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rvp\Root\GruppidiLavoro06\DC_STUDI E RICERCHE\ANNO 2021_2022\CONVENZIONE INPS-RGS\ANNO 2024\COORDINAMENTO GENERALE STATISTICO ATTUARIALE 2024\RISCONTRO COORDINAMENTO 13.06.2024\"/>
    </mc:Choice>
  </mc:AlternateContent>
  <xr:revisionPtr revIDLastSave="0" documentId="13_ncr:1_{C59890C1-9620-4EFA-8420-DC4F73413E5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ensioni privati e autonomi" sheetId="12" r:id="rId1"/>
  </sheets>
  <definedNames>
    <definedName name="_xlnm.Print_Area" localSheetId="0">'pensioni privati e autonomi'!$A$1:$I$49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9" i="12" l="1"/>
  <c r="I49" i="12"/>
  <c r="H49" i="12"/>
  <c r="G49" i="12"/>
  <c r="F49" i="12"/>
  <c r="E49" i="12"/>
  <c r="D49" i="12"/>
  <c r="B49" i="12"/>
</calcChain>
</file>

<file path=xl/sharedStrings.xml><?xml version="1.0" encoding="utf-8"?>
<sst xmlns="http://schemas.openxmlformats.org/spreadsheetml/2006/main" count="17" uniqueCount="10">
  <si>
    <t>TOTALE</t>
  </si>
  <si>
    <t>Anno di decorrenza</t>
  </si>
  <si>
    <t>Vecchiaia</t>
  </si>
  <si>
    <t>Invalidità</t>
  </si>
  <si>
    <t>Superstiti</t>
  </si>
  <si>
    <t>Superstite da assicurato</t>
  </si>
  <si>
    <t>Numero pensioni</t>
  </si>
  <si>
    <t>Importo medio mensile</t>
  </si>
  <si>
    <t>Ante 1981</t>
  </si>
  <si>
    <t>ANNO: 2024 - PENSIONI IVS INPS VIGENTI ALL'1.1.2024 PER ANNO DI DECORRENZA - GESTIONI DIPENDENTI PRIVATI E AUTONOMI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</si>
</sst>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0\ _€_-;\-* #,##0.00\ _€_-;_-* &quot;-&quot;??\ _€_-;_-@_-"/>
    <numFmt numFmtId="166" formatCode="_-* #,##0\ _€_-;\-* #,##0\ _€_-;_-* &quot;-&quot;??\ _€_-;_-@_-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Titillium Web"/>
    </font>
    <font>
      <b/>
      <sz val="10"/>
      <color rgb="FF000000"/>
      <name val="Titillium Web"/>
    </font>
    <font>
      <b/>
      <sz val="10"/>
      <color theme="1"/>
      <name val="Titillium Web"/>
    </font>
    <font>
      <sz val="10"/>
      <color theme="1"/>
      <name val="Titillium Web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F6DD5"/>
        <bgColor indexed="64"/>
      </patternFill>
    </fill>
    <fill>
      <patternFill patternType="solid">
        <fgColor rgb="FFD9E4F7"/>
        <bgColor indexed="64"/>
      </patternFill>
    </fill>
    <fill>
      <patternFill patternType="solid">
        <fgColor rgb="FF8CE7E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3" fillId="7" borderId="8" applyNumberFormat="0" applyAlignment="0" applyProtection="0"/>
    <xf numFmtId="0" fontId="14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5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6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0" fontId="17" fillId="4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43" fontId="2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43" fontId="0" fillId="0" borderId="0" xfId="35" applyFont="1"/>
    <xf numFmtId="0" fontId="0" fillId="0" borderId="0" xfId="0" applyAlignment="1">
      <alignment vertical="center"/>
    </xf>
    <xf numFmtId="0" fontId="0" fillId="0" borderId="0" xfId="0" applyNumberFormat="1"/>
    <xf numFmtId="3" fontId="0" fillId="0" borderId="0" xfId="0" applyNumberFormat="1"/>
    <xf numFmtId="4" fontId="0" fillId="0" borderId="0" xfId="0" applyNumberFormat="1"/>
    <xf numFmtId="165" fontId="0" fillId="0" borderId="0" xfId="0" applyNumberFormat="1"/>
    <xf numFmtId="166" fontId="19" fillId="34" borderId="1" xfId="43" applyNumberFormat="1" applyFont="1" applyFill="1" applyBorder="1" applyAlignment="1">
      <alignment horizontal="center" vertical="center" wrapText="1"/>
    </xf>
    <xf numFmtId="165" fontId="19" fillId="34" borderId="1" xfId="43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wrapText="1"/>
    </xf>
    <xf numFmtId="164" fontId="21" fillId="0" borderId="1" xfId="35" applyNumberFormat="1" applyFont="1" applyBorder="1" applyAlignment="1">
      <alignment horizontal="right"/>
    </xf>
    <xf numFmtId="43" fontId="21" fillId="0" borderId="1" xfId="43" applyFont="1" applyBorder="1" applyAlignment="1">
      <alignment horizontal="right"/>
    </xf>
    <xf numFmtId="43" fontId="21" fillId="0" borderId="1" xfId="35" applyFont="1" applyBorder="1" applyAlignment="1">
      <alignment horizontal="right"/>
    </xf>
    <xf numFmtId="0" fontId="21" fillId="0" borderId="1" xfId="0" applyFont="1" applyBorder="1" applyAlignment="1">
      <alignment horizontal="center"/>
    </xf>
    <xf numFmtId="164" fontId="21" fillId="0" borderId="1" xfId="35" applyNumberFormat="1" applyFont="1" applyBorder="1" applyAlignment="1">
      <alignment horizontal="right" vertical="top"/>
    </xf>
    <xf numFmtId="43" fontId="21" fillId="0" borderId="1" xfId="35" applyFont="1" applyBorder="1" applyAlignment="1">
      <alignment horizontal="right" vertical="top"/>
    </xf>
    <xf numFmtId="164" fontId="20" fillId="35" borderId="1" xfId="35" applyNumberFormat="1" applyFont="1" applyFill="1" applyBorder="1" applyAlignment="1">
      <alignment horizontal="center" vertical="center" wrapText="1"/>
    </xf>
    <xf numFmtId="164" fontId="21" fillId="35" borderId="1" xfId="35" applyNumberFormat="1" applyFont="1" applyFill="1" applyBorder="1" applyAlignment="1">
      <alignment horizontal="right"/>
    </xf>
    <xf numFmtId="43" fontId="21" fillId="35" borderId="1" xfId="35" applyFont="1" applyFill="1" applyBorder="1" applyAlignment="1">
      <alignment horizontal="right"/>
    </xf>
    <xf numFmtId="164" fontId="21" fillId="35" borderId="1" xfId="35" applyNumberFormat="1" applyFont="1" applyFill="1" applyBorder="1" applyAlignment="1">
      <alignment horizontal="right" vertical="top"/>
    </xf>
    <xf numFmtId="43" fontId="21" fillId="35" borderId="1" xfId="35" applyFont="1" applyFill="1" applyBorder="1" applyAlignment="1">
      <alignment horizontal="right" vertical="top"/>
    </xf>
    <xf numFmtId="164" fontId="20" fillId="35" borderId="1" xfId="35" applyNumberFormat="1" applyFont="1" applyFill="1" applyBorder="1" applyAlignment="1">
      <alignment horizontal="right" vertical="center" wrapText="1"/>
    </xf>
    <xf numFmtId="43" fontId="20" fillId="35" borderId="1" xfId="43" applyFont="1" applyFill="1" applyBorder="1" applyAlignment="1">
      <alignment horizontal="right" vertical="center" wrapText="1"/>
    </xf>
    <xf numFmtId="0" fontId="18" fillId="33" borderId="1" xfId="0" applyFont="1" applyFill="1" applyBorder="1" applyAlignment="1">
      <alignment horizontal="center" vertical="center" wrapText="1"/>
    </xf>
    <xf numFmtId="166" fontId="19" fillId="34" borderId="1" xfId="43" applyNumberFormat="1" applyFont="1" applyFill="1" applyBorder="1" applyAlignment="1">
      <alignment horizontal="center" vertical="center" wrapText="1"/>
    </xf>
    <xf numFmtId="0" fontId="20" fillId="35" borderId="1" xfId="0" applyFont="1" applyFill="1" applyBorder="1" applyAlignment="1">
      <alignment horizontal="center" vertical="center" wrapText="1"/>
    </xf>
    <xf numFmtId="166" fontId="19" fillId="34" borderId="11" xfId="43" applyNumberFormat="1" applyFont="1" applyFill="1" applyBorder="1" applyAlignment="1">
      <alignment horizontal="center" vertical="center" wrapText="1"/>
    </xf>
    <xf numFmtId="166" fontId="19" fillId="34" borderId="12" xfId="43" applyNumberFormat="1" applyFont="1" applyFill="1" applyBorder="1" applyAlignment="1">
      <alignment horizontal="center" vertical="center" wrapText="1"/>
    </xf>
  </cellXfs>
  <cellStyles count="44">
    <cellStyle name="20% - Colore 1" xfId="18" builtinId="30" customBuiltin="1"/>
    <cellStyle name="20% - Colore 2" xfId="21" builtinId="34" customBuiltin="1"/>
    <cellStyle name="20% - Colore 3" xfId="24" builtinId="38" customBuiltin="1"/>
    <cellStyle name="20% - Colore 4" xfId="27" builtinId="42" customBuiltin="1"/>
    <cellStyle name="20% - Colore 5" xfId="30" builtinId="46" customBuiltin="1"/>
    <cellStyle name="20% - Colore 6" xfId="33" builtinId="50" customBuiltin="1"/>
    <cellStyle name="40% - Colore 1" xfId="19" builtinId="31" customBuiltin="1"/>
    <cellStyle name="40% - Colore 2" xfId="22" builtinId="35" customBuiltin="1"/>
    <cellStyle name="40% - Colore 3" xfId="25" builtinId="39" customBuiltin="1"/>
    <cellStyle name="40% - Colore 4" xfId="28" builtinId="43" customBuiltin="1"/>
    <cellStyle name="40% - Colore 5" xfId="31" builtinId="47" customBuiltin="1"/>
    <cellStyle name="40% - Colore 6" xfId="34" builtinId="51" customBuiltin="1"/>
    <cellStyle name="60% - Colore 1 2" xfId="37" xr:uid="{00000000-0005-0000-0000-00000C000000}"/>
    <cellStyle name="60% - Colore 2 2" xfId="38" xr:uid="{00000000-0005-0000-0000-00000D000000}"/>
    <cellStyle name="60% - Colore 3 2" xfId="39" xr:uid="{00000000-0005-0000-0000-00000E000000}"/>
    <cellStyle name="60% - Colore 4 2" xfId="40" xr:uid="{00000000-0005-0000-0000-00000F000000}"/>
    <cellStyle name="60% - Colore 5 2" xfId="41" xr:uid="{00000000-0005-0000-0000-000010000000}"/>
    <cellStyle name="60% - Colore 6 2" xfId="42" xr:uid="{00000000-0005-0000-0000-000011000000}"/>
    <cellStyle name="Calcolo" xfId="10" builtinId="22" customBuiltin="1"/>
    <cellStyle name="Cella collegata" xfId="11" builtinId="24" customBuiltin="1"/>
    <cellStyle name="Cella da controllare" xfId="12" builtinId="23" customBuiltin="1"/>
    <cellStyle name="Colore 1" xfId="17" builtinId="29" customBuiltin="1"/>
    <cellStyle name="Colore 2" xfId="20" builtinId="33" customBuiltin="1"/>
    <cellStyle name="Colore 3" xfId="23" builtinId="37" customBuiltin="1"/>
    <cellStyle name="Colore 4" xfId="26" builtinId="41" customBuiltin="1"/>
    <cellStyle name="Colore 5" xfId="29" builtinId="45" customBuiltin="1"/>
    <cellStyle name="Colore 6" xfId="32" builtinId="49" customBuiltin="1"/>
    <cellStyle name="Input" xfId="8" builtinId="20" customBuiltin="1"/>
    <cellStyle name="Migliaia" xfId="43" builtinId="3"/>
    <cellStyle name="Migliaia 2" xfId="35" xr:uid="{00000000-0005-0000-0000-00001D000000}"/>
    <cellStyle name="Neutrale 2" xfId="36" xr:uid="{00000000-0005-0000-0000-00001E000000}"/>
    <cellStyle name="Normale" xfId="0" builtinId="0"/>
    <cellStyle name="Nota" xfId="14" builtinId="10" customBuiltin="1"/>
    <cellStyle name="Output" xfId="9" builtinId="21" customBuiltin="1"/>
    <cellStyle name="Testo avviso" xfId="13" builtinId="11" customBuiltin="1"/>
    <cellStyle name="Testo descrittivo" xfId="15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6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2EF5-896A-4D41-89CA-394F355D02DB}">
  <dimension ref="A2:J52"/>
  <sheetViews>
    <sheetView tabSelected="1" zoomScale="90" zoomScaleNormal="90" workbookViewId="0">
      <selection activeCell="L9" sqref="L9"/>
    </sheetView>
  </sheetViews>
  <sheetFormatPr defaultColWidth="8.6640625" defaultRowHeight="14.4" x14ac:dyDescent="0.3"/>
  <cols>
    <col min="1" max="1" width="17" style="1" customWidth="1"/>
    <col min="2" max="2" width="14.5546875" style="1" customWidth="1"/>
    <col min="3" max="3" width="13.5546875" style="1" customWidth="1"/>
    <col min="4" max="4" width="11.44140625" style="1" customWidth="1"/>
    <col min="5" max="5" width="11.109375" style="1" customWidth="1"/>
    <col min="6" max="6" width="12.44140625" style="1" customWidth="1"/>
    <col min="7" max="7" width="12" style="1" customWidth="1"/>
    <col min="8" max="8" width="13.109375" style="1" customWidth="1"/>
    <col min="9" max="9" width="17.44140625" style="1" customWidth="1"/>
    <col min="10" max="16384" width="8.6640625" style="1"/>
  </cols>
  <sheetData>
    <row r="2" spans="1:10" ht="31.5" customHeight="1" x14ac:dyDescent="0.3">
      <c r="A2" s="25" t="s">
        <v>9</v>
      </c>
      <c r="B2" s="25"/>
      <c r="C2" s="25"/>
      <c r="D2" s="25"/>
      <c r="E2" s="25"/>
      <c r="F2" s="25"/>
      <c r="G2" s="25"/>
      <c r="H2" s="25"/>
      <c r="I2" s="25"/>
      <c r="J2" s="4"/>
    </row>
    <row r="3" spans="1:10" ht="23.1" customHeight="1" x14ac:dyDescent="0.3">
      <c r="A3" s="26" t="s">
        <v>1</v>
      </c>
      <c r="B3" s="26" t="s">
        <v>2</v>
      </c>
      <c r="C3" s="26"/>
      <c r="D3" s="26" t="s">
        <v>3</v>
      </c>
      <c r="E3" s="26"/>
      <c r="F3" s="28" t="s">
        <v>4</v>
      </c>
      <c r="G3" s="29"/>
      <c r="H3" s="27" t="s">
        <v>0</v>
      </c>
      <c r="I3" s="27" t="s">
        <v>5</v>
      </c>
      <c r="J3" s="2"/>
    </row>
    <row r="4" spans="1:10" ht="52.2" x14ac:dyDescent="0.3">
      <c r="A4" s="26"/>
      <c r="B4" s="9" t="s">
        <v>6</v>
      </c>
      <c r="C4" s="9" t="s">
        <v>7</v>
      </c>
      <c r="D4" s="9" t="s">
        <v>6</v>
      </c>
      <c r="E4" s="9" t="s">
        <v>7</v>
      </c>
      <c r="F4" s="9" t="s">
        <v>6</v>
      </c>
      <c r="G4" s="9" t="s">
        <v>7</v>
      </c>
      <c r="H4" s="18" t="s">
        <v>6</v>
      </c>
      <c r="I4" s="18" t="s">
        <v>7</v>
      </c>
    </row>
    <row r="5" spans="1:10" ht="17.399999999999999" x14ac:dyDescent="0.5">
      <c r="A5" s="11" t="s">
        <v>8</v>
      </c>
      <c r="B5" s="12">
        <v>18717</v>
      </c>
      <c r="C5" s="13">
        <v>1020.05</v>
      </c>
      <c r="D5" s="12">
        <v>111613</v>
      </c>
      <c r="E5" s="14">
        <v>646.67999999999995</v>
      </c>
      <c r="F5" s="12">
        <v>114678</v>
      </c>
      <c r="G5" s="14">
        <v>591.97</v>
      </c>
      <c r="H5" s="19">
        <v>245008</v>
      </c>
      <c r="I5" s="20">
        <v>649.6</v>
      </c>
      <c r="J5" s="3"/>
    </row>
    <row r="6" spans="1:10" ht="17.399999999999999" x14ac:dyDescent="0.5">
      <c r="A6" s="15">
        <v>1981</v>
      </c>
      <c r="B6" s="12">
        <v>10576</v>
      </c>
      <c r="C6" s="14">
        <v>1000.85</v>
      </c>
      <c r="D6" s="16">
        <v>12969</v>
      </c>
      <c r="E6" s="17">
        <v>650.78</v>
      </c>
      <c r="F6" s="12">
        <v>15042</v>
      </c>
      <c r="G6" s="14">
        <v>662.88</v>
      </c>
      <c r="H6" s="21">
        <v>38587</v>
      </c>
      <c r="I6" s="22">
        <v>751.44</v>
      </c>
      <c r="J6" s="3"/>
    </row>
    <row r="7" spans="1:10" ht="17.399999999999999" x14ac:dyDescent="0.5">
      <c r="A7" s="15">
        <v>1982</v>
      </c>
      <c r="B7" s="12">
        <v>15390</v>
      </c>
      <c r="C7" s="14">
        <v>997.67</v>
      </c>
      <c r="D7" s="16">
        <v>12299</v>
      </c>
      <c r="E7" s="17">
        <v>653.91999999999996</v>
      </c>
      <c r="F7" s="12">
        <v>16098</v>
      </c>
      <c r="G7" s="14">
        <v>646.99</v>
      </c>
      <c r="H7" s="21">
        <v>43787</v>
      </c>
      <c r="I7" s="22">
        <v>772.19</v>
      </c>
      <c r="J7" s="3"/>
    </row>
    <row r="8" spans="1:10" ht="17.399999999999999" x14ac:dyDescent="0.5">
      <c r="A8" s="15">
        <v>1983</v>
      </c>
      <c r="B8" s="12">
        <v>21470</v>
      </c>
      <c r="C8" s="14">
        <v>1002.18</v>
      </c>
      <c r="D8" s="16">
        <v>12659</v>
      </c>
      <c r="E8" s="17">
        <v>659.48</v>
      </c>
      <c r="F8" s="12">
        <v>17713</v>
      </c>
      <c r="G8" s="14">
        <v>644.44000000000005</v>
      </c>
      <c r="H8" s="21">
        <v>51842</v>
      </c>
      <c r="I8" s="22">
        <v>796.27</v>
      </c>
      <c r="J8" s="3"/>
    </row>
    <row r="9" spans="1:10" ht="17.399999999999999" x14ac:dyDescent="0.5">
      <c r="A9" s="15">
        <v>1984</v>
      </c>
      <c r="B9" s="12">
        <v>28892</v>
      </c>
      <c r="C9" s="14">
        <v>1004.43</v>
      </c>
      <c r="D9" s="16">
        <v>9997</v>
      </c>
      <c r="E9" s="17">
        <v>635.08000000000004</v>
      </c>
      <c r="F9" s="12">
        <v>19005</v>
      </c>
      <c r="G9" s="14">
        <v>639.04999999999995</v>
      </c>
      <c r="H9" s="21">
        <v>57894</v>
      </c>
      <c r="I9" s="22">
        <v>820.7</v>
      </c>
      <c r="J9" s="3"/>
    </row>
    <row r="10" spans="1:10" ht="17.399999999999999" x14ac:dyDescent="0.5">
      <c r="A10" s="15">
        <v>1985</v>
      </c>
      <c r="B10" s="12">
        <v>38039</v>
      </c>
      <c r="C10" s="14">
        <v>1001.89</v>
      </c>
      <c r="D10" s="16">
        <v>3024</v>
      </c>
      <c r="E10" s="17">
        <v>708.2</v>
      </c>
      <c r="F10" s="12">
        <v>20601</v>
      </c>
      <c r="G10" s="14">
        <v>644.19000000000005</v>
      </c>
      <c r="H10" s="21">
        <v>61664</v>
      </c>
      <c r="I10" s="22">
        <v>867.99</v>
      </c>
      <c r="J10" s="3"/>
    </row>
    <row r="11" spans="1:10" ht="17.399999999999999" x14ac:dyDescent="0.5">
      <c r="A11" s="15">
        <v>1986</v>
      </c>
      <c r="B11" s="12">
        <v>47776</v>
      </c>
      <c r="C11" s="14">
        <v>1032.57</v>
      </c>
      <c r="D11" s="16">
        <v>3489</v>
      </c>
      <c r="E11" s="17">
        <v>726.51</v>
      </c>
      <c r="F11" s="12">
        <v>22096</v>
      </c>
      <c r="G11" s="14">
        <v>660.86</v>
      </c>
      <c r="H11" s="21">
        <v>73361</v>
      </c>
      <c r="I11" s="22">
        <v>906.06</v>
      </c>
      <c r="J11" s="3"/>
    </row>
    <row r="12" spans="1:10" ht="17.399999999999999" x14ac:dyDescent="0.5">
      <c r="A12" s="15">
        <v>1987</v>
      </c>
      <c r="B12" s="12">
        <v>61603</v>
      </c>
      <c r="C12" s="14">
        <v>1067.8900000000001</v>
      </c>
      <c r="D12" s="16">
        <v>3642</v>
      </c>
      <c r="E12" s="17">
        <v>788.84</v>
      </c>
      <c r="F12" s="12">
        <v>23683</v>
      </c>
      <c r="G12" s="14">
        <v>674.64</v>
      </c>
      <c r="H12" s="21">
        <v>88928</v>
      </c>
      <c r="I12" s="22">
        <v>951.73</v>
      </c>
      <c r="J12" s="3"/>
    </row>
    <row r="13" spans="1:10" ht="17.399999999999999" x14ac:dyDescent="0.5">
      <c r="A13" s="15">
        <v>1988</v>
      </c>
      <c r="B13" s="12">
        <v>79638</v>
      </c>
      <c r="C13" s="14">
        <v>1081.68</v>
      </c>
      <c r="D13" s="16">
        <v>3649</v>
      </c>
      <c r="E13" s="17">
        <v>806.84</v>
      </c>
      <c r="F13" s="12">
        <v>25495</v>
      </c>
      <c r="G13" s="14">
        <v>674.63</v>
      </c>
      <c r="H13" s="21">
        <v>108782</v>
      </c>
      <c r="I13" s="22">
        <v>977.06</v>
      </c>
      <c r="J13" s="3"/>
    </row>
    <row r="14" spans="1:10" ht="17.399999999999999" x14ac:dyDescent="0.5">
      <c r="A14" s="15">
        <v>1989</v>
      </c>
      <c r="B14" s="12">
        <v>95790</v>
      </c>
      <c r="C14" s="14">
        <v>1062.8699999999999</v>
      </c>
      <c r="D14" s="16">
        <v>3808</v>
      </c>
      <c r="E14" s="17">
        <v>793.77</v>
      </c>
      <c r="F14" s="12">
        <v>26749</v>
      </c>
      <c r="G14" s="14">
        <v>683.4</v>
      </c>
      <c r="H14" s="21">
        <v>126347</v>
      </c>
      <c r="I14" s="22">
        <v>974.42</v>
      </c>
      <c r="J14" s="3"/>
    </row>
    <row r="15" spans="1:10" ht="17.399999999999999" x14ac:dyDescent="0.5">
      <c r="A15" s="15">
        <v>1990</v>
      </c>
      <c r="B15" s="12">
        <v>119177</v>
      </c>
      <c r="C15" s="14">
        <v>1082.92</v>
      </c>
      <c r="D15" s="16">
        <v>3995</v>
      </c>
      <c r="E15" s="17">
        <v>830.93</v>
      </c>
      <c r="F15" s="12">
        <v>28987</v>
      </c>
      <c r="G15" s="14">
        <v>686.51</v>
      </c>
      <c r="H15" s="21">
        <v>152159</v>
      </c>
      <c r="I15" s="22">
        <v>1000.79</v>
      </c>
      <c r="J15" s="3"/>
    </row>
    <row r="16" spans="1:10" ht="17.399999999999999" x14ac:dyDescent="0.5">
      <c r="A16" s="15">
        <v>1991</v>
      </c>
      <c r="B16" s="12">
        <v>144582</v>
      </c>
      <c r="C16" s="14">
        <v>1139.3</v>
      </c>
      <c r="D16" s="16">
        <v>4264</v>
      </c>
      <c r="E16" s="17">
        <v>853.78</v>
      </c>
      <c r="F16" s="12">
        <v>35107</v>
      </c>
      <c r="G16" s="14">
        <v>661.07</v>
      </c>
      <c r="H16" s="21">
        <v>183953</v>
      </c>
      <c r="I16" s="22">
        <v>1041.4100000000001</v>
      </c>
      <c r="J16" s="3"/>
    </row>
    <row r="17" spans="1:10" ht="17.399999999999999" x14ac:dyDescent="0.5">
      <c r="A17" s="15">
        <v>1992</v>
      </c>
      <c r="B17" s="12">
        <v>258425</v>
      </c>
      <c r="C17" s="14">
        <v>1185.8399999999999</v>
      </c>
      <c r="D17" s="16">
        <v>4531</v>
      </c>
      <c r="E17" s="17">
        <v>916.08</v>
      </c>
      <c r="F17" s="12">
        <v>34235</v>
      </c>
      <c r="G17" s="14">
        <v>704.75</v>
      </c>
      <c r="H17" s="21">
        <v>297191</v>
      </c>
      <c r="I17" s="22">
        <v>1126.31</v>
      </c>
      <c r="J17" s="3"/>
    </row>
    <row r="18" spans="1:10" ht="17.399999999999999" x14ac:dyDescent="0.5">
      <c r="A18" s="15">
        <v>1993</v>
      </c>
      <c r="B18" s="12">
        <v>139067</v>
      </c>
      <c r="C18" s="14">
        <v>1119.6099999999999</v>
      </c>
      <c r="D18" s="16">
        <v>4596</v>
      </c>
      <c r="E18" s="17">
        <v>982.12</v>
      </c>
      <c r="F18" s="12">
        <v>36040</v>
      </c>
      <c r="G18" s="14">
        <v>716.84</v>
      </c>
      <c r="H18" s="21">
        <v>179703</v>
      </c>
      <c r="I18" s="22">
        <v>1035.32</v>
      </c>
      <c r="J18" s="3"/>
    </row>
    <row r="19" spans="1:10" ht="17.399999999999999" x14ac:dyDescent="0.5">
      <c r="A19" s="15">
        <v>1994</v>
      </c>
      <c r="B19" s="12">
        <v>205253</v>
      </c>
      <c r="C19" s="14">
        <v>1503.31</v>
      </c>
      <c r="D19" s="16">
        <v>4822</v>
      </c>
      <c r="E19" s="17">
        <v>1048.56</v>
      </c>
      <c r="F19" s="12">
        <v>39060</v>
      </c>
      <c r="G19" s="14">
        <v>729.53</v>
      </c>
      <c r="H19" s="21">
        <v>249135</v>
      </c>
      <c r="I19" s="22">
        <v>1373.19</v>
      </c>
      <c r="J19" s="3"/>
    </row>
    <row r="20" spans="1:10" ht="17.399999999999999" x14ac:dyDescent="0.5">
      <c r="A20" s="15">
        <v>1995</v>
      </c>
      <c r="B20" s="12">
        <v>169873</v>
      </c>
      <c r="C20" s="14">
        <v>1438.67</v>
      </c>
      <c r="D20" s="16">
        <v>4880</v>
      </c>
      <c r="E20" s="17">
        <v>1059.6600000000001</v>
      </c>
      <c r="F20" s="12">
        <v>41517</v>
      </c>
      <c r="G20" s="14">
        <v>733.16</v>
      </c>
      <c r="H20" s="21">
        <v>216270</v>
      </c>
      <c r="I20" s="22">
        <v>1294.68</v>
      </c>
      <c r="J20" s="3"/>
    </row>
    <row r="21" spans="1:10" ht="17.399999999999999" x14ac:dyDescent="0.5">
      <c r="A21" s="15">
        <v>1996</v>
      </c>
      <c r="B21" s="12">
        <v>256347</v>
      </c>
      <c r="C21" s="14">
        <v>1408.45</v>
      </c>
      <c r="D21" s="16">
        <v>4954</v>
      </c>
      <c r="E21" s="17">
        <v>962.5</v>
      </c>
      <c r="F21" s="12">
        <v>43640</v>
      </c>
      <c r="G21" s="14">
        <v>740.03</v>
      </c>
      <c r="H21" s="21">
        <v>304941</v>
      </c>
      <c r="I21" s="22">
        <v>1305.55</v>
      </c>
      <c r="J21" s="3"/>
    </row>
    <row r="22" spans="1:10" ht="17.399999999999999" x14ac:dyDescent="0.5">
      <c r="A22" s="15">
        <v>1997</v>
      </c>
      <c r="B22" s="12">
        <v>204248</v>
      </c>
      <c r="C22" s="14">
        <v>1606.85</v>
      </c>
      <c r="D22" s="16">
        <v>5330</v>
      </c>
      <c r="E22" s="17">
        <v>1012.3</v>
      </c>
      <c r="F22" s="12">
        <v>46933</v>
      </c>
      <c r="G22" s="14">
        <v>747.82</v>
      </c>
      <c r="H22" s="21">
        <v>256511</v>
      </c>
      <c r="I22" s="22">
        <v>1437.32</v>
      </c>
      <c r="J22" s="3"/>
    </row>
    <row r="23" spans="1:10" ht="17.399999999999999" x14ac:dyDescent="0.5">
      <c r="A23" s="15">
        <v>1998</v>
      </c>
      <c r="B23" s="12">
        <v>180968</v>
      </c>
      <c r="C23" s="14">
        <v>1455.73</v>
      </c>
      <c r="D23" s="16">
        <v>5669</v>
      </c>
      <c r="E23" s="17">
        <v>991.7</v>
      </c>
      <c r="F23" s="12">
        <v>50779</v>
      </c>
      <c r="G23" s="14">
        <v>753.1</v>
      </c>
      <c r="H23" s="21">
        <v>237416</v>
      </c>
      <c r="I23" s="22">
        <v>1294.3699999999999</v>
      </c>
      <c r="J23" s="3"/>
    </row>
    <row r="24" spans="1:10" ht="17.399999999999999" x14ac:dyDescent="0.5">
      <c r="A24" s="15">
        <v>1999</v>
      </c>
      <c r="B24" s="12">
        <v>213911</v>
      </c>
      <c r="C24" s="14">
        <v>1470.48</v>
      </c>
      <c r="D24" s="16">
        <v>5922</v>
      </c>
      <c r="E24" s="17">
        <v>978.75</v>
      </c>
      <c r="F24" s="12">
        <v>52856</v>
      </c>
      <c r="G24" s="14">
        <v>754.95</v>
      </c>
      <c r="H24" s="21">
        <v>272689</v>
      </c>
      <c r="I24" s="22">
        <v>1321.11</v>
      </c>
      <c r="J24" s="3"/>
    </row>
    <row r="25" spans="1:10" ht="17.399999999999999" x14ac:dyDescent="0.5">
      <c r="A25" s="15">
        <v>2000</v>
      </c>
      <c r="B25" s="12">
        <v>175395</v>
      </c>
      <c r="C25" s="14">
        <v>1484.87</v>
      </c>
      <c r="D25" s="16">
        <v>6870</v>
      </c>
      <c r="E25" s="17">
        <v>1025.8900000000001</v>
      </c>
      <c r="F25" s="12">
        <v>55589</v>
      </c>
      <c r="G25" s="14">
        <v>758.39</v>
      </c>
      <c r="H25" s="21">
        <v>237854</v>
      </c>
      <c r="I25" s="22">
        <v>1301.83</v>
      </c>
      <c r="J25" s="3"/>
    </row>
    <row r="26" spans="1:10" ht="17.399999999999999" x14ac:dyDescent="0.5">
      <c r="A26" s="15">
        <v>2001</v>
      </c>
      <c r="B26" s="12">
        <v>270217</v>
      </c>
      <c r="C26" s="14">
        <v>1426.36</v>
      </c>
      <c r="D26" s="16">
        <v>7627</v>
      </c>
      <c r="E26" s="17">
        <v>1040.54</v>
      </c>
      <c r="F26" s="12">
        <v>59206</v>
      </c>
      <c r="G26" s="14">
        <v>758.04</v>
      </c>
      <c r="H26" s="21">
        <v>337050</v>
      </c>
      <c r="I26" s="22">
        <v>1300.23</v>
      </c>
      <c r="J26" s="3"/>
    </row>
    <row r="27" spans="1:10" ht="17.399999999999999" x14ac:dyDescent="0.5">
      <c r="A27" s="15">
        <v>2002</v>
      </c>
      <c r="B27" s="12">
        <v>286512</v>
      </c>
      <c r="C27" s="14">
        <v>1391.17</v>
      </c>
      <c r="D27" s="16">
        <v>8486</v>
      </c>
      <c r="E27" s="17">
        <v>1038.44</v>
      </c>
      <c r="F27" s="12">
        <v>63156</v>
      </c>
      <c r="G27" s="14">
        <v>760.53</v>
      </c>
      <c r="H27" s="21">
        <v>358154</v>
      </c>
      <c r="I27" s="22">
        <v>1271.5999999999999</v>
      </c>
      <c r="J27" s="3"/>
    </row>
    <row r="28" spans="1:10" ht="17.399999999999999" x14ac:dyDescent="0.5">
      <c r="A28" s="15">
        <v>2003</v>
      </c>
      <c r="B28" s="12">
        <v>305658</v>
      </c>
      <c r="C28" s="14">
        <v>1401.43</v>
      </c>
      <c r="D28" s="16">
        <v>9342</v>
      </c>
      <c r="E28" s="17">
        <v>1002.82</v>
      </c>
      <c r="F28" s="12">
        <v>68591</v>
      </c>
      <c r="G28" s="14">
        <v>764.05</v>
      </c>
      <c r="H28" s="21">
        <v>383591</v>
      </c>
      <c r="I28" s="22">
        <v>1277.75</v>
      </c>
      <c r="J28" s="3"/>
    </row>
    <row r="29" spans="1:10" ht="17.399999999999999" x14ac:dyDescent="0.5">
      <c r="A29" s="15">
        <v>2004</v>
      </c>
      <c r="B29" s="12">
        <v>327592</v>
      </c>
      <c r="C29" s="14">
        <v>1425.75</v>
      </c>
      <c r="D29" s="16">
        <v>10442</v>
      </c>
      <c r="E29" s="17">
        <v>986.42</v>
      </c>
      <c r="F29" s="12">
        <v>69466</v>
      </c>
      <c r="G29" s="14">
        <v>767.66</v>
      </c>
      <c r="H29" s="21">
        <v>407500</v>
      </c>
      <c r="I29" s="22">
        <v>1302.31</v>
      </c>
      <c r="J29" s="3"/>
    </row>
    <row r="30" spans="1:10" ht="17.399999999999999" x14ac:dyDescent="0.5">
      <c r="A30" s="15">
        <v>2005</v>
      </c>
      <c r="B30" s="12">
        <v>266538</v>
      </c>
      <c r="C30" s="14">
        <v>1295.1199999999999</v>
      </c>
      <c r="D30" s="16">
        <v>11096</v>
      </c>
      <c r="E30" s="17">
        <v>963.59</v>
      </c>
      <c r="F30" s="12">
        <v>74859</v>
      </c>
      <c r="G30" s="14">
        <v>770.74</v>
      </c>
      <c r="H30" s="21">
        <v>352493</v>
      </c>
      <c r="I30" s="22">
        <v>1173.32</v>
      </c>
      <c r="J30" s="3"/>
    </row>
    <row r="31" spans="1:10" ht="17.399999999999999" x14ac:dyDescent="0.5">
      <c r="A31" s="15">
        <v>2006</v>
      </c>
      <c r="B31" s="12">
        <v>369201</v>
      </c>
      <c r="C31" s="14">
        <v>1349.96</v>
      </c>
      <c r="D31" s="16">
        <v>12808</v>
      </c>
      <c r="E31" s="17">
        <v>969.54</v>
      </c>
      <c r="F31" s="12">
        <v>79029</v>
      </c>
      <c r="G31" s="14">
        <v>773.32</v>
      </c>
      <c r="H31" s="21">
        <v>461038</v>
      </c>
      <c r="I31" s="22">
        <v>1240.55</v>
      </c>
      <c r="J31" s="3"/>
    </row>
    <row r="32" spans="1:10" ht="17.399999999999999" x14ac:dyDescent="0.5">
      <c r="A32" s="15">
        <v>2007</v>
      </c>
      <c r="B32" s="12">
        <v>334107</v>
      </c>
      <c r="C32" s="14">
        <v>1324.45</v>
      </c>
      <c r="D32" s="16">
        <v>13526</v>
      </c>
      <c r="E32" s="17">
        <v>953.37</v>
      </c>
      <c r="F32" s="12">
        <v>83330</v>
      </c>
      <c r="G32" s="14">
        <v>771.51</v>
      </c>
      <c r="H32" s="21">
        <v>430963</v>
      </c>
      <c r="I32" s="22">
        <v>1205.8900000000001</v>
      </c>
      <c r="J32" s="3"/>
    </row>
    <row r="33" spans="1:10" ht="17.399999999999999" x14ac:dyDescent="0.5">
      <c r="A33" s="15">
        <v>2008</v>
      </c>
      <c r="B33" s="12">
        <v>280531</v>
      </c>
      <c r="C33" s="14">
        <v>1691.78</v>
      </c>
      <c r="D33" s="16">
        <v>14228</v>
      </c>
      <c r="E33" s="17">
        <v>933.59</v>
      </c>
      <c r="F33" s="12">
        <v>88917</v>
      </c>
      <c r="G33" s="14">
        <v>776.75</v>
      </c>
      <c r="H33" s="21">
        <v>383676</v>
      </c>
      <c r="I33" s="22">
        <v>1451.6</v>
      </c>
      <c r="J33" s="3"/>
    </row>
    <row r="34" spans="1:10" ht="17.399999999999999" x14ac:dyDescent="0.5">
      <c r="A34" s="15">
        <v>2009</v>
      </c>
      <c r="B34" s="12">
        <v>264633</v>
      </c>
      <c r="C34" s="14">
        <v>1315.98</v>
      </c>
      <c r="D34" s="16">
        <v>14695</v>
      </c>
      <c r="E34" s="17">
        <v>925.61</v>
      </c>
      <c r="F34" s="12">
        <v>94951</v>
      </c>
      <c r="G34" s="14">
        <v>780.49</v>
      </c>
      <c r="H34" s="21">
        <v>374279</v>
      </c>
      <c r="I34" s="22">
        <v>1164.8</v>
      </c>
      <c r="J34" s="3"/>
    </row>
    <row r="35" spans="1:10" ht="17.399999999999999" x14ac:dyDescent="0.5">
      <c r="A35" s="15">
        <v>2010</v>
      </c>
      <c r="B35" s="12">
        <v>324056</v>
      </c>
      <c r="C35" s="14">
        <v>1475.72</v>
      </c>
      <c r="D35" s="16">
        <v>14410</v>
      </c>
      <c r="E35" s="17">
        <v>918.67</v>
      </c>
      <c r="F35" s="12">
        <v>99600</v>
      </c>
      <c r="G35" s="14">
        <v>779.61</v>
      </c>
      <c r="H35" s="21">
        <v>438066</v>
      </c>
      <c r="I35" s="22">
        <v>1299.1199999999999</v>
      </c>
      <c r="J35" s="3"/>
    </row>
    <row r="36" spans="1:10" ht="17.399999999999999" x14ac:dyDescent="0.5">
      <c r="A36" s="15">
        <v>2011</v>
      </c>
      <c r="B36" s="12">
        <v>250871</v>
      </c>
      <c r="C36" s="14">
        <v>1575.67</v>
      </c>
      <c r="D36" s="16">
        <v>13839</v>
      </c>
      <c r="E36" s="17">
        <v>908.59</v>
      </c>
      <c r="F36" s="12">
        <v>105834</v>
      </c>
      <c r="G36" s="14">
        <v>785.59</v>
      </c>
      <c r="H36" s="21">
        <v>370544</v>
      </c>
      <c r="I36" s="22">
        <v>1325.1</v>
      </c>
      <c r="J36" s="3"/>
    </row>
    <row r="37" spans="1:10" ht="17.399999999999999" x14ac:dyDescent="0.5">
      <c r="A37" s="15">
        <v>2012</v>
      </c>
      <c r="B37" s="12">
        <v>244408</v>
      </c>
      <c r="C37" s="14">
        <v>1476.91</v>
      </c>
      <c r="D37" s="16">
        <v>14885</v>
      </c>
      <c r="E37" s="17">
        <v>928.84</v>
      </c>
      <c r="F37" s="12">
        <v>113740</v>
      </c>
      <c r="G37" s="14">
        <v>786.62</v>
      </c>
      <c r="H37" s="21">
        <v>373033</v>
      </c>
      <c r="I37" s="22">
        <v>1244.57</v>
      </c>
      <c r="J37" s="3"/>
    </row>
    <row r="38" spans="1:10" ht="17.399999999999999" x14ac:dyDescent="0.5">
      <c r="A38" s="15">
        <v>2013</v>
      </c>
      <c r="B38" s="12">
        <v>207922</v>
      </c>
      <c r="C38" s="14">
        <v>1449.42</v>
      </c>
      <c r="D38" s="16">
        <v>16917</v>
      </c>
      <c r="E38" s="17">
        <v>909.13</v>
      </c>
      <c r="F38" s="12">
        <v>119024</v>
      </c>
      <c r="G38" s="14">
        <v>786.08</v>
      </c>
      <c r="H38" s="21">
        <v>343863</v>
      </c>
      <c r="I38" s="22">
        <v>1193.23</v>
      </c>
      <c r="J38" s="3"/>
    </row>
    <row r="39" spans="1:10" ht="17.399999999999999" x14ac:dyDescent="0.5">
      <c r="A39" s="15">
        <v>2014</v>
      </c>
      <c r="B39" s="12">
        <v>181980</v>
      </c>
      <c r="C39" s="14">
        <v>1433.77</v>
      </c>
      <c r="D39" s="16">
        <v>18621</v>
      </c>
      <c r="E39" s="17">
        <v>897.34</v>
      </c>
      <c r="F39" s="12">
        <v>124930</v>
      </c>
      <c r="G39" s="14">
        <v>789.51</v>
      </c>
      <c r="H39" s="21">
        <v>325531</v>
      </c>
      <c r="I39" s="22">
        <v>1155.8399999999999</v>
      </c>
      <c r="J39" s="3"/>
    </row>
    <row r="40" spans="1:10" ht="17.399999999999999" x14ac:dyDescent="0.5">
      <c r="A40" s="15">
        <v>2015</v>
      </c>
      <c r="B40" s="12">
        <v>267107</v>
      </c>
      <c r="C40" s="14">
        <v>1653.21</v>
      </c>
      <c r="D40" s="16">
        <v>19947</v>
      </c>
      <c r="E40" s="17">
        <v>893.22</v>
      </c>
      <c r="F40" s="12">
        <v>137083</v>
      </c>
      <c r="G40" s="14">
        <v>790.52</v>
      </c>
      <c r="H40" s="21">
        <v>424137</v>
      </c>
      <c r="I40" s="22">
        <v>1338.64</v>
      </c>
      <c r="J40" s="3"/>
    </row>
    <row r="41" spans="1:10" ht="17.399999999999999" x14ac:dyDescent="0.5">
      <c r="A41" s="15">
        <v>2016</v>
      </c>
      <c r="B41" s="12">
        <v>208598</v>
      </c>
      <c r="C41" s="14">
        <v>1679.82</v>
      </c>
      <c r="D41" s="16">
        <v>20728</v>
      </c>
      <c r="E41" s="17">
        <v>883.72</v>
      </c>
      <c r="F41" s="12">
        <v>139037</v>
      </c>
      <c r="G41" s="14">
        <v>794.38</v>
      </c>
      <c r="H41" s="21">
        <v>368363</v>
      </c>
      <c r="I41" s="22">
        <v>1300.82</v>
      </c>
      <c r="J41" s="3"/>
    </row>
    <row r="42" spans="1:10" ht="17.399999999999999" x14ac:dyDescent="0.5">
      <c r="A42" s="15">
        <v>2017</v>
      </c>
      <c r="B42" s="12">
        <v>289644</v>
      </c>
      <c r="C42" s="14">
        <v>1703.33</v>
      </c>
      <c r="D42" s="16">
        <v>21648</v>
      </c>
      <c r="E42" s="17">
        <v>884.94</v>
      </c>
      <c r="F42" s="12">
        <v>151729</v>
      </c>
      <c r="G42" s="14">
        <v>798.34</v>
      </c>
      <c r="H42" s="21">
        <v>463021</v>
      </c>
      <c r="I42" s="22">
        <v>1368.51</v>
      </c>
      <c r="J42" s="3"/>
    </row>
    <row r="43" spans="1:10" ht="17.399999999999999" x14ac:dyDescent="0.5">
      <c r="A43" s="15">
        <v>2018</v>
      </c>
      <c r="B43" s="12">
        <v>291360</v>
      </c>
      <c r="C43" s="14">
        <v>1772.09</v>
      </c>
      <c r="D43" s="16">
        <v>27216</v>
      </c>
      <c r="E43" s="17">
        <v>866</v>
      </c>
      <c r="F43" s="12">
        <v>156277</v>
      </c>
      <c r="G43" s="14">
        <v>799.54</v>
      </c>
      <c r="H43" s="21">
        <v>474853</v>
      </c>
      <c r="I43" s="22">
        <v>1400.09</v>
      </c>
      <c r="J43" s="3"/>
    </row>
    <row r="44" spans="1:10" ht="17.399999999999999" x14ac:dyDescent="0.5">
      <c r="A44" s="15">
        <v>2019</v>
      </c>
      <c r="B44" s="12">
        <v>335478</v>
      </c>
      <c r="C44" s="14">
        <v>1816.99</v>
      </c>
      <c r="D44" s="16">
        <v>29153</v>
      </c>
      <c r="E44" s="17">
        <v>829.11</v>
      </c>
      <c r="F44" s="12">
        <v>164738</v>
      </c>
      <c r="G44" s="14">
        <v>803.81</v>
      </c>
      <c r="H44" s="21">
        <v>529369</v>
      </c>
      <c r="I44" s="22">
        <v>1447.29</v>
      </c>
      <c r="J44" s="3"/>
    </row>
    <row r="45" spans="1:10" ht="17.399999999999999" x14ac:dyDescent="0.5">
      <c r="A45" s="15">
        <v>2020</v>
      </c>
      <c r="B45" s="12">
        <v>413479</v>
      </c>
      <c r="C45" s="14">
        <v>1672.98</v>
      </c>
      <c r="D45" s="16">
        <v>25518</v>
      </c>
      <c r="E45" s="17">
        <v>831.75</v>
      </c>
      <c r="F45" s="12">
        <v>195027</v>
      </c>
      <c r="G45" s="14">
        <v>820.78</v>
      </c>
      <c r="H45" s="21">
        <v>634024</v>
      </c>
      <c r="I45" s="22">
        <v>1376.99</v>
      </c>
      <c r="J45" s="3"/>
    </row>
    <row r="46" spans="1:10" ht="17.399999999999999" x14ac:dyDescent="0.5">
      <c r="A46" s="15">
        <v>2021</v>
      </c>
      <c r="B46" s="12">
        <v>437125</v>
      </c>
      <c r="C46" s="14">
        <v>1603.23</v>
      </c>
      <c r="D46" s="16">
        <v>37994</v>
      </c>
      <c r="E46" s="17">
        <v>826.64</v>
      </c>
      <c r="F46" s="12">
        <v>203620</v>
      </c>
      <c r="G46" s="14">
        <v>823.18</v>
      </c>
      <c r="H46" s="21">
        <v>678739</v>
      </c>
      <c r="I46" s="22">
        <v>1325.74</v>
      </c>
      <c r="J46" s="3"/>
    </row>
    <row r="47" spans="1:10" ht="17.399999999999999" x14ac:dyDescent="0.5">
      <c r="A47" s="15">
        <v>2022</v>
      </c>
      <c r="B47" s="12">
        <v>421613</v>
      </c>
      <c r="C47" s="14">
        <v>1531.41</v>
      </c>
      <c r="D47" s="16">
        <v>41802</v>
      </c>
      <c r="E47" s="17">
        <v>820.68</v>
      </c>
      <c r="F47" s="12">
        <v>204601</v>
      </c>
      <c r="G47" s="14">
        <v>827.36</v>
      </c>
      <c r="H47" s="21">
        <v>668016</v>
      </c>
      <c r="I47" s="22">
        <v>1271.3</v>
      </c>
      <c r="J47" s="3"/>
    </row>
    <row r="48" spans="1:10" ht="17.399999999999999" x14ac:dyDescent="0.5">
      <c r="A48" s="15">
        <v>2023</v>
      </c>
      <c r="B48" s="12">
        <v>361947</v>
      </c>
      <c r="C48" s="14">
        <v>1477.01</v>
      </c>
      <c r="D48" s="16">
        <v>38562</v>
      </c>
      <c r="E48" s="17">
        <v>786.35</v>
      </c>
      <c r="F48" s="12">
        <v>168158</v>
      </c>
      <c r="G48" s="14">
        <v>842.36</v>
      </c>
      <c r="H48" s="21">
        <v>568667</v>
      </c>
      <c r="I48" s="22">
        <v>1242.51</v>
      </c>
      <c r="J48" s="3"/>
    </row>
    <row r="49" spans="1:10" ht="24.6" customHeight="1" x14ac:dyDescent="0.3">
      <c r="A49" s="9" t="s">
        <v>0</v>
      </c>
      <c r="B49" s="9">
        <f>SUM(B5:B48)</f>
        <v>9425714</v>
      </c>
      <c r="C49" s="10">
        <f>+SUMPRODUCT(B5:B48,C5:C48)/B49</f>
        <v>1468.5902978978565</v>
      </c>
      <c r="D49" s="9">
        <f>SUM(D5:D48)</f>
        <v>676472</v>
      </c>
      <c r="E49" s="10">
        <f>+SUMPRODUCT(D5:D48,E5:E48)/D49</f>
        <v>831.79033467756233</v>
      </c>
      <c r="F49" s="9">
        <f>SUM(F5:F48)</f>
        <v>3530806</v>
      </c>
      <c r="G49" s="10">
        <f>+SUMPRODUCT(F5:F48,G5:G48)/F49</f>
        <v>774.37694074950582</v>
      </c>
      <c r="H49" s="23">
        <f>SUM(H5:H48)</f>
        <v>13632992</v>
      </c>
      <c r="I49" s="24">
        <f>+SUMPRODUCT(H5:H48,I5:I48)/H49</f>
        <v>1257.1983774354155</v>
      </c>
      <c r="J49" s="3"/>
    </row>
    <row r="50" spans="1:10" x14ac:dyDescent="0.3">
      <c r="C50" s="8"/>
      <c r="E50" s="8"/>
      <c r="G50" s="8"/>
      <c r="I50" s="8"/>
    </row>
    <row r="51" spans="1:10" x14ac:dyDescent="0.3">
      <c r="B51" s="6"/>
      <c r="C51" s="7"/>
      <c r="D51" s="6"/>
      <c r="E51" s="7"/>
      <c r="F51" s="6"/>
      <c r="G51" s="7"/>
      <c r="H51" s="6"/>
      <c r="I51" s="7"/>
    </row>
    <row r="52" spans="1:10" x14ac:dyDescent="0.3">
      <c r="C52" s="5"/>
    </row>
  </sheetData>
  <mergeCells count="6">
    <mergeCell ref="A2:I2"/>
    <mergeCell ref="A3:A4"/>
    <mergeCell ref="B3:C3"/>
    <mergeCell ref="D3:E3"/>
    <mergeCell ref="H3:I3"/>
    <mergeCell ref="F3:G3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E86A312D236D4CA0EB330A8FD1B033" ma:contentTypeVersion="0" ma:contentTypeDescription="Creare un nuovo documento." ma:contentTypeScope="" ma:versionID="4e17e8b0cb5d695d4813986cd18d8ef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c6f1ddf26d4eb271b3bb29f04aebe2a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internalName="PublishingStartDate">
      <xsd:simpleType>
        <xsd:restriction base="dms:Unknown"/>
      </xsd:simpleType>
    </xsd:element>
    <xsd:element name="PublishingExpirationDate" ma:index="9" nillable="true" ma:displayName="Data fine pianificazion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60227E-2454-40D3-9025-C29F7B79B2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A367F9-949F-487A-BEB1-2E40483ACAB9}">
  <ds:schemaRefs>
    <ds:schemaRef ds:uri="http://purl.org/dc/elements/1.1/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026E055-B82E-44FD-949C-7188823871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pensioni privati e autonomi</vt:lpstr>
      <vt:lpstr>'pensioni privati e autonomi'!Area_stampa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Thomas Susanna</dc:creator>
  <cp:lastModifiedBy>INPS</cp:lastModifiedBy>
  <cp:lastPrinted>2020-06-25T10:00:25Z</cp:lastPrinted>
  <dcterms:created xsi:type="dcterms:W3CDTF">2020-05-12T11:45:57Z</dcterms:created>
  <dcterms:modified xsi:type="dcterms:W3CDTF">2024-06-13T09:36:46Z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0x010100D9E86A312D236D4CA0EB330A8FD1B033</vt:lpwstr>
  </property>
</Properties>
</file>