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attei02\Desktop\"/>
    </mc:Choice>
  </mc:AlternateContent>
  <xr:revisionPtr revIDLastSave="0" documentId="8_{8A96C589-2981-4331-B3E0-47E3ED1A3CAD}" xr6:coauthVersionLast="44" xr6:coauthVersionMax="44" xr10:uidLastSave="{00000000-0000-0000-0000-000000000000}"/>
  <bookViews>
    <workbookView xWindow="-110" yWindow="-110" windowWidth="19420" windowHeight="10560" activeTab="2" xr2:uid="{00000000-000D-0000-FFFF-FFFF00000000}"/>
  </bookViews>
  <sheets>
    <sheet name="MAT OBG" sheetId="7" r:id="rId1"/>
    <sheet name="CONG PAR" sheetId="8" r:id="rId2"/>
    <sheet name="CONG PAT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7" l="1"/>
  <c r="E11" i="7"/>
  <c r="F11" i="7"/>
  <c r="D7" i="7"/>
  <c r="E7" i="7"/>
  <c r="F7" i="7"/>
  <c r="C15" i="7"/>
  <c r="D15" i="7"/>
  <c r="E15" i="7"/>
  <c r="F15" i="7"/>
  <c r="B15" i="7" l="1"/>
  <c r="B15" i="8" l="1"/>
  <c r="B11" i="8"/>
  <c r="B7" i="8"/>
  <c r="F15" i="8" l="1"/>
  <c r="E15" i="8"/>
  <c r="D15" i="8"/>
  <c r="C15" i="8"/>
  <c r="F11" i="8"/>
  <c r="E11" i="8"/>
  <c r="D11" i="8"/>
  <c r="C11" i="8"/>
  <c r="F7" i="8"/>
  <c r="E7" i="8"/>
  <c r="D7" i="8"/>
  <c r="C7" i="8"/>
  <c r="C11" i="7"/>
  <c r="B11" i="7"/>
  <c r="C7" i="7"/>
  <c r="B7" i="7"/>
</calcChain>
</file>

<file path=xl/sharedStrings.xml><?xml version="1.0" encoding="utf-8"?>
<sst xmlns="http://schemas.openxmlformats.org/spreadsheetml/2006/main" count="55" uniqueCount="29">
  <si>
    <t>Lavoratori autonomi</t>
  </si>
  <si>
    <t>FPLD e altri fondi</t>
  </si>
  <si>
    <t>Artigiani</t>
  </si>
  <si>
    <t>Commercianti</t>
  </si>
  <si>
    <t>CD-CM</t>
  </si>
  <si>
    <t>Gestione separata</t>
  </si>
  <si>
    <t xml:space="preserve">Maschi </t>
  </si>
  <si>
    <t>Femmine</t>
  </si>
  <si>
    <t>Totale</t>
  </si>
  <si>
    <t>Lavoratori dipendenti settore privato</t>
  </si>
  <si>
    <t>*Dati provvisori</t>
  </si>
  <si>
    <t>Numero di beneficiari padri per tipologia di congedo e anno</t>
  </si>
  <si>
    <t>Anno</t>
  </si>
  <si>
    <t>Anno 2017</t>
  </si>
  <si>
    <t>Anno 2018</t>
  </si>
  <si>
    <t>Numero di beneficiari di congedo parentale per anno di competenza
 Anni 2017-2019</t>
  </si>
  <si>
    <t>Anno 2019*</t>
  </si>
  <si>
    <t>Beneficiari di maternità obbligatoria per anno di competenza 
Anni 2017-2019</t>
  </si>
  <si>
    <t>Lettura archivio: maggio 2020</t>
  </si>
  <si>
    <t>(*):  Nel congedo obbligatorio sono stati  ricompresi i congedi obbligatori dei padri previsti dalla L.151/2001 (in caso di morte o di grave infermità della madre o di abbandono del figlio, nonché in caso di affidamento esclusivo del bambino al padre), non essendo di fatto possibile la distinzione esatta del congedo di paternità previsto dalla Legge n. 92/2012,a causa dell'imprecisa compilazione delle denuce contributive mensili.</t>
  </si>
  <si>
    <t>Congedo obbligatorio (*)</t>
  </si>
  <si>
    <t>Congedo facoltativo(**)</t>
  </si>
  <si>
    <t xml:space="preserve">  2019***</t>
  </si>
  <si>
    <t>Anno 2019**</t>
  </si>
  <si>
    <t>* dato attualmente non disponibile in quanto il numero di beneficiari di congedo obbligatorio del padre previsto dalla L.151/2001 (in caso di morte o di grave infermità della madre o di abbandono del figlio, nonché in caso di affidamento esclusivo del bambino al padre) non è esattamente determinabile a causa dell'imprecisa compilazione delle denunce contributive mensili che di fatto non permette la distinzione esatta dal congedo di paternità previsto dalla Legge n. 92/2012.
**Dati provvisori</t>
  </si>
  <si>
    <t>n.d.*</t>
  </si>
  <si>
    <t>(***): dati provvisori</t>
  </si>
  <si>
    <t>(**): La Legge finanziaria per l'anno 2017 ha previsto la conferma del congedo obbligatorio ma non di quello facoltativo. I dati esposti si riferiscono a nascite 2016, per le quali la legge prevede la fruizione del congedo entro i cinque mesi  dalla  nascita  del  figlio</t>
  </si>
  <si>
    <r>
      <rPr>
        <b/>
        <sz val="12"/>
        <color theme="0"/>
        <rFont val="Calibri"/>
        <family val="2"/>
        <scheme val="minor"/>
      </rPr>
      <t>Congedo obbligatorio e facoltativo per i padri lavoratori dipendenti del settore privato</t>
    </r>
    <r>
      <rPr>
        <b/>
        <sz val="14"/>
        <color theme="0"/>
        <rFont val="Calibri"/>
        <family val="2"/>
        <scheme val="minor"/>
      </rPr>
      <t xml:space="preserve">
</t>
    </r>
    <r>
      <rPr>
        <b/>
        <sz val="12"/>
        <color theme="0"/>
        <rFont val="Calibri"/>
        <family val="2"/>
        <scheme val="minor"/>
      </rPr>
      <t xml:space="preserve"> Legge n. 92/2012 (Legge Fornero) e successive modificazioni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</si>
</sst>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sz val="10"/>
      <color theme="1"/>
      <name val="Times New Roman"/>
      <family val="1"/>
    </font>
    <font>
      <b/>
      <sz val="9"/>
      <color theme="1"/>
      <name val="Garamond"/>
      <family val="1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0"/>
      <color rgb="FF000000"/>
      <name val="Garamond"/>
      <family val="1"/>
    </font>
    <font>
      <b/>
      <sz val="10"/>
      <color rgb="FF000000"/>
      <name val="Garamond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Garamond"/>
      <family val="1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Garamond"/>
      <family val="1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3" fillId="0" borderId="0"/>
    <xf numFmtId="43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justify" vertical="center"/>
    </xf>
    <xf numFmtId="3" fontId="7" fillId="0" borderId="0" xfId="0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0" fillId="0" borderId="0" xfId="0" applyFill="1"/>
    <xf numFmtId="0" fontId="8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justify"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justify" vertical="center"/>
    </xf>
    <xf numFmtId="3" fontId="8" fillId="0" borderId="12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/>
    </xf>
    <xf numFmtId="0" fontId="5" fillId="0" borderId="11" xfId="0" applyFont="1" applyFill="1" applyBorder="1" applyAlignment="1">
      <alignment horizontal="justify" vertical="center"/>
    </xf>
    <xf numFmtId="0" fontId="15" fillId="0" borderId="0" xfId="0" applyFont="1"/>
    <xf numFmtId="0" fontId="7" fillId="0" borderId="2" xfId="0" applyFont="1" applyFill="1" applyBorder="1" applyAlignment="1">
      <alignment horizontal="justify" vertical="center"/>
    </xf>
    <xf numFmtId="9" fontId="0" fillId="0" borderId="0" xfId="6" applyFont="1"/>
    <xf numFmtId="9" fontId="0" fillId="0" borderId="0" xfId="6" applyNumberFormat="1" applyFont="1"/>
    <xf numFmtId="0" fontId="4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3" fontId="8" fillId="0" borderId="6" xfId="0" applyNumberFormat="1" applyFont="1" applyFill="1" applyBorder="1" applyAlignment="1">
      <alignment horizontal="right" vertical="center"/>
    </xf>
    <xf numFmtId="3" fontId="16" fillId="0" borderId="10" xfId="0" applyNumberFormat="1" applyFont="1" applyFill="1" applyBorder="1" applyAlignment="1">
      <alignment horizontal="right" vertical="center"/>
    </xf>
    <xf numFmtId="0" fontId="16" fillId="0" borderId="10" xfId="0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horizontal="right" vertical="center"/>
    </xf>
    <xf numFmtId="0" fontId="0" fillId="0" borderId="8" xfId="0" applyFill="1" applyBorder="1"/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165" fontId="0" fillId="0" borderId="14" xfId="1" applyNumberFormat="1" applyFont="1" applyFill="1" applyBorder="1" applyAlignment="1">
      <alignment horizontal="right" indent="9"/>
    </xf>
    <xf numFmtId="165" fontId="0" fillId="0" borderId="14" xfId="1" applyNumberFormat="1" applyFont="1" applyBorder="1" applyAlignment="1">
      <alignment horizontal="right" indent="9"/>
    </xf>
    <xf numFmtId="0" fontId="15" fillId="0" borderId="0" xfId="0" applyFont="1" applyAlignment="1">
      <alignment horizontal="left" wrapText="1"/>
    </xf>
    <xf numFmtId="0" fontId="6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0" fillId="0" borderId="0" xfId="0" applyAlignment="1">
      <alignment horizontal="left" wrapText="1"/>
    </xf>
  </cellXfs>
  <cellStyles count="7">
    <cellStyle name="Migliaia" xfId="1" builtinId="3"/>
    <cellStyle name="Migliaia 2" xfId="3" xr:uid="{00000000-0005-0000-0000-000001000000}"/>
    <cellStyle name="Migliaia 2 2" xfId="5" xr:uid="{00000000-0005-0000-0000-000002000000}"/>
    <cellStyle name="Normale" xfId="0" builtinId="0"/>
    <cellStyle name="Normale 2" xfId="2" xr:uid="{00000000-0005-0000-0000-000004000000}"/>
    <cellStyle name="Normale 2 2" xfId="4" xr:uid="{00000000-0005-0000-0000-000005000000}"/>
    <cellStyle name="Percentual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workbookViewId="0">
      <selection activeCell="B20" sqref="B20"/>
    </sheetView>
  </sheetViews>
  <sheetFormatPr defaultRowHeight="14.5" x14ac:dyDescent="0.35"/>
  <cols>
    <col min="1" max="1" width="25.26953125" bestFit="1" customWidth="1"/>
    <col min="2" max="2" width="16.81640625" customWidth="1"/>
    <col min="3" max="5" width="11.81640625" customWidth="1"/>
    <col min="6" max="6" width="11.81640625" style="9" customWidth="1"/>
  </cols>
  <sheetData>
    <row r="1" spans="1:7" ht="53.25" customHeight="1" thickBot="1" x14ac:dyDescent="0.4">
      <c r="A1" s="49" t="s">
        <v>17</v>
      </c>
      <c r="B1" s="49"/>
      <c r="C1" s="49"/>
      <c r="D1" s="49"/>
      <c r="E1" s="49"/>
      <c r="F1" s="49"/>
    </row>
    <row r="2" spans="1:7" ht="24.5" thickBot="1" x14ac:dyDescent="0.4">
      <c r="A2" s="50"/>
      <c r="B2" s="18" t="s">
        <v>9</v>
      </c>
      <c r="C2" s="52" t="s">
        <v>0</v>
      </c>
      <c r="D2" s="53"/>
      <c r="E2" s="53"/>
      <c r="F2" s="54"/>
    </row>
    <row r="3" spans="1:7" ht="24.5" thickBot="1" x14ac:dyDescent="0.4">
      <c r="A3" s="51"/>
      <c r="B3" s="1" t="s">
        <v>1</v>
      </c>
      <c r="C3" s="1" t="s">
        <v>2</v>
      </c>
      <c r="D3" s="1" t="s">
        <v>3</v>
      </c>
      <c r="E3" s="1" t="s">
        <v>4</v>
      </c>
      <c r="F3" s="26" t="s">
        <v>5</v>
      </c>
    </row>
    <row r="4" spans="1:7" ht="15" thickBot="1" x14ac:dyDescent="0.4">
      <c r="A4" s="52" t="s">
        <v>13</v>
      </c>
      <c r="B4" s="53"/>
      <c r="C4" s="53"/>
      <c r="D4" s="53"/>
      <c r="E4" s="53"/>
      <c r="F4" s="54"/>
    </row>
    <row r="5" spans="1:7" x14ac:dyDescent="0.35">
      <c r="A5" s="20" t="s">
        <v>6</v>
      </c>
      <c r="B5" s="2" t="s">
        <v>25</v>
      </c>
      <c r="C5" s="2">
        <v>0</v>
      </c>
      <c r="D5" s="2">
        <v>0</v>
      </c>
      <c r="E5" s="2">
        <v>0</v>
      </c>
      <c r="F5" s="27">
        <v>2</v>
      </c>
    </row>
    <row r="6" spans="1:7" x14ac:dyDescent="0.35">
      <c r="A6" s="21" t="s">
        <v>7</v>
      </c>
      <c r="B6" s="3">
        <v>306291</v>
      </c>
      <c r="C6" s="3">
        <v>6405</v>
      </c>
      <c r="D6" s="3">
        <v>11000</v>
      </c>
      <c r="E6" s="3">
        <v>1781</v>
      </c>
      <c r="F6" s="35">
        <v>6514</v>
      </c>
    </row>
    <row r="7" spans="1:7" ht="15" thickBot="1" x14ac:dyDescent="0.4">
      <c r="A7" s="6" t="s">
        <v>8</v>
      </c>
      <c r="B7" s="4">
        <f>SUM(B5:B6)</f>
        <v>306291</v>
      </c>
      <c r="C7" s="4">
        <f t="shared" ref="C7:F7" si="0">SUM(C5:C6)</f>
        <v>6405</v>
      </c>
      <c r="D7" s="4">
        <f t="shared" si="0"/>
        <v>11000</v>
      </c>
      <c r="E7" s="4">
        <f t="shared" si="0"/>
        <v>1781</v>
      </c>
      <c r="F7" s="28">
        <f t="shared" si="0"/>
        <v>6516</v>
      </c>
    </row>
    <row r="8" spans="1:7" ht="15" thickBot="1" x14ac:dyDescent="0.4">
      <c r="A8" s="55" t="s">
        <v>14</v>
      </c>
      <c r="B8" s="47"/>
      <c r="C8" s="47"/>
      <c r="D8" s="47"/>
      <c r="E8" s="47"/>
      <c r="F8" s="48"/>
    </row>
    <row r="9" spans="1:7" x14ac:dyDescent="0.35">
      <c r="A9" s="20" t="s">
        <v>6</v>
      </c>
      <c r="B9" s="2" t="s">
        <v>25</v>
      </c>
      <c r="C9" s="5">
        <v>0</v>
      </c>
      <c r="D9" s="5">
        <v>1</v>
      </c>
      <c r="E9" s="5">
        <v>0</v>
      </c>
      <c r="F9" s="29">
        <v>2</v>
      </c>
    </row>
    <row r="10" spans="1:7" x14ac:dyDescent="0.35">
      <c r="A10" s="21" t="s">
        <v>7</v>
      </c>
      <c r="B10" s="7">
        <v>296916</v>
      </c>
      <c r="C10" s="3">
        <v>5925</v>
      </c>
      <c r="D10" s="3">
        <v>9929</v>
      </c>
      <c r="E10" s="3">
        <v>1801</v>
      </c>
      <c r="F10" s="35">
        <v>6291</v>
      </c>
    </row>
    <row r="11" spans="1:7" ht="15" thickBot="1" x14ac:dyDescent="0.4">
      <c r="A11" s="6" t="s">
        <v>8</v>
      </c>
      <c r="B11" s="4">
        <f>SUM(B9:B10)</f>
        <v>296916</v>
      </c>
      <c r="C11" s="4">
        <f t="shared" ref="C11:F11" si="1">SUM(C9:C10)</f>
        <v>5925</v>
      </c>
      <c r="D11" s="4">
        <f t="shared" si="1"/>
        <v>9930</v>
      </c>
      <c r="E11" s="4">
        <f t="shared" si="1"/>
        <v>1801</v>
      </c>
      <c r="F11" s="28">
        <f t="shared" si="1"/>
        <v>6293</v>
      </c>
      <c r="G11" s="4"/>
    </row>
    <row r="12" spans="1:7" ht="15" thickBot="1" x14ac:dyDescent="0.4">
      <c r="A12" s="46" t="s">
        <v>23</v>
      </c>
      <c r="B12" s="47"/>
      <c r="C12" s="47"/>
      <c r="D12" s="47"/>
      <c r="E12" s="47"/>
      <c r="F12" s="48"/>
    </row>
    <row r="13" spans="1:7" x14ac:dyDescent="0.35">
      <c r="A13" s="20" t="s">
        <v>6</v>
      </c>
      <c r="B13" s="2" t="s">
        <v>25</v>
      </c>
      <c r="C13" s="8">
        <v>1</v>
      </c>
      <c r="D13" s="8">
        <v>1</v>
      </c>
      <c r="E13" s="37">
        <v>0</v>
      </c>
      <c r="F13" s="38">
        <v>0</v>
      </c>
    </row>
    <row r="14" spans="1:7" x14ac:dyDescent="0.35">
      <c r="A14" s="21" t="s">
        <v>7</v>
      </c>
      <c r="B14" s="7">
        <v>283608</v>
      </c>
      <c r="C14" s="3">
        <v>5124</v>
      </c>
      <c r="D14" s="3">
        <v>8242</v>
      </c>
      <c r="E14" s="3">
        <v>1531</v>
      </c>
      <c r="F14" s="35">
        <v>5958</v>
      </c>
    </row>
    <row r="15" spans="1:7" ht="15" thickBot="1" x14ac:dyDescent="0.4">
      <c r="A15" s="6" t="s">
        <v>8</v>
      </c>
      <c r="B15" s="4">
        <f>SUM(B13:B14)</f>
        <v>283608</v>
      </c>
      <c r="C15" s="4">
        <f t="shared" ref="C15:F15" si="2">SUM(C13:C14)</f>
        <v>5125</v>
      </c>
      <c r="D15" s="4">
        <f t="shared" si="2"/>
        <v>8243</v>
      </c>
      <c r="E15" s="4">
        <f t="shared" si="2"/>
        <v>1531</v>
      </c>
      <c r="F15" s="28">
        <f t="shared" si="2"/>
        <v>5958</v>
      </c>
    </row>
    <row r="16" spans="1:7" x14ac:dyDescent="0.35">
      <c r="A16" s="39"/>
      <c r="B16" s="39"/>
      <c r="C16" s="39"/>
      <c r="D16" s="39"/>
      <c r="E16" s="39"/>
      <c r="F16" s="39"/>
    </row>
    <row r="17" spans="1:6" ht="83.25" customHeight="1" x14ac:dyDescent="0.35">
      <c r="A17" s="45" t="s">
        <v>24</v>
      </c>
      <c r="B17" s="45"/>
      <c r="C17" s="45"/>
      <c r="D17" s="45"/>
      <c r="E17" s="45"/>
      <c r="F17" s="45"/>
    </row>
  </sheetData>
  <mergeCells count="7">
    <mergeCell ref="A17:F17"/>
    <mergeCell ref="A12:F12"/>
    <mergeCell ref="A1:F1"/>
    <mergeCell ref="A2:A3"/>
    <mergeCell ref="C2:F2"/>
    <mergeCell ref="A4:F4"/>
    <mergeCell ref="A8:F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workbookViewId="0">
      <selection activeCell="B26" sqref="B26"/>
    </sheetView>
  </sheetViews>
  <sheetFormatPr defaultRowHeight="14.5" x14ac:dyDescent="0.35"/>
  <cols>
    <col min="1" max="1" width="25.26953125" bestFit="1" customWidth="1"/>
    <col min="2" max="2" width="19" customWidth="1"/>
    <col min="3" max="5" width="12.453125" customWidth="1"/>
    <col min="6" max="6" width="12.453125" style="9" customWidth="1"/>
  </cols>
  <sheetData>
    <row r="1" spans="1:6" ht="53.25" customHeight="1" thickBot="1" x14ac:dyDescent="0.4">
      <c r="A1" s="59" t="s">
        <v>15</v>
      </c>
      <c r="B1" s="59"/>
      <c r="C1" s="59"/>
      <c r="D1" s="59"/>
      <c r="E1" s="59"/>
      <c r="F1" s="59"/>
    </row>
    <row r="2" spans="1:6" ht="39" customHeight="1" thickBot="1" x14ac:dyDescent="0.4">
      <c r="A2" s="60"/>
      <c r="B2" s="19" t="s">
        <v>9</v>
      </c>
      <c r="C2" s="62" t="s">
        <v>0</v>
      </c>
      <c r="D2" s="57"/>
      <c r="E2" s="57"/>
      <c r="F2" s="58"/>
    </row>
    <row r="3" spans="1:6" ht="26.5" thickBot="1" x14ac:dyDescent="0.4">
      <c r="A3" s="61"/>
      <c r="B3" s="10" t="s">
        <v>1</v>
      </c>
      <c r="C3" s="10" t="s">
        <v>2</v>
      </c>
      <c r="D3" s="10" t="s">
        <v>3</v>
      </c>
      <c r="E3" s="10" t="s">
        <v>4</v>
      </c>
      <c r="F3" s="30" t="s">
        <v>5</v>
      </c>
    </row>
    <row r="4" spans="1:6" ht="15" thickBot="1" x14ac:dyDescent="0.4">
      <c r="A4" s="62" t="s">
        <v>13</v>
      </c>
      <c r="B4" s="57"/>
      <c r="C4" s="57"/>
      <c r="D4" s="57"/>
      <c r="E4" s="57"/>
      <c r="F4" s="58"/>
    </row>
    <row r="5" spans="1:6" x14ac:dyDescent="0.35">
      <c r="A5" s="11" t="s">
        <v>6</v>
      </c>
      <c r="B5" s="7">
        <v>61944</v>
      </c>
      <c r="C5" s="12"/>
      <c r="D5" s="12"/>
      <c r="E5" s="12"/>
      <c r="F5" s="31"/>
    </row>
    <row r="6" spans="1:6" x14ac:dyDescent="0.35">
      <c r="A6" s="11" t="s">
        <v>7</v>
      </c>
      <c r="B6" s="7">
        <v>267793</v>
      </c>
      <c r="C6" s="13">
        <v>442</v>
      </c>
      <c r="D6" s="7">
        <v>900</v>
      </c>
      <c r="E6" s="13">
        <v>350</v>
      </c>
      <c r="F6" s="35">
        <v>1071</v>
      </c>
    </row>
    <row r="7" spans="1:6" ht="14.5" customHeight="1" thickBot="1" x14ac:dyDescent="0.4">
      <c r="A7" s="14" t="s">
        <v>8</v>
      </c>
      <c r="B7" s="15">
        <f>SUM(B5:B6)</f>
        <v>329737</v>
      </c>
      <c r="C7" s="15">
        <f>SUM(C5:C6)</f>
        <v>442</v>
      </c>
      <c r="D7" s="15">
        <f>SUM(D5:D6)</f>
        <v>900</v>
      </c>
      <c r="E7" s="15">
        <f>SUM(E5:E6)</f>
        <v>350</v>
      </c>
      <c r="F7" s="32">
        <f>SUM(F6)</f>
        <v>1071</v>
      </c>
    </row>
    <row r="8" spans="1:6" ht="15" thickBot="1" x14ac:dyDescent="0.4">
      <c r="A8" s="62" t="s">
        <v>14</v>
      </c>
      <c r="B8" s="57"/>
      <c r="C8" s="57"/>
      <c r="D8" s="57"/>
      <c r="E8" s="57"/>
      <c r="F8" s="58"/>
    </row>
    <row r="9" spans="1:6" x14ac:dyDescent="0.35">
      <c r="A9" s="11" t="s">
        <v>6</v>
      </c>
      <c r="B9" s="7">
        <v>65239</v>
      </c>
      <c r="C9" s="12"/>
      <c r="D9" s="12"/>
      <c r="E9" s="12"/>
      <c r="F9" s="31"/>
    </row>
    <row r="10" spans="1:6" x14ac:dyDescent="0.35">
      <c r="A10" s="11" t="s">
        <v>7</v>
      </c>
      <c r="B10" s="7">
        <v>265825</v>
      </c>
      <c r="C10" s="13">
        <v>390</v>
      </c>
      <c r="D10" s="7">
        <v>754</v>
      </c>
      <c r="E10" s="13">
        <v>344</v>
      </c>
      <c r="F10" s="35">
        <v>945</v>
      </c>
    </row>
    <row r="11" spans="1:6" ht="14.5" customHeight="1" thickBot="1" x14ac:dyDescent="0.4">
      <c r="A11" s="14" t="s">
        <v>8</v>
      </c>
      <c r="B11" s="15">
        <f>SUM(B9:B10)</f>
        <v>331064</v>
      </c>
      <c r="C11" s="15">
        <f>SUM(C9:C10)</f>
        <v>390</v>
      </c>
      <c r="D11" s="15">
        <f>SUM(D9:D10)</f>
        <v>754</v>
      </c>
      <c r="E11" s="15">
        <f>SUM(E9:E10)</f>
        <v>344</v>
      </c>
      <c r="F11" s="32">
        <f>SUM(F9:F10)</f>
        <v>945</v>
      </c>
    </row>
    <row r="12" spans="1:6" ht="15" thickBot="1" x14ac:dyDescent="0.4">
      <c r="A12" s="56" t="s">
        <v>16</v>
      </c>
      <c r="B12" s="57"/>
      <c r="C12" s="57"/>
      <c r="D12" s="57"/>
      <c r="E12" s="57"/>
      <c r="F12" s="58"/>
    </row>
    <row r="13" spans="1:6" x14ac:dyDescent="0.35">
      <c r="A13" s="23" t="s">
        <v>6</v>
      </c>
      <c r="B13" s="7">
        <v>63356</v>
      </c>
      <c r="C13" s="12"/>
      <c r="D13" s="12"/>
      <c r="E13" s="13"/>
      <c r="F13" s="33"/>
    </row>
    <row r="14" spans="1:6" x14ac:dyDescent="0.35">
      <c r="A14" s="11" t="s">
        <v>7</v>
      </c>
      <c r="B14" s="7">
        <v>233646</v>
      </c>
      <c r="C14" s="12">
        <v>291</v>
      </c>
      <c r="D14" s="12">
        <v>586</v>
      </c>
      <c r="E14" s="13">
        <v>296</v>
      </c>
      <c r="F14" s="36">
        <v>853</v>
      </c>
    </row>
    <row r="15" spans="1:6" ht="14.5" customHeight="1" thickBot="1" x14ac:dyDescent="0.4">
      <c r="A15" s="16" t="s">
        <v>8</v>
      </c>
      <c r="B15" s="17">
        <f>SUM(B13:B14)</f>
        <v>297002</v>
      </c>
      <c r="C15" s="17">
        <f>SUM(C13:C14)</f>
        <v>291</v>
      </c>
      <c r="D15" s="17">
        <f>SUM(D13:D14)</f>
        <v>586</v>
      </c>
      <c r="E15" s="17">
        <f>SUM(E13:E14)</f>
        <v>296</v>
      </c>
      <c r="F15" s="34">
        <f>SUM(F13:F14)</f>
        <v>853</v>
      </c>
    </row>
    <row r="17" spans="1:1" x14ac:dyDescent="0.35">
      <c r="A17" s="22" t="s">
        <v>10</v>
      </c>
    </row>
  </sheetData>
  <mergeCells count="6">
    <mergeCell ref="A12:F12"/>
    <mergeCell ref="A1:F1"/>
    <mergeCell ref="A2:A3"/>
    <mergeCell ref="C2:F2"/>
    <mergeCell ref="A4:F4"/>
    <mergeCell ref="A8:F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31"/>
  <sheetViews>
    <sheetView tabSelected="1" topLeftCell="A4" workbookViewId="0">
      <selection activeCell="F2" sqref="F2"/>
    </sheetView>
  </sheetViews>
  <sheetFormatPr defaultRowHeight="14.5" x14ac:dyDescent="0.35"/>
  <cols>
    <col min="1" max="1" width="23.7265625" customWidth="1"/>
    <col min="2" max="2" width="29.26953125" customWidth="1"/>
    <col min="3" max="3" width="40.26953125" customWidth="1"/>
  </cols>
  <sheetData>
    <row r="2" spans="1:3" ht="33.65" customHeight="1" x14ac:dyDescent="0.35">
      <c r="A2" s="63" t="s">
        <v>28</v>
      </c>
      <c r="B2" s="63"/>
      <c r="C2" s="63"/>
    </row>
    <row r="3" spans="1:3" ht="22.5" customHeight="1" x14ac:dyDescent="0.35">
      <c r="A3" s="64" t="s">
        <v>11</v>
      </c>
      <c r="B3" s="64"/>
      <c r="C3" s="64"/>
    </row>
    <row r="4" spans="1:3" ht="28.5" customHeight="1" x14ac:dyDescent="0.35">
      <c r="A4" s="40" t="s">
        <v>12</v>
      </c>
      <c r="B4" s="41" t="s">
        <v>20</v>
      </c>
      <c r="C4" s="41" t="s">
        <v>21</v>
      </c>
    </row>
    <row r="5" spans="1:3" x14ac:dyDescent="0.35">
      <c r="A5" s="42">
        <v>2015</v>
      </c>
      <c r="B5" s="43">
        <v>73541</v>
      </c>
      <c r="C5" s="44">
        <v>9590</v>
      </c>
    </row>
    <row r="6" spans="1:3" x14ac:dyDescent="0.35">
      <c r="A6" s="42">
        <v>2016</v>
      </c>
      <c r="B6" s="43">
        <v>94499</v>
      </c>
      <c r="C6" s="44">
        <v>9235</v>
      </c>
    </row>
    <row r="7" spans="1:3" x14ac:dyDescent="0.35">
      <c r="A7" s="42">
        <v>2017</v>
      </c>
      <c r="B7" s="43">
        <v>108487</v>
      </c>
      <c r="C7" s="44">
        <v>868</v>
      </c>
    </row>
    <row r="8" spans="1:3" x14ac:dyDescent="0.35">
      <c r="A8" s="42">
        <v>2018</v>
      </c>
      <c r="B8" s="43">
        <v>124411</v>
      </c>
      <c r="C8" s="44">
        <v>4526</v>
      </c>
    </row>
    <row r="9" spans="1:3" x14ac:dyDescent="0.35">
      <c r="A9" s="42" t="s">
        <v>22</v>
      </c>
      <c r="B9" s="43">
        <v>135171</v>
      </c>
      <c r="C9" s="44">
        <v>3700</v>
      </c>
    </row>
    <row r="11" spans="1:3" ht="59.25" customHeight="1" x14ac:dyDescent="0.35">
      <c r="A11" s="65" t="s">
        <v>19</v>
      </c>
      <c r="B11" s="65"/>
      <c r="C11" s="65"/>
    </row>
    <row r="12" spans="1:3" ht="54" customHeight="1" x14ac:dyDescent="0.35">
      <c r="A12" s="65" t="s">
        <v>27</v>
      </c>
      <c r="B12" s="65"/>
      <c r="C12" s="65"/>
    </row>
    <row r="13" spans="1:3" ht="23.5" customHeight="1" x14ac:dyDescent="0.35">
      <c r="A13" t="s">
        <v>26</v>
      </c>
    </row>
    <row r="15" spans="1:3" x14ac:dyDescent="0.35">
      <c r="A15" s="22" t="s">
        <v>18</v>
      </c>
    </row>
    <row r="29" spans="3:3" x14ac:dyDescent="0.35">
      <c r="C29" s="25"/>
    </row>
    <row r="30" spans="3:3" x14ac:dyDescent="0.35">
      <c r="C30" s="25"/>
    </row>
    <row r="31" spans="3:3" x14ac:dyDescent="0.35">
      <c r="C31" s="24"/>
    </row>
  </sheetData>
  <mergeCells count="4">
    <mergeCell ref="A2:C2"/>
    <mergeCell ref="A3:C3"/>
    <mergeCell ref="A12:C12"/>
    <mergeCell ref="A11:C1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C10F94-C78F-419B-A949-0017B400C4CB}"/>
</file>

<file path=customXml/itemProps2.xml><?xml version="1.0" encoding="utf-8"?>
<ds:datastoreItem xmlns:ds="http://schemas.openxmlformats.org/officeDocument/2006/customXml" ds:itemID="{5C7A9BF3-447D-49A9-AF15-6C51B5B7A0F2}"/>
</file>

<file path=customXml/itemProps3.xml><?xml version="1.0" encoding="utf-8"?>
<ds:datastoreItem xmlns:ds="http://schemas.openxmlformats.org/officeDocument/2006/customXml" ds:itemID="{5699B8BC-524C-4132-82D3-4C4B6FBB1D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MAT OBG</vt:lpstr>
      <vt:lpstr>CONG PAR</vt:lpstr>
      <vt:lpstr>CONG PAT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AutoBVT</dc:creator>
  <cp:lastModifiedBy>MATTEI LOREDANA</cp:lastModifiedBy>
  <cp:lastPrinted>2020-07-09T14:08:32Z</cp:lastPrinted>
  <dcterms:created xsi:type="dcterms:W3CDTF">2016-04-22T08:06:49Z</dcterms:created>
  <dcterms:modified xsi:type="dcterms:W3CDTF">2020-07-09T14:09:18Z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  <property fmtid="{D5CDD505-2E9C-101B-9397-08002B2CF9AE}" pid="3" name="Order">
    <vt:r8>9089400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