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p\Root\GruppidiLavoro06\DC_STUDI E RICERCHE\ANNO 2021_2022\CONVENZIONE INPS-RGS\ANNO 2025\DA INVIARE RGS\"/>
    </mc:Choice>
  </mc:AlternateContent>
  <xr:revisionPtr revIDLastSave="0" documentId="13_ncr:1_{0024EE61-8F82-4229-8B78-E672DF3E5D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ensioni privati e autonomi" sheetId="12" r:id="rId1"/>
  </sheets>
  <definedNames>
    <definedName name="_xlnm.Print_Area" localSheetId="0">'pensioni privati e autonomi'!$A$1:$I$50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12" l="1"/>
  <c r="E50" i="12"/>
  <c r="G50" i="12"/>
  <c r="C50" i="12"/>
  <c r="H50" i="12"/>
  <c r="F50" i="12"/>
  <c r="D50" i="12"/>
  <c r="B50" i="12"/>
</calcChain>
</file>

<file path=xl/sharedStrings.xml><?xml version="1.0" encoding="utf-8"?>
<sst xmlns="http://schemas.openxmlformats.org/spreadsheetml/2006/main" count="17" uniqueCount="10">
  <si>
    <t>TOTALE</t>
  </si>
  <si>
    <t>Anno di decorrenza</t>
  </si>
  <si>
    <t>Vecchiaia</t>
  </si>
  <si>
    <t>Invalidità</t>
  </si>
  <si>
    <t>Superstiti</t>
  </si>
  <si>
    <t>Superstite da assicurato</t>
  </si>
  <si>
    <t>Numero pensioni</t>
  </si>
  <si>
    <t>Importo medio mensile</t>
  </si>
  <si>
    <t>Ante 1981</t>
  </si>
  <si>
    <t>ANNO: 2024 - PENSIONI IVS INPS VIGENTI ALL'1.1.2024 PER ANNO DI DECORRENZA - GESTIONI DIPENDENTI PRIVATI E AUTONOMI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</si>
</sst>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  <numFmt numFmtId="166" formatCode="_-* #,##0\ _€_-;\-* #,##0\ _€_-;_-* &quot;-&quot;??\ _€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Titillium Web"/>
    </font>
    <font>
      <b/>
      <sz val="10"/>
      <color rgb="FF000000"/>
      <name val="Titillium Web"/>
    </font>
    <font>
      <b/>
      <sz val="10"/>
      <color theme="1"/>
      <name val="Titillium Web"/>
    </font>
    <font>
      <sz val="10"/>
      <color theme="1"/>
      <name val="Titillium Web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E4F7"/>
        <bgColor indexed="64"/>
      </patternFill>
    </fill>
    <fill>
      <patternFill patternType="solid">
        <fgColor rgb="FF00246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3" fillId="7" borderId="8" applyNumberFormat="0" applyAlignment="0" applyProtection="0"/>
    <xf numFmtId="0" fontId="14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17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43" fontId="0" fillId="0" borderId="0" xfId="35" applyFont="1"/>
    <xf numFmtId="0" fontId="0" fillId="0" borderId="0" xfId="0" applyAlignment="1">
      <alignment vertical="center"/>
    </xf>
    <xf numFmtId="3" fontId="0" fillId="0" borderId="0" xfId="0" applyNumberFormat="1"/>
    <xf numFmtId="4" fontId="0" fillId="0" borderId="0" xfId="0" applyNumberFormat="1"/>
    <xf numFmtId="165" fontId="0" fillId="0" borderId="0" xfId="0" applyNumberFormat="1"/>
    <xf numFmtId="166" fontId="19" fillId="33" borderId="1" xfId="43" applyNumberFormat="1" applyFont="1" applyFill="1" applyBorder="1" applyAlignment="1">
      <alignment horizontal="center" vertical="center" wrapText="1"/>
    </xf>
    <xf numFmtId="165" fontId="19" fillId="33" borderId="1" xfId="43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164" fontId="21" fillId="0" borderId="1" xfId="35" applyNumberFormat="1" applyFont="1" applyBorder="1" applyAlignment="1">
      <alignment horizontal="right"/>
    </xf>
    <xf numFmtId="43" fontId="21" fillId="0" borderId="1" xfId="43" applyFont="1" applyBorder="1" applyAlignment="1">
      <alignment horizontal="right"/>
    </xf>
    <xf numFmtId="43" fontId="21" fillId="0" borderId="1" xfId="35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164" fontId="21" fillId="0" borderId="1" xfId="35" applyNumberFormat="1" applyFont="1" applyBorder="1" applyAlignment="1">
      <alignment horizontal="right" vertical="top"/>
    </xf>
    <xf numFmtId="43" fontId="21" fillId="0" borderId="1" xfId="35" applyFont="1" applyBorder="1" applyAlignment="1">
      <alignment horizontal="right" vertical="top"/>
    </xf>
    <xf numFmtId="0" fontId="21" fillId="0" borderId="13" xfId="0" applyFont="1" applyBorder="1" applyAlignment="1">
      <alignment horizontal="center"/>
    </xf>
    <xf numFmtId="0" fontId="18" fillId="34" borderId="1" xfId="0" applyFont="1" applyFill="1" applyBorder="1" applyAlignment="1">
      <alignment horizontal="center" vertical="center" wrapText="1"/>
    </xf>
    <xf numFmtId="166" fontId="19" fillId="33" borderId="1" xfId="43" applyNumberFormat="1" applyFont="1" applyFill="1" applyBorder="1" applyAlignment="1">
      <alignment horizontal="center" vertical="center" wrapText="1"/>
    </xf>
    <xf numFmtId="166" fontId="19" fillId="33" borderId="11" xfId="43" applyNumberFormat="1" applyFont="1" applyFill="1" applyBorder="1" applyAlignment="1">
      <alignment horizontal="center" vertical="center" wrapText="1"/>
    </xf>
    <xf numFmtId="166" fontId="19" fillId="33" borderId="12" xfId="43" applyNumberFormat="1" applyFont="1" applyFill="1" applyBorder="1" applyAlignment="1">
      <alignment horizontal="center" vertical="center" wrapText="1"/>
    </xf>
    <xf numFmtId="0" fontId="20" fillId="33" borderId="1" xfId="0" applyFont="1" applyFill="1" applyBorder="1" applyAlignment="1">
      <alignment horizontal="center" vertical="center" wrapText="1"/>
    </xf>
    <xf numFmtId="164" fontId="20" fillId="33" borderId="1" xfId="35" applyNumberFormat="1" applyFont="1" applyFill="1" applyBorder="1" applyAlignment="1">
      <alignment horizontal="center" vertical="center" wrapText="1"/>
    </xf>
    <xf numFmtId="164" fontId="20" fillId="33" borderId="1" xfId="35" applyNumberFormat="1" applyFont="1" applyFill="1" applyBorder="1" applyAlignment="1">
      <alignment horizontal="right" vertical="center" wrapText="1"/>
    </xf>
    <xf numFmtId="43" fontId="20" fillId="33" borderId="1" xfId="43" applyFont="1" applyFill="1" applyBorder="1" applyAlignment="1">
      <alignment horizontal="right" vertical="center" wrapText="1"/>
    </xf>
    <xf numFmtId="164" fontId="21" fillId="0" borderId="1" xfId="35" applyNumberFormat="1" applyFont="1" applyFill="1" applyBorder="1" applyAlignment="1">
      <alignment horizontal="right"/>
    </xf>
    <xf numFmtId="43" fontId="21" fillId="0" borderId="1" xfId="35" applyFont="1" applyFill="1" applyBorder="1" applyAlignment="1">
      <alignment horizontal="right"/>
    </xf>
    <xf numFmtId="164" fontId="21" fillId="0" borderId="1" xfId="35" applyNumberFormat="1" applyFont="1" applyFill="1" applyBorder="1" applyAlignment="1">
      <alignment horizontal="right" vertical="top"/>
    </xf>
    <xf numFmtId="43" fontId="21" fillId="0" borderId="1" xfId="35" applyFont="1" applyFill="1" applyBorder="1" applyAlignment="1">
      <alignment horizontal="right" vertical="top"/>
    </xf>
  </cellXfs>
  <cellStyles count="44">
    <cellStyle name="20% - Colore 1" xfId="18" builtinId="30" customBuiltin="1"/>
    <cellStyle name="20% - Colore 2" xfId="21" builtinId="34" customBuiltin="1"/>
    <cellStyle name="20% - Colore 3" xfId="24" builtinId="38" customBuiltin="1"/>
    <cellStyle name="20% - Colore 4" xfId="27" builtinId="42" customBuiltin="1"/>
    <cellStyle name="20% - Colore 5" xfId="30" builtinId="46" customBuiltin="1"/>
    <cellStyle name="20% - Colore 6" xfId="33" builtinId="50" customBuiltin="1"/>
    <cellStyle name="40% - Colore 1" xfId="19" builtinId="31" customBuiltin="1"/>
    <cellStyle name="40% - Colore 2" xfId="22" builtinId="35" customBuiltin="1"/>
    <cellStyle name="40% - Colore 3" xfId="25" builtinId="39" customBuiltin="1"/>
    <cellStyle name="40% - Colore 4" xfId="28" builtinId="43" customBuiltin="1"/>
    <cellStyle name="40% - Colore 5" xfId="31" builtinId="47" customBuiltin="1"/>
    <cellStyle name="40% - Colore 6" xfId="34" builtinId="51" customBuiltin="1"/>
    <cellStyle name="60% - Colore 1 2" xfId="37" xr:uid="{00000000-0005-0000-0000-00000C000000}"/>
    <cellStyle name="60% - Colore 2 2" xfId="38" xr:uid="{00000000-0005-0000-0000-00000D000000}"/>
    <cellStyle name="60% - Colore 3 2" xfId="39" xr:uid="{00000000-0005-0000-0000-00000E000000}"/>
    <cellStyle name="60% - Colore 4 2" xfId="40" xr:uid="{00000000-0005-0000-0000-00000F000000}"/>
    <cellStyle name="60% - Colore 5 2" xfId="41" xr:uid="{00000000-0005-0000-0000-000010000000}"/>
    <cellStyle name="60% - Colore 6 2" xfId="42" xr:uid="{00000000-0005-0000-0000-000011000000}"/>
    <cellStyle name="Calcolo" xfId="10" builtinId="22" customBuiltin="1"/>
    <cellStyle name="Cella collegata" xfId="11" builtinId="24" customBuiltin="1"/>
    <cellStyle name="Cella da controllare" xfId="12" builtinId="23" customBuiltin="1"/>
    <cellStyle name="Colore 1" xfId="17" builtinId="29" customBuiltin="1"/>
    <cellStyle name="Colore 2" xfId="20" builtinId="33" customBuiltin="1"/>
    <cellStyle name="Colore 3" xfId="23" builtinId="37" customBuiltin="1"/>
    <cellStyle name="Colore 4" xfId="26" builtinId="41" customBuiltin="1"/>
    <cellStyle name="Colore 5" xfId="29" builtinId="45" customBuiltin="1"/>
    <cellStyle name="Colore 6" xfId="32" builtinId="49" customBuiltin="1"/>
    <cellStyle name="Input" xfId="8" builtinId="20" customBuiltin="1"/>
    <cellStyle name="Migliaia" xfId="43" builtinId="3"/>
    <cellStyle name="Migliaia 2" xfId="35" xr:uid="{00000000-0005-0000-0000-00001D000000}"/>
    <cellStyle name="Neutrale 2" xfId="36" xr:uid="{00000000-0005-0000-0000-00001E000000}"/>
    <cellStyle name="Normale" xfId="0" builtinId="0"/>
    <cellStyle name="Nota" xfId="14" builtinId="10" customBuiltin="1"/>
    <cellStyle name="Output" xfId="9" builtinId="21" customBuiltin="1"/>
    <cellStyle name="Testo avviso" xfId="13" builtinId="11" customBuiltin="1"/>
    <cellStyle name="Testo descrittivo" xfId="15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6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D9E4F7"/>
      <color rgb="FF0024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EF5-896A-4D41-89CA-394F355D02DB}">
  <dimension ref="A2:J52"/>
  <sheetViews>
    <sheetView tabSelected="1" topLeftCell="A29" zoomScale="90" zoomScaleNormal="90" workbookViewId="0">
      <selection activeCell="F46" sqref="F46"/>
    </sheetView>
  </sheetViews>
  <sheetFormatPr defaultColWidth="8.6640625" defaultRowHeight="14.4" x14ac:dyDescent="0.3"/>
  <cols>
    <col min="1" max="1" width="17" customWidth="1"/>
    <col min="2" max="2" width="14.5546875" customWidth="1"/>
    <col min="3" max="3" width="13.5546875" customWidth="1"/>
    <col min="4" max="4" width="11.44140625" customWidth="1"/>
    <col min="5" max="5" width="11.109375" customWidth="1"/>
    <col min="6" max="6" width="12.44140625" customWidth="1"/>
    <col min="7" max="7" width="12" customWidth="1"/>
    <col min="8" max="8" width="13.109375" customWidth="1"/>
    <col min="9" max="9" width="17.44140625" customWidth="1"/>
  </cols>
  <sheetData>
    <row r="2" spans="1:10" ht="31.5" customHeight="1" x14ac:dyDescent="0.3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3"/>
    </row>
    <row r="3" spans="1:10" ht="23.1" customHeight="1" x14ac:dyDescent="0.3">
      <c r="A3" s="18" t="s">
        <v>1</v>
      </c>
      <c r="B3" s="18" t="s">
        <v>2</v>
      </c>
      <c r="C3" s="18"/>
      <c r="D3" s="18" t="s">
        <v>3</v>
      </c>
      <c r="E3" s="18"/>
      <c r="F3" s="19" t="s">
        <v>4</v>
      </c>
      <c r="G3" s="20"/>
      <c r="H3" s="21" t="s">
        <v>0</v>
      </c>
      <c r="I3" s="21" t="s">
        <v>5</v>
      </c>
      <c r="J3" s="1"/>
    </row>
    <row r="4" spans="1:10" ht="52.2" x14ac:dyDescent="0.3">
      <c r="A4" s="18"/>
      <c r="B4" s="7" t="s">
        <v>6</v>
      </c>
      <c r="C4" s="7" t="s">
        <v>7</v>
      </c>
      <c r="D4" s="7" t="s">
        <v>6</v>
      </c>
      <c r="E4" s="7" t="s">
        <v>7</v>
      </c>
      <c r="F4" s="7" t="s">
        <v>6</v>
      </c>
      <c r="G4" s="7" t="s">
        <v>7</v>
      </c>
      <c r="H4" s="22" t="s">
        <v>6</v>
      </c>
      <c r="I4" s="22" t="s">
        <v>7</v>
      </c>
    </row>
    <row r="5" spans="1:10" ht="17.399999999999999" x14ac:dyDescent="0.5">
      <c r="A5" s="9" t="s">
        <v>8</v>
      </c>
      <c r="B5" s="10">
        <v>13242</v>
      </c>
      <c r="C5" s="11">
        <v>1049.72</v>
      </c>
      <c r="D5" s="10">
        <v>93343</v>
      </c>
      <c r="E5" s="12">
        <v>648.62</v>
      </c>
      <c r="F5" s="10">
        <v>102452</v>
      </c>
      <c r="G5" s="12">
        <v>590.67999999999995</v>
      </c>
      <c r="H5" s="25">
        <v>209037</v>
      </c>
      <c r="I5" s="26">
        <v>645.63</v>
      </c>
      <c r="J5" s="2"/>
    </row>
    <row r="6" spans="1:10" ht="17.399999999999999" x14ac:dyDescent="0.5">
      <c r="A6" s="13">
        <v>1981</v>
      </c>
      <c r="B6" s="10">
        <v>7930</v>
      </c>
      <c r="C6" s="12">
        <v>1011.8</v>
      </c>
      <c r="D6" s="14">
        <v>11120</v>
      </c>
      <c r="E6" s="15">
        <v>653.37</v>
      </c>
      <c r="F6" s="10">
        <v>13596</v>
      </c>
      <c r="G6" s="12">
        <v>662.88</v>
      </c>
      <c r="H6" s="27">
        <v>32646</v>
      </c>
      <c r="I6" s="28">
        <v>744.4</v>
      </c>
      <c r="J6" s="2"/>
    </row>
    <row r="7" spans="1:10" ht="17.399999999999999" x14ac:dyDescent="0.5">
      <c r="A7" s="13">
        <v>1982</v>
      </c>
      <c r="B7" s="10">
        <v>11868</v>
      </c>
      <c r="C7" s="12">
        <v>1012.09</v>
      </c>
      <c r="D7" s="14">
        <v>10670</v>
      </c>
      <c r="E7" s="15">
        <v>655.72</v>
      </c>
      <c r="F7" s="10">
        <v>14652</v>
      </c>
      <c r="G7" s="12">
        <v>644.54999999999995</v>
      </c>
      <c r="H7" s="27">
        <v>37190</v>
      </c>
      <c r="I7" s="28">
        <v>765.04</v>
      </c>
      <c r="J7" s="2"/>
    </row>
    <row r="8" spans="1:10" ht="17.399999999999999" x14ac:dyDescent="0.5">
      <c r="A8" s="13">
        <v>1983</v>
      </c>
      <c r="B8" s="10">
        <v>16873</v>
      </c>
      <c r="C8" s="12">
        <v>1010.79</v>
      </c>
      <c r="D8" s="14">
        <v>11087</v>
      </c>
      <c r="E8" s="15">
        <v>663.46</v>
      </c>
      <c r="F8" s="10">
        <v>16088</v>
      </c>
      <c r="G8" s="12">
        <v>644.67999999999995</v>
      </c>
      <c r="H8" s="27">
        <v>44048</v>
      </c>
      <c r="I8" s="28">
        <v>789.65</v>
      </c>
      <c r="J8" s="2"/>
    </row>
    <row r="9" spans="1:10" ht="17.399999999999999" x14ac:dyDescent="0.5">
      <c r="A9" s="13">
        <v>1984</v>
      </c>
      <c r="B9" s="10">
        <v>23237</v>
      </c>
      <c r="C9" s="12">
        <v>1016.76</v>
      </c>
      <c r="D9" s="14">
        <v>8726</v>
      </c>
      <c r="E9" s="15">
        <v>636.75</v>
      </c>
      <c r="F9" s="10">
        <v>17197</v>
      </c>
      <c r="G9" s="12">
        <v>638.66999999999996</v>
      </c>
      <c r="H9" s="27">
        <v>49160</v>
      </c>
      <c r="I9" s="28">
        <v>817.05</v>
      </c>
      <c r="J9" s="2"/>
    </row>
    <row r="10" spans="1:10" ht="17.399999999999999" x14ac:dyDescent="0.5">
      <c r="A10" s="13">
        <v>1985</v>
      </c>
      <c r="B10" s="10">
        <v>31119</v>
      </c>
      <c r="C10" s="12">
        <v>1013.27</v>
      </c>
      <c r="D10" s="14">
        <v>2729</v>
      </c>
      <c r="E10" s="15">
        <v>715.39</v>
      </c>
      <c r="F10" s="10">
        <v>18746</v>
      </c>
      <c r="G10" s="12">
        <v>644.83000000000004</v>
      </c>
      <c r="H10" s="27">
        <v>52594</v>
      </c>
      <c r="I10" s="28">
        <v>866.49</v>
      </c>
      <c r="J10" s="2"/>
    </row>
    <row r="11" spans="1:10" ht="17.399999999999999" x14ac:dyDescent="0.5">
      <c r="A11" s="13">
        <v>1986</v>
      </c>
      <c r="B11" s="10">
        <v>39812</v>
      </c>
      <c r="C11" s="12">
        <v>1043.77</v>
      </c>
      <c r="D11" s="14">
        <v>3125</v>
      </c>
      <c r="E11" s="15">
        <v>728.41</v>
      </c>
      <c r="F11" s="10">
        <v>20060</v>
      </c>
      <c r="G11" s="12">
        <v>660.95</v>
      </c>
      <c r="H11" s="27">
        <v>62997</v>
      </c>
      <c r="I11" s="28">
        <v>906.23</v>
      </c>
      <c r="J11" s="2"/>
    </row>
    <row r="12" spans="1:10" ht="17.399999999999999" x14ac:dyDescent="0.5">
      <c r="A12" s="13">
        <v>1987</v>
      </c>
      <c r="B12" s="10">
        <v>51990</v>
      </c>
      <c r="C12" s="12">
        <v>1079.27</v>
      </c>
      <c r="D12" s="14">
        <v>3321</v>
      </c>
      <c r="E12" s="15">
        <v>789.38</v>
      </c>
      <c r="F12" s="10">
        <v>21529</v>
      </c>
      <c r="G12" s="12">
        <v>675.58</v>
      </c>
      <c r="H12" s="27">
        <v>76840</v>
      </c>
      <c r="I12" s="28">
        <v>953.63</v>
      </c>
      <c r="J12" s="2"/>
    </row>
    <row r="13" spans="1:10" ht="17.399999999999999" x14ac:dyDescent="0.5">
      <c r="A13" s="13">
        <v>1988</v>
      </c>
      <c r="B13" s="10">
        <v>68573</v>
      </c>
      <c r="C13" s="12">
        <v>1091.55</v>
      </c>
      <c r="D13" s="14">
        <v>3273</v>
      </c>
      <c r="E13" s="15">
        <v>811.96</v>
      </c>
      <c r="F13" s="10">
        <v>23214</v>
      </c>
      <c r="G13" s="12">
        <v>676.94</v>
      </c>
      <c r="H13" s="27">
        <v>95060</v>
      </c>
      <c r="I13" s="28">
        <v>980.68</v>
      </c>
      <c r="J13" s="2"/>
    </row>
    <row r="14" spans="1:10" ht="17.399999999999999" x14ac:dyDescent="0.5">
      <c r="A14" s="13">
        <v>1989</v>
      </c>
      <c r="B14" s="10">
        <v>83418</v>
      </c>
      <c r="C14" s="12">
        <v>1074.17</v>
      </c>
      <c r="D14" s="14">
        <v>3421</v>
      </c>
      <c r="E14" s="15">
        <v>799.83</v>
      </c>
      <c r="F14" s="10">
        <v>24460</v>
      </c>
      <c r="G14" s="12">
        <v>686.32</v>
      </c>
      <c r="H14" s="27">
        <v>111299</v>
      </c>
      <c r="I14" s="28">
        <v>980.5</v>
      </c>
      <c r="J14" s="2"/>
    </row>
    <row r="15" spans="1:10" ht="17.399999999999999" x14ac:dyDescent="0.5">
      <c r="A15" s="13">
        <v>1990</v>
      </c>
      <c r="B15" s="10">
        <v>105351</v>
      </c>
      <c r="C15" s="12">
        <v>1095.51</v>
      </c>
      <c r="D15" s="14">
        <v>3602</v>
      </c>
      <c r="E15" s="15">
        <v>836.47</v>
      </c>
      <c r="F15" s="10">
        <v>26531</v>
      </c>
      <c r="G15" s="12">
        <v>689.95</v>
      </c>
      <c r="H15" s="27">
        <v>135484</v>
      </c>
      <c r="I15" s="28">
        <v>1009.21</v>
      </c>
      <c r="J15" s="2"/>
    </row>
    <row r="16" spans="1:10" ht="17.399999999999999" x14ac:dyDescent="0.5">
      <c r="A16" s="13">
        <v>1991</v>
      </c>
      <c r="B16" s="10">
        <v>129161</v>
      </c>
      <c r="C16" s="12">
        <v>1151.8800000000001</v>
      </c>
      <c r="D16" s="14">
        <v>3865</v>
      </c>
      <c r="E16" s="15">
        <v>858.97</v>
      </c>
      <c r="F16" s="10">
        <v>31960</v>
      </c>
      <c r="G16" s="12">
        <v>669.14</v>
      </c>
      <c r="H16" s="27">
        <v>164986</v>
      </c>
      <c r="I16" s="28">
        <v>1051.5</v>
      </c>
      <c r="J16" s="2"/>
    </row>
    <row r="17" spans="1:10" ht="17.399999999999999" x14ac:dyDescent="0.5">
      <c r="A17" s="13">
        <v>1992</v>
      </c>
      <c r="B17" s="10">
        <v>235616</v>
      </c>
      <c r="C17" s="12">
        <v>1198.49</v>
      </c>
      <c r="D17" s="14">
        <v>4139</v>
      </c>
      <c r="E17" s="15">
        <v>921.54</v>
      </c>
      <c r="F17" s="10">
        <v>31503</v>
      </c>
      <c r="G17" s="12">
        <v>710.44</v>
      </c>
      <c r="H17" s="27">
        <v>271258</v>
      </c>
      <c r="I17" s="28">
        <v>1137.58</v>
      </c>
      <c r="J17" s="2"/>
    </row>
    <row r="18" spans="1:10" ht="17.399999999999999" x14ac:dyDescent="0.5">
      <c r="A18" s="13">
        <v>1993</v>
      </c>
      <c r="B18" s="10">
        <v>127157</v>
      </c>
      <c r="C18" s="12">
        <v>1130.9100000000001</v>
      </c>
      <c r="D18" s="14">
        <v>4188</v>
      </c>
      <c r="E18" s="15">
        <v>991.45</v>
      </c>
      <c r="F18" s="10">
        <v>33191</v>
      </c>
      <c r="G18" s="12">
        <v>723.5</v>
      </c>
      <c r="H18" s="27">
        <v>164536</v>
      </c>
      <c r="I18" s="28">
        <v>1045.18</v>
      </c>
      <c r="J18" s="2"/>
    </row>
    <row r="19" spans="1:10" ht="17.399999999999999" x14ac:dyDescent="0.5">
      <c r="A19" s="13">
        <v>1994</v>
      </c>
      <c r="B19" s="10">
        <v>188537</v>
      </c>
      <c r="C19" s="12">
        <v>1521.26</v>
      </c>
      <c r="D19" s="14">
        <v>4412</v>
      </c>
      <c r="E19" s="15">
        <v>1057.0999999999999</v>
      </c>
      <c r="F19" s="10">
        <v>35956</v>
      </c>
      <c r="G19" s="12">
        <v>737.16</v>
      </c>
      <c r="H19" s="27">
        <v>228905</v>
      </c>
      <c r="I19" s="28">
        <v>1389.14</v>
      </c>
      <c r="J19" s="2"/>
    </row>
    <row r="20" spans="1:10" ht="17.399999999999999" x14ac:dyDescent="0.5">
      <c r="A20" s="13">
        <v>1995</v>
      </c>
      <c r="B20" s="10">
        <v>157888</v>
      </c>
      <c r="C20" s="12">
        <v>1459.36</v>
      </c>
      <c r="D20" s="14">
        <v>4506</v>
      </c>
      <c r="E20" s="15">
        <v>1072.18</v>
      </c>
      <c r="F20" s="10">
        <v>38263</v>
      </c>
      <c r="G20" s="12">
        <v>741.67</v>
      </c>
      <c r="H20" s="27">
        <v>200657</v>
      </c>
      <c r="I20" s="28">
        <v>1313.81</v>
      </c>
      <c r="J20" s="2"/>
    </row>
    <row r="21" spans="1:10" ht="17.399999999999999" x14ac:dyDescent="0.5">
      <c r="A21" s="13">
        <v>1996</v>
      </c>
      <c r="B21" s="10">
        <v>239409</v>
      </c>
      <c r="C21" s="12">
        <v>1424.86</v>
      </c>
      <c r="D21" s="14">
        <v>4514</v>
      </c>
      <c r="E21" s="15">
        <v>971.12</v>
      </c>
      <c r="F21" s="10">
        <v>40227</v>
      </c>
      <c r="G21" s="12">
        <v>748.08</v>
      </c>
      <c r="H21" s="27">
        <v>284150</v>
      </c>
      <c r="I21" s="28">
        <v>1321.84</v>
      </c>
      <c r="J21" s="2"/>
    </row>
    <row r="22" spans="1:10" ht="17.399999999999999" x14ac:dyDescent="0.5">
      <c r="A22" s="13">
        <v>1997</v>
      </c>
      <c r="B22" s="10">
        <v>191521</v>
      </c>
      <c r="C22" s="12">
        <v>1627.09</v>
      </c>
      <c r="D22" s="14">
        <v>4896</v>
      </c>
      <c r="E22" s="15">
        <v>1021.23</v>
      </c>
      <c r="F22" s="10">
        <v>43308</v>
      </c>
      <c r="G22" s="12">
        <v>756.72</v>
      </c>
      <c r="H22" s="27">
        <v>239725</v>
      </c>
      <c r="I22" s="28">
        <v>1457.48</v>
      </c>
      <c r="J22" s="2"/>
    </row>
    <row r="23" spans="1:10" ht="17.399999999999999" x14ac:dyDescent="0.5">
      <c r="A23" s="13">
        <v>1998</v>
      </c>
      <c r="B23" s="10">
        <v>170710</v>
      </c>
      <c r="C23" s="12">
        <v>1474.79</v>
      </c>
      <c r="D23" s="14">
        <v>5219</v>
      </c>
      <c r="E23" s="15">
        <v>995.61</v>
      </c>
      <c r="F23" s="10">
        <v>46888</v>
      </c>
      <c r="G23" s="12">
        <v>761.03</v>
      </c>
      <c r="H23" s="27">
        <v>222817</v>
      </c>
      <c r="I23" s="28">
        <v>1313.36</v>
      </c>
      <c r="J23" s="2"/>
    </row>
    <row r="24" spans="1:10" ht="17.399999999999999" x14ac:dyDescent="0.5">
      <c r="A24" s="13">
        <v>1999</v>
      </c>
      <c r="B24" s="10">
        <v>202375</v>
      </c>
      <c r="C24" s="12">
        <v>1488.51</v>
      </c>
      <c r="D24" s="14">
        <v>5462</v>
      </c>
      <c r="E24" s="15">
        <v>985</v>
      </c>
      <c r="F24" s="10">
        <v>48974</v>
      </c>
      <c r="G24" s="12">
        <v>763.6</v>
      </c>
      <c r="H24" s="27">
        <v>256811</v>
      </c>
      <c r="I24" s="28">
        <v>1339.56</v>
      </c>
      <c r="J24" s="2"/>
    </row>
    <row r="25" spans="1:10" ht="17.399999999999999" x14ac:dyDescent="0.5">
      <c r="A25" s="13">
        <v>2000</v>
      </c>
      <c r="B25" s="10">
        <v>166528</v>
      </c>
      <c r="C25" s="12">
        <v>1503.86</v>
      </c>
      <c r="D25" s="14">
        <v>6361</v>
      </c>
      <c r="E25" s="15">
        <v>1034.3699999999999</v>
      </c>
      <c r="F25" s="10">
        <v>51677</v>
      </c>
      <c r="G25" s="12">
        <v>766.53</v>
      </c>
      <c r="H25" s="27">
        <v>224566</v>
      </c>
      <c r="I25" s="28">
        <v>1320.89</v>
      </c>
      <c r="J25" s="2"/>
    </row>
    <row r="26" spans="1:10" ht="17.399999999999999" x14ac:dyDescent="0.5">
      <c r="A26" s="13">
        <v>2001</v>
      </c>
      <c r="B26" s="10">
        <v>258183</v>
      </c>
      <c r="C26" s="12">
        <v>1444.29</v>
      </c>
      <c r="D26" s="14">
        <v>7032</v>
      </c>
      <c r="E26" s="15">
        <v>1047.3399999999999</v>
      </c>
      <c r="F26" s="10">
        <v>55057</v>
      </c>
      <c r="G26" s="12">
        <v>766.22</v>
      </c>
      <c r="H26" s="27">
        <v>320272</v>
      </c>
      <c r="I26" s="28">
        <v>1319.01</v>
      </c>
      <c r="J26" s="2"/>
    </row>
    <row r="27" spans="1:10" ht="17.399999999999999" x14ac:dyDescent="0.5">
      <c r="A27" s="13">
        <v>2002</v>
      </c>
      <c r="B27" s="10">
        <v>275116</v>
      </c>
      <c r="C27" s="12">
        <v>1408.24</v>
      </c>
      <c r="D27" s="14">
        <v>7860</v>
      </c>
      <c r="E27" s="15">
        <v>1043.75</v>
      </c>
      <c r="F27" s="10">
        <v>58727</v>
      </c>
      <c r="G27" s="12">
        <v>769.34</v>
      </c>
      <c r="H27" s="27">
        <v>341703</v>
      </c>
      <c r="I27" s="28">
        <v>1290.05</v>
      </c>
      <c r="J27" s="2"/>
    </row>
    <row r="28" spans="1:10" ht="17.399999999999999" x14ac:dyDescent="0.5">
      <c r="A28" s="13">
        <v>2003</v>
      </c>
      <c r="B28" s="10">
        <v>294141</v>
      </c>
      <c r="C28" s="12">
        <v>1418.2</v>
      </c>
      <c r="D28" s="14">
        <v>8619</v>
      </c>
      <c r="E28" s="15">
        <v>1008.39</v>
      </c>
      <c r="F28" s="10">
        <v>63842</v>
      </c>
      <c r="G28" s="12">
        <v>772.01</v>
      </c>
      <c r="H28" s="27">
        <v>366602</v>
      </c>
      <c r="I28" s="28">
        <v>1296.03</v>
      </c>
      <c r="J28" s="2"/>
    </row>
    <row r="29" spans="1:10" ht="17.399999999999999" x14ac:dyDescent="0.5">
      <c r="A29" s="13">
        <v>2004</v>
      </c>
      <c r="B29" s="10">
        <v>316921</v>
      </c>
      <c r="C29" s="12">
        <v>1443.03</v>
      </c>
      <c r="D29" s="14">
        <v>9606</v>
      </c>
      <c r="E29" s="15">
        <v>990.14</v>
      </c>
      <c r="F29" s="10">
        <v>64790</v>
      </c>
      <c r="G29" s="12">
        <v>776.18</v>
      </c>
      <c r="H29" s="27">
        <v>391317</v>
      </c>
      <c r="I29" s="28">
        <v>1321.51</v>
      </c>
      <c r="J29" s="2"/>
    </row>
    <row r="30" spans="1:10" ht="17.399999999999999" x14ac:dyDescent="0.5">
      <c r="A30" s="13">
        <v>2005</v>
      </c>
      <c r="B30" s="10">
        <v>257850</v>
      </c>
      <c r="C30" s="12">
        <v>1309.54</v>
      </c>
      <c r="D30" s="14">
        <v>10283</v>
      </c>
      <c r="E30" s="15">
        <v>964.77</v>
      </c>
      <c r="F30" s="10">
        <v>69677</v>
      </c>
      <c r="G30" s="12">
        <v>779.09</v>
      </c>
      <c r="H30" s="27">
        <v>337810</v>
      </c>
      <c r="I30" s="28">
        <v>1189.6400000000001</v>
      </c>
      <c r="J30" s="2"/>
    </row>
    <row r="31" spans="1:10" ht="17.399999999999999" x14ac:dyDescent="0.5">
      <c r="A31" s="13">
        <v>2006</v>
      </c>
      <c r="B31" s="10">
        <v>359280</v>
      </c>
      <c r="C31" s="12">
        <v>1365.45</v>
      </c>
      <c r="D31" s="14">
        <v>11876</v>
      </c>
      <c r="E31" s="15">
        <v>971.26</v>
      </c>
      <c r="F31" s="10">
        <v>73795</v>
      </c>
      <c r="G31" s="12">
        <v>780.72</v>
      </c>
      <c r="H31" s="27">
        <v>444951</v>
      </c>
      <c r="I31" s="28">
        <v>1257.95</v>
      </c>
      <c r="J31" s="2"/>
    </row>
    <row r="32" spans="1:10" ht="17.399999999999999" x14ac:dyDescent="0.5">
      <c r="A32" s="13">
        <v>2007</v>
      </c>
      <c r="B32" s="10">
        <v>325512</v>
      </c>
      <c r="C32" s="12">
        <v>1338.61</v>
      </c>
      <c r="D32" s="14">
        <v>12503</v>
      </c>
      <c r="E32" s="15">
        <v>955.11</v>
      </c>
      <c r="F32" s="10">
        <v>77936</v>
      </c>
      <c r="G32" s="12">
        <v>777.87</v>
      </c>
      <c r="H32" s="27">
        <v>415951</v>
      </c>
      <c r="I32" s="28">
        <v>1222.02</v>
      </c>
      <c r="J32" s="2"/>
    </row>
    <row r="33" spans="1:10" ht="17.399999999999999" x14ac:dyDescent="0.5">
      <c r="A33" s="13">
        <v>2008</v>
      </c>
      <c r="B33" s="10">
        <v>274408</v>
      </c>
      <c r="C33" s="12">
        <v>1709.65</v>
      </c>
      <c r="D33" s="14">
        <v>13139</v>
      </c>
      <c r="E33" s="15">
        <v>935.27</v>
      </c>
      <c r="F33" s="10">
        <v>83274</v>
      </c>
      <c r="G33" s="12">
        <v>783.97</v>
      </c>
      <c r="H33" s="27">
        <v>370821</v>
      </c>
      <c r="I33" s="28">
        <v>1474.34</v>
      </c>
      <c r="J33" s="2"/>
    </row>
    <row r="34" spans="1:10" ht="17.399999999999999" x14ac:dyDescent="0.5">
      <c r="A34" s="13">
        <v>2009</v>
      </c>
      <c r="B34" s="10">
        <v>258716</v>
      </c>
      <c r="C34" s="12">
        <v>1330.12</v>
      </c>
      <c r="D34" s="14">
        <v>13548</v>
      </c>
      <c r="E34" s="15">
        <v>925.76</v>
      </c>
      <c r="F34" s="10">
        <v>89056</v>
      </c>
      <c r="G34" s="12">
        <v>786.96</v>
      </c>
      <c r="H34" s="27">
        <v>361320</v>
      </c>
      <c r="I34" s="28">
        <v>1181.08</v>
      </c>
      <c r="J34" s="2"/>
    </row>
    <row r="35" spans="1:10" ht="17.399999999999999" x14ac:dyDescent="0.5">
      <c r="A35" s="13">
        <v>2010</v>
      </c>
      <c r="B35" s="10">
        <v>317937</v>
      </c>
      <c r="C35" s="12">
        <v>1490.72</v>
      </c>
      <c r="D35" s="14">
        <v>13325</v>
      </c>
      <c r="E35" s="15">
        <v>915.35</v>
      </c>
      <c r="F35" s="10">
        <v>93495</v>
      </c>
      <c r="G35" s="12">
        <v>786.18</v>
      </c>
      <c r="H35" s="27">
        <v>424757</v>
      </c>
      <c r="I35" s="28">
        <v>1317.59</v>
      </c>
      <c r="J35" s="2"/>
    </row>
    <row r="36" spans="1:10" ht="17.399999999999999" x14ac:dyDescent="0.5">
      <c r="A36" s="13">
        <v>2011</v>
      </c>
      <c r="B36" s="10">
        <v>246652</v>
      </c>
      <c r="C36" s="12">
        <v>1592</v>
      </c>
      <c r="D36" s="14">
        <v>12770</v>
      </c>
      <c r="E36" s="15">
        <v>904.82</v>
      </c>
      <c r="F36" s="10">
        <v>99581</v>
      </c>
      <c r="G36" s="12">
        <v>792.55</v>
      </c>
      <c r="H36" s="27">
        <v>359003</v>
      </c>
      <c r="I36" s="28">
        <v>1345.81</v>
      </c>
      <c r="J36" s="2"/>
    </row>
    <row r="37" spans="1:10" ht="17.399999999999999" x14ac:dyDescent="0.5">
      <c r="A37" s="13">
        <v>2012</v>
      </c>
      <c r="B37" s="10">
        <v>240283</v>
      </c>
      <c r="C37" s="12">
        <v>1492.6</v>
      </c>
      <c r="D37" s="14">
        <v>13627</v>
      </c>
      <c r="E37" s="15">
        <v>923.39</v>
      </c>
      <c r="F37" s="10">
        <v>107109</v>
      </c>
      <c r="G37" s="12">
        <v>793.59</v>
      </c>
      <c r="H37" s="27">
        <v>361019</v>
      </c>
      <c r="I37" s="28">
        <v>1263.73</v>
      </c>
      <c r="J37" s="2"/>
    </row>
    <row r="38" spans="1:10" ht="17.399999999999999" x14ac:dyDescent="0.5">
      <c r="A38" s="13">
        <v>2013</v>
      </c>
      <c r="B38" s="10">
        <v>204536</v>
      </c>
      <c r="C38" s="12">
        <v>1464.97</v>
      </c>
      <c r="D38" s="14">
        <v>15606</v>
      </c>
      <c r="E38" s="15">
        <v>909.01</v>
      </c>
      <c r="F38" s="10">
        <v>112245</v>
      </c>
      <c r="G38" s="12">
        <v>793.07</v>
      </c>
      <c r="H38" s="27">
        <v>332387</v>
      </c>
      <c r="I38" s="28">
        <v>1211.97</v>
      </c>
      <c r="J38" s="2"/>
    </row>
    <row r="39" spans="1:10" ht="17.399999999999999" x14ac:dyDescent="0.5">
      <c r="A39" s="13">
        <v>2014</v>
      </c>
      <c r="B39" s="10">
        <v>178857</v>
      </c>
      <c r="C39" s="12">
        <v>1451.15</v>
      </c>
      <c r="D39" s="14">
        <v>17117</v>
      </c>
      <c r="E39" s="15">
        <v>897</v>
      </c>
      <c r="F39" s="10">
        <v>118111</v>
      </c>
      <c r="G39" s="12">
        <v>795.85</v>
      </c>
      <c r="H39" s="27">
        <v>314085</v>
      </c>
      <c r="I39" s="28">
        <v>1174.53</v>
      </c>
      <c r="J39" s="2"/>
    </row>
    <row r="40" spans="1:10" ht="17.399999999999999" x14ac:dyDescent="0.5">
      <c r="A40" s="13">
        <v>2015</v>
      </c>
      <c r="B40" s="10">
        <v>263480</v>
      </c>
      <c r="C40" s="12">
        <v>1670.97</v>
      </c>
      <c r="D40" s="14">
        <v>18307</v>
      </c>
      <c r="E40" s="15">
        <v>887.58</v>
      </c>
      <c r="F40" s="10">
        <v>129594</v>
      </c>
      <c r="G40" s="12">
        <v>796.5</v>
      </c>
      <c r="H40" s="27">
        <v>411381</v>
      </c>
      <c r="I40" s="28">
        <v>1360.63</v>
      </c>
      <c r="J40" s="2"/>
    </row>
    <row r="41" spans="1:10" ht="17.399999999999999" x14ac:dyDescent="0.5">
      <c r="A41" s="13">
        <v>2016</v>
      </c>
      <c r="B41" s="10">
        <v>205964</v>
      </c>
      <c r="C41" s="12">
        <v>1697.67</v>
      </c>
      <c r="D41" s="14">
        <v>19151</v>
      </c>
      <c r="E41" s="15">
        <v>877.27</v>
      </c>
      <c r="F41" s="10">
        <v>131719</v>
      </c>
      <c r="G41" s="12">
        <v>800.62</v>
      </c>
      <c r="H41" s="27">
        <v>356834</v>
      </c>
      <c r="I41" s="28">
        <v>1322.51</v>
      </c>
      <c r="J41" s="2"/>
    </row>
    <row r="42" spans="1:10" ht="17.399999999999999" x14ac:dyDescent="0.5">
      <c r="A42" s="13">
        <v>2017</v>
      </c>
      <c r="B42" s="10">
        <v>286435</v>
      </c>
      <c r="C42" s="12">
        <v>1721.1</v>
      </c>
      <c r="D42" s="14">
        <v>20219</v>
      </c>
      <c r="E42" s="15">
        <v>879.64</v>
      </c>
      <c r="F42" s="10">
        <v>143843</v>
      </c>
      <c r="G42" s="12">
        <v>804.06</v>
      </c>
      <c r="H42" s="27">
        <v>450497</v>
      </c>
      <c r="I42" s="28">
        <v>1390.53</v>
      </c>
      <c r="J42" s="2"/>
    </row>
    <row r="43" spans="1:10" ht="17.399999999999999" x14ac:dyDescent="0.5">
      <c r="A43" s="13">
        <v>2018</v>
      </c>
      <c r="B43" s="10">
        <v>288723</v>
      </c>
      <c r="C43" s="12">
        <v>1790.15</v>
      </c>
      <c r="D43" s="14">
        <v>21638</v>
      </c>
      <c r="E43" s="15">
        <v>879.55</v>
      </c>
      <c r="F43" s="10">
        <v>148669</v>
      </c>
      <c r="G43" s="12">
        <v>805.8</v>
      </c>
      <c r="H43" s="27">
        <v>459030</v>
      </c>
      <c r="I43" s="28">
        <v>1428.42</v>
      </c>
      <c r="J43" s="2"/>
    </row>
    <row r="44" spans="1:10" ht="17.399999999999999" x14ac:dyDescent="0.5">
      <c r="A44" s="13">
        <v>2019</v>
      </c>
      <c r="B44" s="10">
        <v>333001</v>
      </c>
      <c r="C44" s="12">
        <v>1834.67</v>
      </c>
      <c r="D44" s="14">
        <v>26249</v>
      </c>
      <c r="E44" s="15">
        <v>839.71</v>
      </c>
      <c r="F44" s="10">
        <v>157162</v>
      </c>
      <c r="G44" s="12">
        <v>809.68</v>
      </c>
      <c r="H44" s="27">
        <v>516412</v>
      </c>
      <c r="I44" s="28">
        <v>1472.16</v>
      </c>
      <c r="J44" s="2"/>
    </row>
    <row r="45" spans="1:10" ht="17.399999999999999" x14ac:dyDescent="0.5">
      <c r="A45" s="13">
        <v>2020</v>
      </c>
      <c r="B45" s="10">
        <v>412036</v>
      </c>
      <c r="C45" s="12">
        <v>1683.45</v>
      </c>
      <c r="D45" s="14">
        <v>24413</v>
      </c>
      <c r="E45" s="15">
        <v>825.6</v>
      </c>
      <c r="F45" s="10">
        <v>186913</v>
      </c>
      <c r="G45" s="12">
        <v>827.04</v>
      </c>
      <c r="H45" s="27">
        <v>623362</v>
      </c>
      <c r="I45" s="28">
        <v>1393.06</v>
      </c>
      <c r="J45" s="2"/>
    </row>
    <row r="46" spans="1:10" ht="17.399999999999999" x14ac:dyDescent="0.5">
      <c r="A46" s="13">
        <v>2021</v>
      </c>
      <c r="B46" s="10">
        <v>437454</v>
      </c>
      <c r="C46" s="12">
        <v>1611.14</v>
      </c>
      <c r="D46" s="14">
        <v>29117</v>
      </c>
      <c r="E46" s="15">
        <v>842.89</v>
      </c>
      <c r="F46" s="10">
        <v>196018</v>
      </c>
      <c r="G46" s="12">
        <v>821.15</v>
      </c>
      <c r="H46" s="27">
        <v>662589</v>
      </c>
      <c r="I46" s="28">
        <v>1343.67</v>
      </c>
      <c r="J46" s="2"/>
    </row>
    <row r="47" spans="1:10" ht="17.399999999999999" x14ac:dyDescent="0.5">
      <c r="A47" s="13">
        <v>2022</v>
      </c>
      <c r="B47" s="10">
        <v>426437</v>
      </c>
      <c r="C47" s="12">
        <v>1532.83</v>
      </c>
      <c r="D47" s="14">
        <v>38959</v>
      </c>
      <c r="E47" s="15">
        <v>809.14</v>
      </c>
      <c r="F47" s="10">
        <v>198534</v>
      </c>
      <c r="G47" s="12">
        <v>824.43</v>
      </c>
      <c r="H47" s="27">
        <v>663930</v>
      </c>
      <c r="I47" s="28">
        <v>1278.53</v>
      </c>
      <c r="J47" s="2"/>
    </row>
    <row r="48" spans="1:10" ht="17.399999999999999" x14ac:dyDescent="0.5">
      <c r="A48" s="13">
        <v>2023</v>
      </c>
      <c r="B48" s="10">
        <v>417382</v>
      </c>
      <c r="C48" s="12">
        <v>1464.37</v>
      </c>
      <c r="D48" s="14">
        <v>46825</v>
      </c>
      <c r="E48" s="15">
        <v>787.43</v>
      </c>
      <c r="F48" s="10">
        <v>190638</v>
      </c>
      <c r="G48" s="12">
        <v>830.51</v>
      </c>
      <c r="H48" s="27">
        <v>654845</v>
      </c>
      <c r="I48" s="28">
        <v>1231.44</v>
      </c>
      <c r="J48" s="2"/>
    </row>
    <row r="49" spans="1:10" ht="17.399999999999999" x14ac:dyDescent="0.5">
      <c r="A49" s="16">
        <v>2024</v>
      </c>
      <c r="B49" s="10">
        <v>366289</v>
      </c>
      <c r="C49" s="10">
        <v>1426.53</v>
      </c>
      <c r="D49" s="10">
        <v>44025</v>
      </c>
      <c r="E49" s="10">
        <v>772.04</v>
      </c>
      <c r="F49" s="10">
        <v>171377</v>
      </c>
      <c r="G49" s="10">
        <v>847.3</v>
      </c>
      <c r="H49" s="27">
        <v>581691</v>
      </c>
      <c r="I49" s="27">
        <v>1206.3399999999999</v>
      </c>
      <c r="J49" s="2"/>
    </row>
    <row r="50" spans="1:10" ht="24.6" customHeight="1" x14ac:dyDescent="0.3">
      <c r="A50" s="7" t="s">
        <v>0</v>
      </c>
      <c r="B50" s="7">
        <f>SUM(B5:B49)</f>
        <v>9507908</v>
      </c>
      <c r="C50" s="8">
        <f>+SUMPRODUCT(B5:B49,C5:C49)/B50</f>
        <v>1485.6150159172764</v>
      </c>
      <c r="D50" s="7">
        <f>SUM(D5:D49)</f>
        <v>657793</v>
      </c>
      <c r="E50" s="8">
        <f>+SUMPRODUCT(D5:D49,E5:E49)/D50</f>
        <v>831.81112048927241</v>
      </c>
      <c r="F50" s="7">
        <f>SUM(F5:F49)</f>
        <v>3521634</v>
      </c>
      <c r="G50" s="8">
        <f>+SUMPRODUCT(F5:F49,G5:G49)/F50</f>
        <v>783.34796411836078</v>
      </c>
      <c r="H50" s="23">
        <f>SUM(H5:H49)</f>
        <v>13687335</v>
      </c>
      <c r="I50" s="24">
        <f>+SUMPRODUCT(H5:H49,I5:I49)/H50</f>
        <v>1273.5073112406467</v>
      </c>
      <c r="J50" s="2"/>
    </row>
    <row r="51" spans="1:10" x14ac:dyDescent="0.3">
      <c r="C51" s="6"/>
      <c r="E51" s="6"/>
      <c r="G51" s="6"/>
      <c r="I51" s="6"/>
    </row>
    <row r="52" spans="1:10" x14ac:dyDescent="0.3">
      <c r="B52" s="4"/>
      <c r="C52" s="5"/>
      <c r="D52" s="4"/>
      <c r="E52" s="5"/>
      <c r="F52" s="4"/>
      <c r="G52" s="5"/>
      <c r="H52" s="4"/>
      <c r="I52" s="5"/>
    </row>
  </sheetData>
  <mergeCells count="6">
    <mergeCell ref="A2:I2"/>
    <mergeCell ref="A3:A4"/>
    <mergeCell ref="B3:C3"/>
    <mergeCell ref="D3:E3"/>
    <mergeCell ref="H3:I3"/>
    <mergeCell ref="F3:G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4e17e8b0cb5d695d4813986cd18d8e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f1ddf26d4eb271b3bb29f04aebe2a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26E055-B82E-44FD-949C-718882387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A367F9-949F-487A-BEB1-2E40483ACAB9}">
  <ds:schemaRefs>
    <ds:schemaRef ds:uri="http://purl.org/dc/elements/1.1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F60227E-2454-40D3-9025-C29F7B79B2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pensioni privati e autonomi</vt:lpstr>
      <vt:lpstr>'pensioni privati e autonomi'!Area_stampa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Thomas Susanna</dc:creator>
  <cp:lastModifiedBy>Valentina Giocondo</cp:lastModifiedBy>
  <cp:lastPrinted>2020-06-25T10:00:25Z</cp:lastPrinted>
  <dcterms:created xsi:type="dcterms:W3CDTF">2020-05-12T11:45:57Z</dcterms:created>
  <dcterms:modified xsi:type="dcterms:W3CDTF">2025-06-20T14:18:50Z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0x010100D9E86A312D236D4CA0EB330A8FD1B033</vt:lpwstr>
  </property>
</Properties>
</file>