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filesrvp\Root\GruppidiLavoro06\DC_STUDI E RICERCHE\ANNO 2021_2022\CONVENZIONE INPS-RGS\ANNO 2026\Inviati a RGS\Invio indicatori RGS-INPS_06.2026\"/>
    </mc:Choice>
  </mc:AlternateContent>
  <xr:revisionPtr revIDLastSave="0" documentId="13_ncr:1_{97EDA91F-204B-40A2-BA93-80E2CF5049F4}" xr6:coauthVersionLast="47" xr6:coauthVersionMax="47" xr10:uidLastSave="{00000000-0000-0000-0000-000000000000}"/>
  <bookViews>
    <workbookView xWindow="-120" yWindow="-120" windowWidth="29040" windowHeight="15840" xr2:uid="{00000000-000D-0000-FFFF-FFFF00000000}"/>
  </bookViews>
  <sheets>
    <sheet name="opzione donna" sheetId="1" r:id="rId1"/>
  </sheets>
  <definedNames>
    <definedName name="OLE_LINK1" localSheetId="0">'opzione donna'!$B$10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72" i="1" l="1"/>
</calcChain>
</file>

<file path=xl/sharedStrings.xml><?xml version="1.0" encoding="utf-8"?>
<sst xmlns="http://schemas.openxmlformats.org/spreadsheetml/2006/main" count="193" uniqueCount="79">
  <si>
    <t>Monitoraggio ai sensi dell’art. 1, comma 281 della L. 28 dicembre 2015, n. 208 sulla sperimentazione di cui all’art. 1, comma 9, della Legge 23 agosto 2004, n. 243, c.d. “Opzione donna”</t>
  </si>
  <si>
    <t>Com’è noto, l’articolo 1, comma 9, della legge 23 agosto 2004 n. 243 e successive modificazioni ha previsto che, in via sperimentale, fino al 31 dicembre 2015, le lavoratrici possono conseguire il diritto all’accesso al trattamento pensionistico di anzianità, ove in possesso dei prescritti requisiti anagrafici e contributivi, optando per la liquidazione del trattamento medesimo secondo le regole di calcolo del sistema contributivo.</t>
  </si>
  <si>
    <t>La legge di bilancio 2017 ha esteso la possibilità di tale pensionamento alle donne che, per effetto dell’adeguamento alla variazione della speranza di vita, non hanno raggiunto il requisito dell’età di 57 anni e 3 mesi o 58 anni e 3 mesi (se lavoratrici autonome) entro il 31 dicembre 2015.</t>
  </si>
  <si>
    <t>Pensioni vigenti ripartite per anno di decorrenza</t>
  </si>
  <si>
    <t>Gestione privata</t>
  </si>
  <si>
    <t>Gestione pubblica</t>
  </si>
  <si>
    <t>Numero</t>
  </si>
  <si>
    <t xml:space="preserve">Importo medio* </t>
  </si>
  <si>
    <t>Importo totale</t>
  </si>
  <si>
    <t>Anno 2016</t>
  </si>
  <si>
    <t>Anno 2017</t>
  </si>
  <si>
    <t>Anno 2018</t>
  </si>
  <si>
    <t>Anno 2019</t>
  </si>
  <si>
    <t>Totale</t>
  </si>
  <si>
    <t>La tabella che segue, invece, riferisce i dati relativi a quante hanno usufruito dell’opzione in forza dell’art. 1, comma 222 della L. 232/2016.</t>
  </si>
  <si>
    <t>Gestioni </t>
  </si>
  <si>
    <t>Importo medio*</t>
  </si>
  <si>
    <t>Privata</t>
  </si>
  <si>
    <t>Pubblica</t>
  </si>
  <si>
    <t>Accolte</t>
  </si>
  <si>
    <t>Anno 2020</t>
  </si>
  <si>
    <t>Gestioni</t>
  </si>
  <si>
    <t xml:space="preserve">Gestione privata </t>
  </si>
  <si>
    <t>OPZIONE DONNA - ART. 16 D.L. 4/2019</t>
  </si>
  <si>
    <t>Periodo di riferimento</t>
  </si>
  <si>
    <t>Pervenute</t>
  </si>
  <si>
    <t>Respinte</t>
  </si>
  <si>
    <t>Giacenti</t>
  </si>
  <si>
    <t>PENSIONE OPZIONE DONNA - ART. 16 D.L. N. 4/2019</t>
  </si>
  <si>
    <t>Importo medio</t>
  </si>
  <si>
    <t>Confronto onere medio opzione donna</t>
  </si>
  <si>
    <t>Pensione Opzione donna art. 16</t>
  </si>
  <si>
    <t>Gestione privata – lavoratori dipendenti</t>
  </si>
  <si>
    <t>Gestione privata -  lavoratori autonomi</t>
  </si>
  <si>
    <t>Domande accolte di Opzione donna ripartite per gestione</t>
  </si>
  <si>
    <t>Anno 2021</t>
  </si>
  <si>
    <t>Anno 2022</t>
  </si>
  <si>
    <t xml:space="preserve">Onere totale </t>
  </si>
  <si>
    <t>Anno di accoglimento delle domande</t>
  </si>
  <si>
    <t>Domande accolte gestione privata</t>
  </si>
  <si>
    <t>Domande accolte gestione pubblica</t>
  </si>
  <si>
    <t>GESTIONE PUBBLICA</t>
  </si>
  <si>
    <t xml:space="preserve">Numero di pensioni Opzione donna liquidate per classe di importo, anno di decorrenza e classe di età </t>
  </si>
  <si>
    <t>Classi di età</t>
  </si>
  <si>
    <t>Classi di importo</t>
  </si>
  <si>
    <t>Fino a 
999,99</t>
  </si>
  <si>
    <t>1500,00 - 1999,99</t>
  </si>
  <si>
    <t>2000,00 
e più</t>
  </si>
  <si>
    <t>fino a 59</t>
  </si>
  <si>
    <t>60-61</t>
  </si>
  <si>
    <t>62-63</t>
  </si>
  <si>
    <t>64-65</t>
  </si>
  <si>
    <t>66 e oltre</t>
  </si>
  <si>
    <t>GESTIONE PRIVATA</t>
  </si>
  <si>
    <t>* Gli importi medi sono stati elaborati in base alle decorrenze dei trattamenti liquidati.</t>
  </si>
  <si>
    <t>* La tabella riporta il dettaglio della precedente, con evidenza dei dati relativi alla gestione privata e alla gestione pubblica.</t>
  </si>
  <si>
    <t>*Gli importi medi sono stati elaborati in base alle decorrenze dei trattamenti liquidati.</t>
  </si>
  <si>
    <t>Anno 2023</t>
  </si>
  <si>
    <t>Anno 2024</t>
  </si>
  <si>
    <t>Anno 2025</t>
  </si>
  <si>
    <t>Si riferiscono i dati aggiornati al 31 dicembre 2025.</t>
  </si>
  <si>
    <t>I dati sono relativi alla prestazione prevista dall’art. 1, comma 9, della Legge 23 agosto 2004, n. 243, e successive modifiche, che ormai non genera più nuove domande dal 2022 e quelle attualmente in pagamento sono ormai un numero molto esiguo. L’art. 16 del DL n. 4/2019 ha introdotto un aggiornamento della precedente misura di opzione donna che viene monitorata in maniera differente rispetto a quella precedente in quanto lo stanziamento previsto per questa è compreso in quello previsto anche per Quota 100 e pensione anticipata (art. 14 e art. 15 del citato DL n. 4/2019).  </t>
  </si>
  <si>
    <t>Di cui senza rata estratta</t>
  </si>
  <si>
    <t>* Gli importi medi sono stati elaborati tenendo conto solo delle accolte con rata estratta</t>
  </si>
  <si>
    <t>Totale pensioni in pagamento</t>
  </si>
  <si>
    <t>Totale istanze accolte</t>
  </si>
  <si>
    <t>I dati della tavola sono delle pensioni per le persone che hanno maturato i requisiti anche al 31 dicembre 2024</t>
  </si>
  <si>
    <t>1000,00 - 1499,99</t>
  </si>
  <si>
    <t>ANNO 2025</t>
  </si>
  <si>
    <t>*</t>
  </si>
  <si>
    <t>TOTALE</t>
  </si>
  <si>
    <t>gennaio - marzo 2026</t>
  </si>
  <si>
    <t>'Rilevazione al 02/04/2026</t>
  </si>
  <si>
    <t>Opzione donna 2019 - Domande pervenute ed esiti istruttori aggiornati al 31 dicembre 2025*</t>
  </si>
  <si>
    <t>Opzione donna 2019 - Domande pervenute ed esiti istruttori aggiornati al 31 dicembre 2025</t>
  </si>
  <si>
    <t>Pensione Opzione donna art. 16 del D.L. n. 4/2019 - istanze di pensione vigenti ed importo medio - aggiornamento dati al 31 dicembre 2025</t>
  </si>
  <si>
    <t>Monitoraggio ai sensi dell’art. 1, comma 222 della legge 232/2016 - aggiornato al 31 dicembre 2025</t>
  </si>
  <si>
    <t>Monitoraggio ai sensi del comma 281 della legge n. 208 /2015 e ai sensi dell'art. 1, comma 222, della legge 232/2016 - aggiornato al 31 dicembre 2025</t>
  </si>
  <si>
    <r>
      <t>La prima tabella espone i dati sul numero e sui relativi oneri delle pensioni vigenti, dal 2016 a</t>
    </r>
    <r>
      <rPr>
        <sz val="11"/>
        <rFont val="Titillium Web"/>
      </rPr>
      <t>l 2025</t>
    </r>
    <r>
      <rPr>
        <sz val="11"/>
        <color theme="1"/>
        <rFont val="Titillium Web"/>
      </rPr>
      <t>, delle donne che hanno optato per il beneficio previsto dall’art. 1, comma 281 della legge 208/2015.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</si>
</sst>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 #,##0.00\ &quot;€&quot;_-;\-* #,##0.00\ &quot;€&quot;_-;_-* &quot;-&quot;??\ &quot;€&quot;_-;_-@_-"/>
    <numFmt numFmtId="164" formatCode="_-* #,##0.00\ _€_-;\-* #,##0.00\ _€_-;_-* &quot;-&quot;??\ _€_-;_-@_-"/>
    <numFmt numFmtId="165" formatCode="[$€-2]\ #,##0;[Red]\-[$€-2]\ #,##0"/>
    <numFmt numFmtId="166" formatCode="_-* #,##0\ _€_-;\-* #,##0\ _€_-;_-* &quot;-&quot;??\ _€_-;_-@_-"/>
    <numFmt numFmtId="167" formatCode="[$€-2]\ #,##0.00;[Red]\-[$€-2]\ #,##0.00"/>
    <numFmt numFmtId="168" formatCode="_-* #,##0_-;\-* #,##0_-;_-* &quot;-&quot;??_-;_-@_-"/>
  </numFmts>
  <fonts count="23" x14ac:knownFonts="1">
    <font>
      <sz val="11"/>
      <color theme="1"/>
      <name val="Calibri"/>
      <family val="2"/>
      <scheme val="minor"/>
    </font>
    <font>
      <sz val="11"/>
      <color theme="1"/>
      <name val="Calibri"/>
      <family val="2"/>
      <scheme val="minor"/>
    </font>
    <font>
      <sz val="8"/>
      <name val="Calibri"/>
      <family val="2"/>
      <scheme val="minor"/>
    </font>
    <font>
      <b/>
      <sz val="11"/>
      <color theme="0"/>
      <name val="Titillium Web"/>
    </font>
    <font>
      <sz val="11"/>
      <color theme="1"/>
      <name val="Titillium Web"/>
    </font>
    <font>
      <sz val="10"/>
      <color theme="1"/>
      <name val="Titillium Web"/>
    </font>
    <font>
      <sz val="11"/>
      <color rgb="FF000000"/>
      <name val="Titillium Web"/>
    </font>
    <font>
      <i/>
      <sz val="11"/>
      <color rgb="FF000000"/>
      <name val="Titillium Web"/>
    </font>
    <font>
      <b/>
      <sz val="11"/>
      <name val="Titillium Web"/>
    </font>
    <font>
      <sz val="11"/>
      <name val="Titillium Web"/>
    </font>
    <font>
      <sz val="10"/>
      <color rgb="FF000000"/>
      <name val="Titillium Web"/>
    </font>
    <font>
      <b/>
      <sz val="11"/>
      <color theme="1"/>
      <name val="Titillium Web"/>
    </font>
    <font>
      <u/>
      <sz val="12"/>
      <color rgb="FF000000"/>
      <name val="Titillium Web"/>
    </font>
    <font>
      <sz val="12"/>
      <color rgb="FF1F497D"/>
      <name val="Titillium Web"/>
    </font>
    <font>
      <b/>
      <sz val="10"/>
      <name val="Titillium Web"/>
    </font>
    <font>
      <sz val="10"/>
      <name val="Titillium Web"/>
    </font>
    <font>
      <i/>
      <sz val="10"/>
      <color rgb="FF000000"/>
      <name val="Titillium Web"/>
    </font>
    <font>
      <b/>
      <sz val="10"/>
      <color rgb="FF000000"/>
      <name val="Titillium Web"/>
    </font>
    <font>
      <sz val="11"/>
      <color theme="1"/>
      <name val="Calibri"/>
      <family val="2"/>
    </font>
    <font>
      <b/>
      <sz val="11"/>
      <name val="Calibri"/>
      <family val="2"/>
    </font>
    <font>
      <sz val="11"/>
      <name val="Calibri"/>
      <family val="2"/>
    </font>
    <font>
      <b/>
      <u/>
      <sz val="11"/>
      <name val="Titillium Web"/>
    </font>
    <font>
      <sz val="10"/>
      <color theme="0"/>
      <name val="Titillium Web"/>
    </font>
  </fonts>
  <fills count="7">
    <fill>
      <patternFill patternType="none"/>
    </fill>
    <fill>
      <patternFill patternType="gray125"/>
    </fill>
    <fill>
      <patternFill patternType="solid">
        <fgColor rgb="FFD9E4F7"/>
        <bgColor indexed="64"/>
      </patternFill>
    </fill>
    <fill>
      <patternFill patternType="solid">
        <fgColor theme="0"/>
        <bgColor indexed="64"/>
      </patternFill>
    </fill>
    <fill>
      <patternFill patternType="solid">
        <fgColor rgb="FF002460"/>
        <bgColor indexed="64"/>
      </patternFill>
    </fill>
    <fill>
      <patternFill patternType="solid">
        <fgColor rgb="FF002060"/>
        <bgColor indexed="64"/>
      </patternFill>
    </fill>
    <fill>
      <patternFill patternType="solid">
        <fgColor theme="1"/>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diagonal/>
    </border>
    <border>
      <left/>
      <right style="thin">
        <color indexed="64"/>
      </right>
      <top/>
      <bottom style="thin">
        <color indexed="64"/>
      </bottom>
      <diagonal/>
    </border>
  </borders>
  <cellStyleXfs count="3">
    <xf numFmtId="0" fontId="0" fillId="0" borderId="0"/>
    <xf numFmtId="164" fontId="1" fillId="0" borderId="0" applyFont="0" applyFill="0" applyBorder="0" applyAlignment="0" applyProtection="0"/>
    <xf numFmtId="44" fontId="1" fillId="0" borderId="0" applyFont="0" applyFill="0" applyBorder="0" applyAlignment="0" applyProtection="0"/>
  </cellStyleXfs>
  <cellXfs count="119">
    <xf numFmtId="0" fontId="0" fillId="0" borderId="0" xfId="0"/>
    <xf numFmtId="0" fontId="4" fillId="0" borderId="0" xfId="0" applyFont="1"/>
    <xf numFmtId="0" fontId="4" fillId="0" borderId="0" xfId="0" applyFont="1" applyAlignment="1">
      <alignment horizontal="left" vertical="center" wrapText="1"/>
    </xf>
    <xf numFmtId="0" fontId="4" fillId="0" borderId="0" xfId="0" applyFont="1" applyAlignment="1">
      <alignment horizontal="justify" vertical="center"/>
    </xf>
    <xf numFmtId="0" fontId="5" fillId="0" borderId="0" xfId="0" applyFont="1"/>
    <xf numFmtId="0" fontId="7" fillId="0" borderId="0" xfId="0" applyFont="1" applyAlignment="1">
      <alignment vertical="center"/>
    </xf>
    <xf numFmtId="0" fontId="7" fillId="0" borderId="0" xfId="0" applyFont="1" applyAlignment="1">
      <alignment horizontal="left" vertical="center"/>
    </xf>
    <xf numFmtId="166" fontId="9" fillId="0" borderId="0" xfId="1" applyNumberFormat="1" applyFont="1" applyBorder="1" applyAlignment="1">
      <alignment horizontal="left"/>
    </xf>
    <xf numFmtId="166" fontId="9" fillId="0" borderId="0" xfId="1" applyNumberFormat="1" applyFont="1" applyBorder="1"/>
    <xf numFmtId="3" fontId="4" fillId="0" borderId="0" xfId="0" applyNumberFormat="1" applyFont="1"/>
    <xf numFmtId="0" fontId="12" fillId="0" borderId="0" xfId="0" applyFont="1" applyAlignment="1">
      <alignment horizontal="left" vertical="center" indent="5"/>
    </xf>
    <xf numFmtId="0" fontId="13" fillId="0" borderId="0" xfId="0" applyFont="1" applyAlignment="1">
      <alignment horizontal="center" vertical="center"/>
    </xf>
    <xf numFmtId="0" fontId="6" fillId="0" borderId="0" xfId="0" applyFont="1" applyAlignment="1">
      <alignment horizontal="center" vertical="center"/>
    </xf>
    <xf numFmtId="0" fontId="10" fillId="0" borderId="1" xfId="0" applyFont="1" applyBorder="1" applyAlignment="1">
      <alignment horizontal="left" vertical="center"/>
    </xf>
    <xf numFmtId="0" fontId="10" fillId="0" borderId="1" xfId="0" applyFont="1" applyBorder="1" applyAlignment="1">
      <alignment vertical="center"/>
    </xf>
    <xf numFmtId="0" fontId="17" fillId="2" borderId="1" xfId="0" applyFont="1" applyFill="1" applyBorder="1" applyAlignment="1">
      <alignment horizontal="center" vertical="center" wrapText="1"/>
    </xf>
    <xf numFmtId="3" fontId="10" fillId="0" borderId="1" xfId="0" applyNumberFormat="1" applyFont="1" applyBorder="1" applyAlignment="1">
      <alignment horizontal="right" vertical="center"/>
    </xf>
    <xf numFmtId="165" fontId="10" fillId="0" borderId="1" xfId="0" applyNumberFormat="1" applyFont="1" applyBorder="1" applyAlignment="1">
      <alignment horizontal="right" vertical="center"/>
    </xf>
    <xf numFmtId="0" fontId="17" fillId="2" borderId="1" xfId="0" applyFont="1" applyFill="1" applyBorder="1" applyAlignment="1">
      <alignment vertical="center"/>
    </xf>
    <xf numFmtId="3" fontId="17" fillId="2" borderId="1" xfId="0" applyNumberFormat="1" applyFont="1" applyFill="1" applyBorder="1" applyAlignment="1">
      <alignment horizontal="right" vertical="center"/>
    </xf>
    <xf numFmtId="165" fontId="17" fillId="2" borderId="1" xfId="0" applyNumberFormat="1" applyFont="1" applyFill="1" applyBorder="1" applyAlignment="1">
      <alignment horizontal="right" vertical="center"/>
    </xf>
    <xf numFmtId="0" fontId="16" fillId="0" borderId="1" xfId="0" applyFont="1" applyBorder="1" applyAlignment="1">
      <alignment vertical="center" wrapText="1"/>
    </xf>
    <xf numFmtId="0" fontId="17" fillId="2" borderId="1" xfId="0" applyFont="1" applyFill="1" applyBorder="1" applyAlignment="1">
      <alignment vertical="center" wrapText="1"/>
    </xf>
    <xf numFmtId="0" fontId="14" fillId="2" borderId="1" xfId="0" applyFont="1" applyFill="1" applyBorder="1" applyAlignment="1">
      <alignment horizontal="center" vertical="center" wrapText="1"/>
    </xf>
    <xf numFmtId="0" fontId="15" fillId="0" borderId="1" xfId="0" applyFont="1" applyBorder="1" applyAlignment="1">
      <alignment horizontal="left"/>
    </xf>
    <xf numFmtId="166" fontId="15" fillId="0" borderId="1" xfId="1" applyNumberFormat="1" applyFont="1" applyBorder="1"/>
    <xf numFmtId="166" fontId="14" fillId="2" borderId="1" xfId="1" applyNumberFormat="1" applyFont="1" applyFill="1" applyBorder="1" applyAlignment="1">
      <alignment horizontal="left"/>
    </xf>
    <xf numFmtId="166" fontId="14" fillId="2" borderId="1" xfId="1" applyNumberFormat="1" applyFont="1" applyFill="1" applyBorder="1"/>
    <xf numFmtId="3" fontId="10" fillId="0" borderId="1" xfId="0" applyNumberFormat="1" applyFont="1" applyBorder="1" applyAlignment="1">
      <alignment horizontal="center" vertical="center"/>
    </xf>
    <xf numFmtId="167" fontId="10" fillId="0" borderId="1" xfId="0" applyNumberFormat="1" applyFont="1" applyBorder="1" applyAlignment="1">
      <alignment horizontal="center" vertical="center"/>
    </xf>
    <xf numFmtId="3" fontId="17" fillId="2" borderId="1" xfId="0" applyNumberFormat="1" applyFont="1" applyFill="1" applyBorder="1" applyAlignment="1">
      <alignment horizontal="center" vertical="center"/>
    </xf>
    <xf numFmtId="167" fontId="17" fillId="2" borderId="1" xfId="0" applyNumberFormat="1" applyFont="1" applyFill="1" applyBorder="1" applyAlignment="1">
      <alignment horizontal="center" vertical="center"/>
    </xf>
    <xf numFmtId="0" fontId="10" fillId="0" borderId="1" xfId="0" applyFont="1" applyBorder="1" applyAlignment="1">
      <alignment horizontal="center" vertical="center"/>
    </xf>
    <xf numFmtId="3" fontId="14" fillId="2" borderId="1" xfId="0" applyNumberFormat="1" applyFont="1" applyFill="1" applyBorder="1" applyAlignment="1">
      <alignment horizontal="center" vertical="center"/>
    </xf>
    <xf numFmtId="0" fontId="5" fillId="0" borderId="1" xfId="0" applyFont="1" applyBorder="1" applyAlignment="1">
      <alignment horizontal="center" vertical="center"/>
    </xf>
    <xf numFmtId="3" fontId="5" fillId="0" borderId="1" xfId="0" applyNumberFormat="1" applyFont="1" applyBorder="1" applyAlignment="1">
      <alignment horizontal="center" vertical="center"/>
    </xf>
    <xf numFmtId="166" fontId="17" fillId="2" borderId="1" xfId="1" applyNumberFormat="1" applyFont="1" applyFill="1" applyBorder="1" applyAlignment="1">
      <alignment horizontal="center" vertical="center"/>
    </xf>
    <xf numFmtId="167" fontId="15" fillId="0" borderId="1" xfId="0" applyNumberFormat="1" applyFont="1" applyBorder="1" applyAlignment="1">
      <alignment horizontal="center" vertical="center"/>
    </xf>
    <xf numFmtId="165" fontId="4" fillId="0" borderId="0" xfId="0" applyNumberFormat="1" applyFont="1"/>
    <xf numFmtId="44" fontId="10" fillId="0" borderId="1" xfId="2" applyFont="1" applyBorder="1" applyAlignment="1">
      <alignment horizontal="center" vertical="center"/>
    </xf>
    <xf numFmtId="44" fontId="17" fillId="2" borderId="1" xfId="2" applyFont="1" applyFill="1" applyBorder="1" applyAlignment="1">
      <alignment horizontal="center" vertical="center"/>
    </xf>
    <xf numFmtId="166" fontId="10" fillId="0" borderId="1" xfId="1" applyNumberFormat="1" applyFont="1" applyBorder="1" applyAlignment="1">
      <alignment horizontal="center" vertical="center"/>
    </xf>
    <xf numFmtId="166" fontId="14" fillId="0" borderId="1" xfId="1" applyNumberFormat="1" applyFont="1" applyBorder="1"/>
    <xf numFmtId="3" fontId="10" fillId="3" borderId="1" xfId="0" applyNumberFormat="1" applyFont="1" applyFill="1" applyBorder="1" applyAlignment="1">
      <alignment horizontal="right" vertical="center"/>
    </xf>
    <xf numFmtId="165" fontId="10" fillId="3" borderId="1" xfId="0" applyNumberFormat="1" applyFont="1" applyFill="1" applyBorder="1" applyAlignment="1">
      <alignment horizontal="right" vertical="center"/>
    </xf>
    <xf numFmtId="0" fontId="16" fillId="3" borderId="0" xfId="0" applyFont="1" applyFill="1" applyAlignment="1">
      <alignment vertical="center"/>
    </xf>
    <xf numFmtId="0" fontId="7" fillId="3" borderId="0" xfId="0" applyFont="1" applyFill="1" applyAlignment="1">
      <alignment vertical="center"/>
    </xf>
    <xf numFmtId="3" fontId="10" fillId="3" borderId="1" xfId="0" applyNumberFormat="1" applyFont="1" applyFill="1" applyBorder="1" applyAlignment="1">
      <alignment horizontal="center" vertical="center"/>
    </xf>
    <xf numFmtId="3" fontId="5" fillId="3" borderId="1" xfId="0" applyNumberFormat="1" applyFont="1" applyFill="1" applyBorder="1" applyAlignment="1">
      <alignment horizontal="center" vertical="center"/>
    </xf>
    <xf numFmtId="0" fontId="10" fillId="3" borderId="1" xfId="0" applyFont="1" applyFill="1" applyBorder="1" applyAlignment="1">
      <alignment horizontal="center" vertical="center"/>
    </xf>
    <xf numFmtId="0" fontId="12" fillId="3" borderId="0" xfId="0" applyFont="1" applyFill="1" applyAlignment="1">
      <alignment horizontal="left" vertical="center" indent="5"/>
    </xf>
    <xf numFmtId="166" fontId="4" fillId="0" borderId="0" xfId="0" applyNumberFormat="1" applyFont="1"/>
    <xf numFmtId="0" fontId="19" fillId="0" borderId="0" xfId="0" applyFont="1" applyAlignment="1">
      <alignment horizontal="left"/>
    </xf>
    <xf numFmtId="3" fontId="20" fillId="0" borderId="0" xfId="0" applyNumberFormat="1" applyFont="1"/>
    <xf numFmtId="3" fontId="20" fillId="0" borderId="0" xfId="0" quotePrefix="1" applyNumberFormat="1" applyFont="1" applyAlignment="1">
      <alignment horizontal="left"/>
    </xf>
    <xf numFmtId="3" fontId="20" fillId="0" borderId="0" xfId="0" quotePrefix="1" applyNumberFormat="1" applyFont="1" applyAlignment="1">
      <alignment horizontal="right"/>
    </xf>
    <xf numFmtId="0" fontId="20" fillId="0" borderId="0" xfId="0" applyFont="1"/>
    <xf numFmtId="0" fontId="21" fillId="3" borderId="11" xfId="0" applyFont="1" applyFill="1" applyBorder="1" applyAlignment="1">
      <alignment horizontal="center"/>
    </xf>
    <xf numFmtId="0" fontId="9" fillId="3" borderId="5" xfId="0" applyFont="1" applyFill="1" applyBorder="1" applyAlignment="1">
      <alignment horizontal="right"/>
    </xf>
    <xf numFmtId="0" fontId="9" fillId="3" borderId="0" xfId="0" applyFont="1" applyFill="1" applyAlignment="1">
      <alignment horizontal="right"/>
    </xf>
    <xf numFmtId="0" fontId="9" fillId="3" borderId="13" xfId="0" applyFont="1" applyFill="1" applyBorder="1" applyAlignment="1">
      <alignment horizontal="right"/>
    </xf>
    <xf numFmtId="0" fontId="9" fillId="3" borderId="11" xfId="0" applyFont="1" applyFill="1" applyBorder="1" applyAlignment="1">
      <alignment horizontal="left"/>
    </xf>
    <xf numFmtId="168" fontId="9" fillId="3" borderId="5" xfId="1" applyNumberFormat="1" applyFont="1" applyFill="1" applyBorder="1" applyAlignment="1">
      <alignment horizontal="center"/>
    </xf>
    <xf numFmtId="168" fontId="9" fillId="3" borderId="0" xfId="1" applyNumberFormat="1" applyFont="1" applyFill="1" applyAlignment="1">
      <alignment horizontal="center"/>
    </xf>
    <xf numFmtId="168" fontId="9" fillId="3" borderId="13" xfId="1" applyNumberFormat="1" applyFont="1" applyFill="1" applyBorder="1" applyAlignment="1">
      <alignment horizontal="center"/>
    </xf>
    <xf numFmtId="3" fontId="9" fillId="3" borderId="5" xfId="0" applyNumberFormat="1" applyFont="1" applyFill="1" applyBorder="1" applyAlignment="1">
      <alignment horizontal="center"/>
    </xf>
    <xf numFmtId="3" fontId="9" fillId="3" borderId="0" xfId="0" applyNumberFormat="1" applyFont="1" applyFill="1" applyAlignment="1">
      <alignment horizontal="center"/>
    </xf>
    <xf numFmtId="0" fontId="18" fillId="0" borderId="0" xfId="0" applyFont="1"/>
    <xf numFmtId="166" fontId="15" fillId="3" borderId="1" xfId="1" applyNumberFormat="1" applyFont="1" applyFill="1" applyBorder="1"/>
    <xf numFmtId="166" fontId="14" fillId="3" borderId="1" xfId="1" applyNumberFormat="1" applyFont="1" applyFill="1" applyBorder="1"/>
    <xf numFmtId="3" fontId="22" fillId="3" borderId="1" xfId="0" applyNumberFormat="1" applyFont="1" applyFill="1" applyBorder="1" applyAlignment="1">
      <alignment horizontal="right" vertical="center"/>
    </xf>
    <xf numFmtId="165" fontId="22" fillId="3" borderId="1" xfId="0" applyNumberFormat="1" applyFont="1" applyFill="1" applyBorder="1" applyAlignment="1">
      <alignment horizontal="right" vertical="center"/>
    </xf>
    <xf numFmtId="0" fontId="22" fillId="3" borderId="1" xfId="0" applyFont="1" applyFill="1" applyBorder="1" applyAlignment="1">
      <alignment horizontal="right" vertical="center"/>
    </xf>
    <xf numFmtId="0" fontId="21" fillId="3" borderId="1" xfId="0" applyFont="1" applyFill="1" applyBorder="1" applyAlignment="1">
      <alignment horizontal="center"/>
    </xf>
    <xf numFmtId="0" fontId="9" fillId="3" borderId="1" xfId="0" applyFont="1" applyFill="1" applyBorder="1" applyAlignment="1">
      <alignment horizontal="right"/>
    </xf>
    <xf numFmtId="0" fontId="9" fillId="3" borderId="1" xfId="0" applyFont="1" applyFill="1" applyBorder="1" applyAlignment="1">
      <alignment horizontal="left"/>
    </xf>
    <xf numFmtId="168" fontId="9" fillId="3" borderId="1" xfId="1" applyNumberFormat="1" applyFont="1" applyFill="1" applyBorder="1" applyAlignment="1">
      <alignment horizontal="center"/>
    </xf>
    <xf numFmtId="3" fontId="9" fillId="3" borderId="1" xfId="0" applyNumberFormat="1" applyFont="1" applyFill="1" applyBorder="1" applyAlignment="1">
      <alignment horizontal="center"/>
    </xf>
    <xf numFmtId="0" fontId="8" fillId="2" borderId="1" xfId="0" applyFont="1" applyFill="1" applyBorder="1" applyAlignment="1">
      <alignment horizontal="center"/>
    </xf>
    <xf numFmtId="168" fontId="8" fillId="2" borderId="1" xfId="1" applyNumberFormat="1" applyFont="1" applyFill="1" applyBorder="1" applyAlignment="1">
      <alignment horizontal="center"/>
    </xf>
    <xf numFmtId="0" fontId="8" fillId="2" borderId="11" xfId="0" applyFont="1" applyFill="1" applyBorder="1" applyAlignment="1">
      <alignment horizontal="center"/>
    </xf>
    <xf numFmtId="168" fontId="8" fillId="2" borderId="5" xfId="1" applyNumberFormat="1" applyFont="1" applyFill="1" applyBorder="1" applyAlignment="1">
      <alignment horizontal="center"/>
    </xf>
    <xf numFmtId="168" fontId="8" fillId="2" borderId="0" xfId="1" applyNumberFormat="1" applyFont="1" applyFill="1" applyAlignment="1">
      <alignment horizontal="center"/>
    </xf>
    <xf numFmtId="168" fontId="8" fillId="2" borderId="13" xfId="1" applyNumberFormat="1" applyFont="1" applyFill="1" applyBorder="1" applyAlignment="1">
      <alignment horizontal="center"/>
    </xf>
    <xf numFmtId="0" fontId="8" fillId="2" borderId="12" xfId="0" applyFont="1" applyFill="1" applyBorder="1" applyAlignment="1">
      <alignment horizontal="center"/>
    </xf>
    <xf numFmtId="168" fontId="8" fillId="2" borderId="6" xfId="1" applyNumberFormat="1" applyFont="1" applyFill="1" applyBorder="1" applyAlignment="1">
      <alignment horizontal="center"/>
    </xf>
    <xf numFmtId="168" fontId="8" fillId="2" borderId="7" xfId="1" applyNumberFormat="1" applyFont="1" applyFill="1" applyBorder="1" applyAlignment="1">
      <alignment horizontal="center"/>
    </xf>
    <xf numFmtId="168" fontId="8" fillId="2" borderId="14" xfId="1" applyNumberFormat="1" applyFont="1" applyFill="1" applyBorder="1" applyAlignment="1">
      <alignment horizontal="center"/>
    </xf>
    <xf numFmtId="0" fontId="3" fillId="4" borderId="2" xfId="0" applyFont="1" applyFill="1" applyBorder="1" applyAlignment="1">
      <alignment horizontal="center" vertical="center"/>
    </xf>
    <xf numFmtId="0" fontId="3" fillId="4" borderId="3" xfId="0" applyFont="1" applyFill="1" applyBorder="1" applyAlignment="1">
      <alignment horizontal="center" vertical="center"/>
    </xf>
    <xf numFmtId="0" fontId="3" fillId="4" borderId="4" xfId="0" applyFont="1" applyFill="1" applyBorder="1" applyAlignment="1">
      <alignment horizontal="center" vertical="center"/>
    </xf>
    <xf numFmtId="0" fontId="11" fillId="2" borderId="8" xfId="0" applyFont="1" applyFill="1" applyBorder="1" applyAlignment="1">
      <alignment horizontal="center" vertical="center"/>
    </xf>
    <xf numFmtId="0" fontId="11" fillId="2" borderId="11" xfId="0" applyFont="1" applyFill="1" applyBorder="1" applyAlignment="1">
      <alignment horizontal="center" vertical="center"/>
    </xf>
    <xf numFmtId="0" fontId="11" fillId="2" borderId="12" xfId="0" applyFont="1" applyFill="1" applyBorder="1" applyAlignment="1">
      <alignment horizontal="center" vertical="center"/>
    </xf>
    <xf numFmtId="0" fontId="11" fillId="2" borderId="9" xfId="0" applyFont="1" applyFill="1" applyBorder="1" applyAlignment="1">
      <alignment horizontal="center" vertical="center"/>
    </xf>
    <xf numFmtId="0" fontId="11" fillId="2" borderId="10" xfId="0" applyFont="1" applyFill="1" applyBorder="1" applyAlignment="1">
      <alignment horizontal="center" vertical="center"/>
    </xf>
    <xf numFmtId="0" fontId="11" fillId="2" borderId="6" xfId="0" applyFont="1" applyFill="1" applyBorder="1" applyAlignment="1">
      <alignment horizontal="center" vertical="center"/>
    </xf>
    <xf numFmtId="0" fontId="11" fillId="2" borderId="7" xfId="0" applyFont="1" applyFill="1" applyBorder="1" applyAlignment="1">
      <alignment horizontal="center" vertical="center"/>
    </xf>
    <xf numFmtId="0" fontId="3" fillId="5" borderId="0" xfId="0" applyFont="1" applyFill="1" applyAlignment="1">
      <alignment horizontal="center" vertical="center" wrapText="1"/>
    </xf>
    <xf numFmtId="0" fontId="4" fillId="3" borderId="0" xfId="0" applyFont="1" applyFill="1" applyAlignment="1">
      <alignment horizontal="center"/>
    </xf>
    <xf numFmtId="0" fontId="17" fillId="2" borderId="1" xfId="0" applyFont="1" applyFill="1" applyBorder="1" applyAlignment="1">
      <alignment horizontal="center" vertical="center"/>
    </xf>
    <xf numFmtId="0" fontId="3" fillId="5" borderId="2" xfId="0" applyFont="1" applyFill="1" applyBorder="1" applyAlignment="1">
      <alignment horizontal="center" vertical="center" wrapText="1"/>
    </xf>
    <xf numFmtId="0" fontId="3" fillId="5" borderId="3" xfId="0" applyFont="1" applyFill="1" applyBorder="1" applyAlignment="1">
      <alignment horizontal="center" vertical="center" wrapText="1"/>
    </xf>
    <xf numFmtId="0" fontId="3" fillId="5" borderId="4" xfId="0" applyFont="1" applyFill="1" applyBorder="1" applyAlignment="1">
      <alignment horizontal="center" vertical="center" wrapText="1"/>
    </xf>
    <xf numFmtId="0" fontId="17" fillId="2" borderId="1" xfId="0" applyFont="1" applyFill="1" applyBorder="1" applyAlignment="1">
      <alignment horizontal="center" vertical="center" wrapText="1"/>
    </xf>
    <xf numFmtId="0" fontId="3" fillId="5" borderId="1" xfId="0" applyFont="1" applyFill="1" applyBorder="1" applyAlignment="1">
      <alignment horizontal="center" vertical="center" wrapText="1"/>
    </xf>
    <xf numFmtId="0" fontId="16" fillId="3" borderId="0" xfId="0" applyFont="1" applyFill="1" applyAlignment="1">
      <alignment horizontal="left" vertical="center"/>
    </xf>
    <xf numFmtId="0" fontId="4" fillId="0" borderId="0" xfId="0" applyFont="1" applyAlignment="1">
      <alignment horizontal="left" vertical="center" wrapText="1"/>
    </xf>
    <xf numFmtId="0" fontId="11" fillId="0" borderId="0" xfId="0" applyFont="1" applyAlignment="1">
      <alignment horizontal="center"/>
    </xf>
    <xf numFmtId="0" fontId="3" fillId="6" borderId="1" xfId="0" applyFont="1" applyFill="1" applyBorder="1" applyAlignment="1">
      <alignment horizontal="center" vertic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3" borderId="0" xfId="0" applyFont="1" applyFill="1" applyAlignment="1">
      <alignment horizontal="center" vertical="center" wrapText="1"/>
    </xf>
    <xf numFmtId="0" fontId="3" fillId="5" borderId="5" xfId="0" applyFont="1" applyFill="1" applyBorder="1" applyAlignment="1">
      <alignment horizontal="center" vertical="center" wrapText="1"/>
    </xf>
    <xf numFmtId="0" fontId="3" fillId="5" borderId="6" xfId="0" applyFont="1" applyFill="1" applyBorder="1" applyAlignment="1">
      <alignment horizontal="center" vertical="center" wrapText="1"/>
    </xf>
    <xf numFmtId="0" fontId="3" fillId="5" borderId="7" xfId="0" applyFont="1" applyFill="1" applyBorder="1" applyAlignment="1">
      <alignment horizontal="center" vertical="center" wrapText="1"/>
    </xf>
    <xf numFmtId="166" fontId="15" fillId="0" borderId="1" xfId="1" applyNumberFormat="1" applyFont="1" applyBorder="1" applyAlignment="1">
      <alignment horizontal="center"/>
    </xf>
    <xf numFmtId="166" fontId="14" fillId="0" borderId="1" xfId="1" applyNumberFormat="1" applyFont="1" applyBorder="1" applyAlignment="1">
      <alignment horizontal="center"/>
    </xf>
  </cellXfs>
  <cellStyles count="3">
    <cellStyle name="Migliaia" xfId="1" builtinId="3"/>
    <cellStyle name="Normale" xfId="0" builtinId="0"/>
    <cellStyle name="Valuta" xfId="2" builtinId="4"/>
  </cellStyles>
  <dxfs count="0"/>
  <tableStyles count="0" defaultTableStyle="TableStyleMedium2" defaultPivotStyle="PivotStyleLight16"/>
  <colors>
    <mruColors>
      <color rgb="FFD9E4F7"/>
      <color rgb="FF84A9E6"/>
      <color rgb="FF598BDE"/>
      <color rgb="FF2F6DD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Tema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N147"/>
  <sheetViews>
    <sheetView tabSelected="1" topLeftCell="A24" workbookViewId="0">
      <selection activeCell="K82" sqref="K82"/>
    </sheetView>
  </sheetViews>
  <sheetFormatPr defaultColWidth="8.6640625" defaultRowHeight="18" x14ac:dyDescent="0.5"/>
  <cols>
    <col min="1" max="1" width="8.6640625" style="1"/>
    <col min="2" max="2" width="34" style="1" customWidth="1"/>
    <col min="3" max="10" width="18.6640625" style="1" customWidth="1"/>
    <col min="11" max="16384" width="8.6640625" style="1"/>
  </cols>
  <sheetData>
    <row r="2" spans="2:9" ht="36" customHeight="1" x14ac:dyDescent="0.5">
      <c r="B2" s="101" t="s">
        <v>0</v>
      </c>
      <c r="C2" s="102"/>
      <c r="D2" s="102"/>
      <c r="E2" s="102"/>
      <c r="F2" s="102"/>
      <c r="G2" s="102"/>
      <c r="H2" s="102"/>
      <c r="I2" s="103"/>
    </row>
    <row r="3" spans="2:9" ht="63.75" customHeight="1" x14ac:dyDescent="0.5">
      <c r="B3" s="110" t="s">
        <v>1</v>
      </c>
      <c r="C3" s="111"/>
      <c r="D3" s="111"/>
      <c r="E3" s="111"/>
      <c r="F3" s="111"/>
      <c r="G3" s="111"/>
      <c r="H3" s="111"/>
      <c r="I3" s="112"/>
    </row>
    <row r="4" spans="2:9" ht="12" customHeight="1" x14ac:dyDescent="0.5">
      <c r="B4" s="2"/>
      <c r="C4" s="2"/>
      <c r="D4" s="2"/>
      <c r="E4" s="2"/>
      <c r="F4" s="2"/>
      <c r="G4" s="2"/>
      <c r="H4" s="2"/>
      <c r="I4" s="2"/>
    </row>
    <row r="5" spans="2:9" ht="41.25" customHeight="1" x14ac:dyDescent="0.5">
      <c r="B5" s="110" t="s">
        <v>2</v>
      </c>
      <c r="C5" s="111"/>
      <c r="D5" s="111"/>
      <c r="E5" s="111"/>
      <c r="F5" s="111"/>
      <c r="G5" s="111"/>
      <c r="H5" s="111"/>
      <c r="I5" s="112"/>
    </row>
    <row r="6" spans="2:9" x14ac:dyDescent="0.5">
      <c r="B6" s="3"/>
    </row>
    <row r="7" spans="2:9" ht="15" customHeight="1" x14ac:dyDescent="0.5">
      <c r="B7" s="113" t="s">
        <v>60</v>
      </c>
      <c r="C7" s="113"/>
      <c r="D7" s="113"/>
      <c r="E7" s="113"/>
      <c r="F7" s="113"/>
      <c r="G7" s="113"/>
      <c r="H7" s="113"/>
      <c r="I7" s="113"/>
    </row>
    <row r="8" spans="2:9" ht="36.75" customHeight="1" x14ac:dyDescent="0.5">
      <c r="B8" s="110" t="s">
        <v>78</v>
      </c>
      <c r="C8" s="111"/>
      <c r="D8" s="111"/>
      <c r="E8" s="111"/>
      <c r="F8" s="111"/>
      <c r="G8" s="111"/>
      <c r="H8" s="111"/>
      <c r="I8" s="112"/>
    </row>
    <row r="9" spans="2:9" ht="15.75" customHeight="1" x14ac:dyDescent="0.5">
      <c r="B9" s="2"/>
      <c r="C9" s="2"/>
      <c r="D9" s="2"/>
      <c r="E9" s="2"/>
      <c r="F9" s="2"/>
      <c r="G9" s="2"/>
      <c r="H9" s="2"/>
      <c r="I9" s="2"/>
    </row>
    <row r="10" spans="2:9" ht="30" customHeight="1" x14ac:dyDescent="0.5">
      <c r="B10" s="101" t="s">
        <v>77</v>
      </c>
      <c r="C10" s="102"/>
      <c r="D10" s="102"/>
      <c r="E10" s="102"/>
      <c r="F10" s="102"/>
      <c r="G10" s="102"/>
      <c r="H10" s="103"/>
    </row>
    <row r="11" spans="2:9" ht="6" customHeight="1" x14ac:dyDescent="0.5">
      <c r="B11" s="4"/>
      <c r="C11" s="4"/>
      <c r="D11" s="4"/>
      <c r="E11" s="4"/>
      <c r="F11" s="4"/>
      <c r="G11" s="4"/>
      <c r="H11" s="4"/>
    </row>
    <row r="12" spans="2:9" ht="36.75" customHeight="1" x14ac:dyDescent="0.5">
      <c r="B12" s="104" t="s">
        <v>3</v>
      </c>
      <c r="C12" s="100" t="s">
        <v>4</v>
      </c>
      <c r="D12" s="100"/>
      <c r="E12" s="100"/>
      <c r="F12" s="100" t="s">
        <v>5</v>
      </c>
      <c r="G12" s="100"/>
      <c r="H12" s="100"/>
    </row>
    <row r="13" spans="2:9" ht="19.5" customHeight="1" x14ac:dyDescent="0.5">
      <c r="B13" s="104"/>
      <c r="C13" s="15" t="s">
        <v>6</v>
      </c>
      <c r="D13" s="15" t="s">
        <v>7</v>
      </c>
      <c r="E13" s="15" t="s">
        <v>8</v>
      </c>
      <c r="F13" s="15" t="s">
        <v>6</v>
      </c>
      <c r="G13" s="15" t="s">
        <v>7</v>
      </c>
      <c r="H13" s="15" t="s">
        <v>8</v>
      </c>
    </row>
    <row r="14" spans="2:9" x14ac:dyDescent="0.5">
      <c r="B14" s="14" t="s">
        <v>9</v>
      </c>
      <c r="C14" s="16">
        <v>178</v>
      </c>
      <c r="D14" s="17">
        <v>1247.4374524632674</v>
      </c>
      <c r="E14" s="17">
        <v>2886570.2650000006</v>
      </c>
      <c r="F14" s="70"/>
      <c r="G14" s="71"/>
      <c r="H14" s="71"/>
    </row>
    <row r="15" spans="2:9" x14ac:dyDescent="0.5">
      <c r="B15" s="14" t="s">
        <v>10</v>
      </c>
      <c r="C15" s="16">
        <v>62</v>
      </c>
      <c r="D15" s="17">
        <v>1167.4440198511165</v>
      </c>
      <c r="E15" s="17">
        <v>940959.87999999989</v>
      </c>
      <c r="F15" s="70"/>
      <c r="G15" s="71"/>
      <c r="H15" s="71"/>
    </row>
    <row r="16" spans="2:9" x14ac:dyDescent="0.5">
      <c r="B16" s="14" t="s">
        <v>11</v>
      </c>
      <c r="C16" s="16">
        <v>11</v>
      </c>
      <c r="D16" s="17">
        <v>1109.4572727272725</v>
      </c>
      <c r="E16" s="17">
        <v>158652.38999999998</v>
      </c>
      <c r="F16" s="72"/>
      <c r="G16" s="71"/>
      <c r="H16" s="71"/>
    </row>
    <row r="17" spans="2:10" x14ac:dyDescent="0.5">
      <c r="B17" s="14" t="s">
        <v>12</v>
      </c>
      <c r="C17" s="16" t="s">
        <v>69</v>
      </c>
      <c r="D17" s="17" t="s">
        <v>69</v>
      </c>
      <c r="E17" s="17" t="s">
        <v>69</v>
      </c>
      <c r="F17" s="72"/>
      <c r="G17" s="71"/>
      <c r="H17" s="71"/>
    </row>
    <row r="18" spans="2:10" x14ac:dyDescent="0.5">
      <c r="B18" s="14" t="s">
        <v>20</v>
      </c>
      <c r="C18" s="16"/>
      <c r="D18" s="17"/>
      <c r="E18" s="17"/>
      <c r="F18" s="72"/>
      <c r="G18" s="71"/>
      <c r="H18" s="71"/>
    </row>
    <row r="19" spans="2:10" x14ac:dyDescent="0.5">
      <c r="B19" s="14" t="s">
        <v>35</v>
      </c>
      <c r="C19" s="16" t="s">
        <v>69</v>
      </c>
      <c r="D19" s="17" t="s">
        <v>69</v>
      </c>
      <c r="E19" s="17" t="s">
        <v>69</v>
      </c>
      <c r="F19" s="72"/>
      <c r="G19" s="71"/>
      <c r="H19" s="71"/>
    </row>
    <row r="20" spans="2:10" x14ac:dyDescent="0.5">
      <c r="B20" s="14" t="s">
        <v>36</v>
      </c>
      <c r="C20" s="16" t="s">
        <v>69</v>
      </c>
      <c r="D20" s="17" t="s">
        <v>69</v>
      </c>
      <c r="E20" s="17" t="s">
        <v>69</v>
      </c>
      <c r="F20" s="72"/>
      <c r="G20" s="71"/>
      <c r="H20" s="71"/>
    </row>
    <row r="21" spans="2:10" x14ac:dyDescent="0.5">
      <c r="B21" s="14" t="s">
        <v>57</v>
      </c>
      <c r="C21" s="16"/>
      <c r="D21" s="17"/>
      <c r="E21" s="17"/>
      <c r="F21" s="72"/>
      <c r="G21" s="71"/>
      <c r="H21" s="71"/>
    </row>
    <row r="22" spans="2:10" x14ac:dyDescent="0.5">
      <c r="B22" s="14" t="s">
        <v>58</v>
      </c>
      <c r="C22" s="16"/>
      <c r="D22" s="17"/>
      <c r="E22" s="17"/>
      <c r="F22" s="72"/>
      <c r="G22" s="71"/>
      <c r="H22" s="71"/>
    </row>
    <row r="23" spans="2:10" x14ac:dyDescent="0.5">
      <c r="B23" s="14" t="s">
        <v>59</v>
      </c>
      <c r="C23" s="43"/>
      <c r="D23" s="44"/>
      <c r="E23" s="44"/>
      <c r="F23" s="72"/>
      <c r="G23" s="71"/>
      <c r="H23" s="71"/>
    </row>
    <row r="24" spans="2:10" x14ac:dyDescent="0.5">
      <c r="B24" s="18" t="s">
        <v>70</v>
      </c>
      <c r="C24" s="19">
        <v>258</v>
      </c>
      <c r="D24" s="20">
        <v>1216.9552772808586</v>
      </c>
      <c r="E24" s="20">
        <v>4081668</v>
      </c>
      <c r="F24" s="19">
        <v>0</v>
      </c>
      <c r="G24" s="20"/>
      <c r="H24" s="20">
        <v>0</v>
      </c>
      <c r="I24" s="38"/>
      <c r="J24" s="38"/>
    </row>
    <row r="25" spans="2:10" x14ac:dyDescent="0.5">
      <c r="B25" s="45" t="s">
        <v>56</v>
      </c>
      <c r="C25" s="46"/>
      <c r="D25" s="46"/>
      <c r="E25" s="5"/>
    </row>
    <row r="26" spans="2:10" ht="35.25" customHeight="1" x14ac:dyDescent="0.5">
      <c r="B26" s="107" t="s">
        <v>14</v>
      </c>
      <c r="C26" s="107"/>
      <c r="D26" s="107"/>
      <c r="E26" s="107"/>
      <c r="F26" s="107"/>
      <c r="G26" s="107"/>
      <c r="H26" s="107"/>
    </row>
    <row r="27" spans="2:10" ht="15" customHeight="1" x14ac:dyDescent="0.5">
      <c r="B27" s="2"/>
      <c r="C27" s="2"/>
      <c r="D27" s="2"/>
      <c r="E27" s="2"/>
      <c r="F27" s="2"/>
      <c r="G27" s="2"/>
      <c r="H27" s="2"/>
    </row>
    <row r="28" spans="2:10" ht="45" customHeight="1" x14ac:dyDescent="0.5">
      <c r="B28" s="109" t="s">
        <v>76</v>
      </c>
      <c r="C28" s="109"/>
      <c r="D28" s="109"/>
      <c r="E28" s="109"/>
    </row>
    <row r="29" spans="2:10" x14ac:dyDescent="0.5">
      <c r="B29" s="15" t="s">
        <v>15</v>
      </c>
      <c r="C29" s="15" t="s">
        <v>6</v>
      </c>
      <c r="D29" s="15" t="s">
        <v>16</v>
      </c>
      <c r="E29" s="15" t="s">
        <v>37</v>
      </c>
    </row>
    <row r="30" spans="2:10" x14ac:dyDescent="0.5">
      <c r="B30" s="21" t="s">
        <v>17</v>
      </c>
      <c r="C30" s="16">
        <v>20</v>
      </c>
      <c r="D30" s="17">
        <v>1188.8234615384613</v>
      </c>
      <c r="E30" s="17">
        <v>309094.09999999998</v>
      </c>
      <c r="F30" s="38"/>
    </row>
    <row r="31" spans="2:10" x14ac:dyDescent="0.5">
      <c r="B31" s="21" t="s">
        <v>18</v>
      </c>
      <c r="C31" s="43"/>
      <c r="D31" s="44"/>
      <c r="E31" s="44"/>
    </row>
    <row r="32" spans="2:10" x14ac:dyDescent="0.5">
      <c r="B32" s="22" t="s">
        <v>70</v>
      </c>
      <c r="C32" s="19">
        <v>20</v>
      </c>
      <c r="D32" s="20">
        <v>1188.8234615384613</v>
      </c>
      <c r="E32" s="20">
        <v>309094.09999999998</v>
      </c>
    </row>
    <row r="33" spans="2:8" x14ac:dyDescent="0.5">
      <c r="B33" s="106" t="s">
        <v>54</v>
      </c>
      <c r="C33" s="106"/>
      <c r="D33" s="106"/>
      <c r="E33" s="106"/>
      <c r="F33" s="106"/>
      <c r="G33" s="106"/>
      <c r="H33" s="106"/>
    </row>
    <row r="34" spans="2:8" x14ac:dyDescent="0.5">
      <c r="B34" s="6"/>
      <c r="C34" s="6"/>
      <c r="D34" s="6"/>
      <c r="E34" s="6"/>
      <c r="F34" s="6"/>
      <c r="G34" s="6"/>
      <c r="H34" s="6"/>
    </row>
    <row r="35" spans="2:8" ht="30" customHeight="1" x14ac:dyDescent="0.5">
      <c r="B35" s="109" t="s">
        <v>34</v>
      </c>
      <c r="C35" s="109"/>
      <c r="D35" s="109"/>
      <c r="E35" s="109"/>
    </row>
    <row r="36" spans="2:8" ht="49.5" customHeight="1" x14ac:dyDescent="0.5">
      <c r="B36" s="23" t="s">
        <v>38</v>
      </c>
      <c r="C36" s="23" t="s">
        <v>39</v>
      </c>
      <c r="D36" s="23" t="s">
        <v>40</v>
      </c>
      <c r="E36" s="23" t="s">
        <v>13</v>
      </c>
    </row>
    <row r="37" spans="2:8" x14ac:dyDescent="0.5">
      <c r="B37" s="24">
        <v>2016</v>
      </c>
      <c r="C37" s="25">
        <v>12486</v>
      </c>
      <c r="D37" s="25">
        <v>4396</v>
      </c>
      <c r="E37" s="42">
        <v>16882</v>
      </c>
    </row>
    <row r="38" spans="2:8" x14ac:dyDescent="0.5">
      <c r="B38" s="24">
        <v>2017</v>
      </c>
      <c r="C38" s="25">
        <v>8203</v>
      </c>
      <c r="D38" s="25">
        <v>1991</v>
      </c>
      <c r="E38" s="42">
        <v>10194</v>
      </c>
    </row>
    <row r="39" spans="2:8" x14ac:dyDescent="0.5">
      <c r="B39" s="24">
        <v>2018</v>
      </c>
      <c r="C39" s="25">
        <v>1774</v>
      </c>
      <c r="D39" s="25">
        <v>822</v>
      </c>
      <c r="E39" s="42">
        <v>2596</v>
      </c>
    </row>
    <row r="40" spans="2:8" x14ac:dyDescent="0.5">
      <c r="B40" s="24">
        <v>2019</v>
      </c>
      <c r="C40" s="25">
        <v>746</v>
      </c>
      <c r="D40" s="25">
        <v>153</v>
      </c>
      <c r="E40" s="42">
        <v>899</v>
      </c>
    </row>
    <row r="41" spans="2:8" x14ac:dyDescent="0.5">
      <c r="B41" s="24">
        <v>2020</v>
      </c>
      <c r="C41" s="25">
        <v>214</v>
      </c>
      <c r="D41" s="25">
        <v>23</v>
      </c>
      <c r="E41" s="42">
        <v>237</v>
      </c>
    </row>
    <row r="42" spans="2:8" x14ac:dyDescent="0.5">
      <c r="B42" s="24">
        <v>2021</v>
      </c>
      <c r="C42" s="25">
        <v>111</v>
      </c>
      <c r="D42" s="117" t="s">
        <v>69</v>
      </c>
      <c r="E42" s="118" t="s">
        <v>69</v>
      </c>
    </row>
    <row r="43" spans="2:8" x14ac:dyDescent="0.5">
      <c r="B43" s="24">
        <v>2022</v>
      </c>
      <c r="C43" s="25">
        <v>58</v>
      </c>
      <c r="D43" s="117" t="s">
        <v>69</v>
      </c>
      <c r="E43" s="118" t="s">
        <v>69</v>
      </c>
    </row>
    <row r="44" spans="2:8" x14ac:dyDescent="0.5">
      <c r="B44" s="24">
        <v>2023</v>
      </c>
      <c r="C44" s="25">
        <v>10</v>
      </c>
      <c r="D44" s="117" t="s">
        <v>69</v>
      </c>
      <c r="E44" s="118" t="s">
        <v>69</v>
      </c>
    </row>
    <row r="45" spans="2:8" x14ac:dyDescent="0.5">
      <c r="B45" s="24">
        <v>2024</v>
      </c>
      <c r="C45" s="68"/>
      <c r="D45" s="68"/>
      <c r="E45" s="69"/>
    </row>
    <row r="46" spans="2:8" x14ac:dyDescent="0.5">
      <c r="B46" s="24">
        <v>2025</v>
      </c>
      <c r="C46" s="68"/>
      <c r="D46" s="68"/>
      <c r="E46" s="69"/>
    </row>
    <row r="47" spans="2:8" x14ac:dyDescent="0.5">
      <c r="B47" s="26" t="s">
        <v>70</v>
      </c>
      <c r="C47" s="27">
        <v>23602</v>
      </c>
      <c r="D47" s="27">
        <v>7399</v>
      </c>
      <c r="E47" s="27">
        <v>31001</v>
      </c>
    </row>
    <row r="49" spans="2:9" x14ac:dyDescent="0.5">
      <c r="B49" s="7"/>
      <c r="C49" s="8"/>
      <c r="D49" s="8"/>
      <c r="E49" s="8"/>
    </row>
    <row r="50" spans="2:9" ht="71.400000000000006" customHeight="1" x14ac:dyDescent="0.5">
      <c r="B50" s="110" t="s">
        <v>61</v>
      </c>
      <c r="C50" s="111"/>
      <c r="D50" s="111"/>
      <c r="E50" s="111"/>
      <c r="F50" s="111"/>
      <c r="G50" s="111"/>
      <c r="H50" s="111"/>
      <c r="I50" s="112"/>
    </row>
    <row r="53" spans="2:9" ht="43.5" customHeight="1" x14ac:dyDescent="0.5">
      <c r="B53" s="115" t="s">
        <v>75</v>
      </c>
      <c r="C53" s="116"/>
      <c r="D53" s="116"/>
      <c r="E53" s="116"/>
      <c r="F53" s="116"/>
    </row>
    <row r="54" spans="2:9" ht="34.799999999999997" x14ac:dyDescent="0.5">
      <c r="B54" s="15" t="s">
        <v>21</v>
      </c>
      <c r="C54" s="15" t="s">
        <v>65</v>
      </c>
      <c r="D54" s="15" t="s">
        <v>62</v>
      </c>
      <c r="E54" s="15" t="s">
        <v>64</v>
      </c>
      <c r="F54" s="15" t="s">
        <v>7</v>
      </c>
    </row>
    <row r="55" spans="2:9" x14ac:dyDescent="0.5">
      <c r="B55" s="13" t="s">
        <v>5</v>
      </c>
      <c r="C55" s="41">
        <v>18851</v>
      </c>
      <c r="D55" s="41">
        <v>707</v>
      </c>
      <c r="E55" s="41">
        <v>18144</v>
      </c>
      <c r="F55" s="39">
        <v>1492.34</v>
      </c>
    </row>
    <row r="56" spans="2:9" x14ac:dyDescent="0.5">
      <c r="B56" s="13" t="s">
        <v>22</v>
      </c>
      <c r="C56" s="41">
        <v>84841</v>
      </c>
      <c r="D56" s="41">
        <v>1617</v>
      </c>
      <c r="E56" s="41">
        <v>83224</v>
      </c>
      <c r="F56" s="39">
        <v>1035.3599999999999</v>
      </c>
    </row>
    <row r="57" spans="2:9" x14ac:dyDescent="0.5">
      <c r="B57" s="30" t="s">
        <v>70</v>
      </c>
      <c r="C57" s="36">
        <v>103692</v>
      </c>
      <c r="D57" s="36">
        <v>2324</v>
      </c>
      <c r="E57" s="36">
        <v>101368</v>
      </c>
      <c r="F57" s="40">
        <v>1117.1500000000001</v>
      </c>
      <c r="I57" s="51"/>
    </row>
    <row r="58" spans="2:9" x14ac:dyDescent="0.5">
      <c r="B58" s="106" t="s">
        <v>63</v>
      </c>
      <c r="C58" s="106"/>
      <c r="D58" s="106"/>
      <c r="E58" s="106"/>
      <c r="F58" s="106"/>
      <c r="G58" s="106"/>
      <c r="H58" s="106"/>
    </row>
    <row r="61" spans="2:9" x14ac:dyDescent="0.5">
      <c r="B61" s="108" t="s">
        <v>23</v>
      </c>
      <c r="C61" s="108"/>
      <c r="D61" s="108"/>
      <c r="E61" s="108"/>
      <c r="F61" s="108"/>
    </row>
    <row r="63" spans="2:9" ht="24.75" customHeight="1" x14ac:dyDescent="0.5">
      <c r="B63" s="105" t="s">
        <v>74</v>
      </c>
      <c r="C63" s="105"/>
      <c r="D63" s="105"/>
      <c r="E63" s="105"/>
      <c r="F63" s="105"/>
    </row>
    <row r="64" spans="2:9" x14ac:dyDescent="0.5">
      <c r="B64" s="15" t="s">
        <v>24</v>
      </c>
      <c r="C64" s="15" t="s">
        <v>25</v>
      </c>
      <c r="D64" s="15" t="s">
        <v>19</v>
      </c>
      <c r="E64" s="15" t="s">
        <v>26</v>
      </c>
      <c r="F64" s="15" t="s">
        <v>27</v>
      </c>
    </row>
    <row r="65" spans="2:14" x14ac:dyDescent="0.5">
      <c r="B65" s="14" t="s">
        <v>12</v>
      </c>
      <c r="C65" s="28">
        <v>26750</v>
      </c>
      <c r="D65" s="28">
        <v>20857</v>
      </c>
      <c r="E65" s="28">
        <v>5880</v>
      </c>
      <c r="F65" s="32">
        <v>13</v>
      </c>
      <c r="G65" s="9"/>
    </row>
    <row r="66" spans="2:14" x14ac:dyDescent="0.5">
      <c r="B66" s="14" t="s">
        <v>20</v>
      </c>
      <c r="C66" s="28">
        <v>21453</v>
      </c>
      <c r="D66" s="28">
        <v>17660</v>
      </c>
      <c r="E66" s="28">
        <v>3783</v>
      </c>
      <c r="F66" s="28">
        <v>10</v>
      </c>
      <c r="G66" s="9"/>
    </row>
    <row r="67" spans="2:14" x14ac:dyDescent="0.5">
      <c r="B67" s="14" t="s">
        <v>35</v>
      </c>
      <c r="C67" s="28">
        <v>27363</v>
      </c>
      <c r="D67" s="28">
        <v>22867</v>
      </c>
      <c r="E67" s="28">
        <v>4462</v>
      </c>
      <c r="F67" s="28">
        <v>34</v>
      </c>
      <c r="G67" s="9"/>
    </row>
    <row r="68" spans="2:14" x14ac:dyDescent="0.5">
      <c r="B68" s="14" t="s">
        <v>36</v>
      </c>
      <c r="C68" s="28">
        <v>30846</v>
      </c>
      <c r="D68" s="28">
        <v>26297</v>
      </c>
      <c r="E68" s="28">
        <v>4488</v>
      </c>
      <c r="F68" s="28">
        <v>61</v>
      </c>
      <c r="G68" s="9"/>
    </row>
    <row r="69" spans="2:14" x14ac:dyDescent="0.5">
      <c r="B69" s="14" t="s">
        <v>57</v>
      </c>
      <c r="C69" s="28">
        <v>12536</v>
      </c>
      <c r="D69" s="28">
        <v>9214</v>
      </c>
      <c r="E69" s="28">
        <v>3267</v>
      </c>
      <c r="F69" s="28">
        <v>55</v>
      </c>
      <c r="G69" s="9"/>
    </row>
    <row r="70" spans="2:14" x14ac:dyDescent="0.5">
      <c r="B70" s="14" t="s">
        <v>58</v>
      </c>
      <c r="C70" s="28">
        <v>5305</v>
      </c>
      <c r="D70" s="28">
        <v>3796</v>
      </c>
      <c r="E70" s="28">
        <v>1455</v>
      </c>
      <c r="F70" s="28">
        <v>54</v>
      </c>
      <c r="G70" s="9"/>
    </row>
    <row r="71" spans="2:14" x14ac:dyDescent="0.5">
      <c r="B71" s="14" t="s">
        <v>59</v>
      </c>
      <c r="C71" s="47">
        <v>6090</v>
      </c>
      <c r="D71" s="47">
        <v>3001</v>
      </c>
      <c r="E71" s="47">
        <v>1423</v>
      </c>
      <c r="F71" s="47">
        <v>1666</v>
      </c>
      <c r="G71" s="9"/>
    </row>
    <row r="72" spans="2:14" x14ac:dyDescent="0.5">
      <c r="B72" s="18" t="s">
        <v>70</v>
      </c>
      <c r="C72" s="33">
        <f>SUM(C65:C71)</f>
        <v>130343</v>
      </c>
      <c r="D72" s="33">
        <v>103692</v>
      </c>
      <c r="E72" s="33">
        <v>24758</v>
      </c>
      <c r="F72" s="33">
        <v>1893</v>
      </c>
      <c r="G72" s="9"/>
    </row>
    <row r="73" spans="2:14" ht="16.5" customHeight="1" x14ac:dyDescent="0.5">
      <c r="B73" s="50" t="s">
        <v>66</v>
      </c>
      <c r="G73" s="9"/>
    </row>
    <row r="74" spans="2:14" ht="16.5" customHeight="1" x14ac:dyDescent="0.5">
      <c r="B74" s="10"/>
    </row>
    <row r="75" spans="2:14" ht="16.5" customHeight="1" x14ac:dyDescent="0.5">
      <c r="B75" s="108" t="s">
        <v>23</v>
      </c>
      <c r="C75" s="108"/>
      <c r="D75" s="108"/>
      <c r="E75" s="108"/>
      <c r="F75" s="108"/>
      <c r="G75" s="108"/>
      <c r="H75" s="108"/>
      <c r="I75" s="108"/>
      <c r="J75" s="108"/>
    </row>
    <row r="76" spans="2:14" ht="16.5" customHeight="1" x14ac:dyDescent="0.5">
      <c r="B76" s="11"/>
    </row>
    <row r="77" spans="2:14" ht="29.25" customHeight="1" x14ac:dyDescent="0.5">
      <c r="B77" s="105" t="s">
        <v>73</v>
      </c>
      <c r="C77" s="105"/>
      <c r="D77" s="105"/>
      <c r="E77" s="105"/>
      <c r="F77" s="105"/>
      <c r="G77" s="105"/>
      <c r="H77" s="105"/>
      <c r="I77" s="105"/>
      <c r="J77" s="105"/>
    </row>
    <row r="78" spans="2:14" ht="16.5" customHeight="1" x14ac:dyDescent="0.5">
      <c r="B78" s="104" t="s">
        <v>24</v>
      </c>
      <c r="C78" s="104" t="s">
        <v>25</v>
      </c>
      <c r="D78" s="104"/>
      <c r="E78" s="104" t="s">
        <v>19</v>
      </c>
      <c r="F78" s="104"/>
      <c r="G78" s="104" t="s">
        <v>26</v>
      </c>
      <c r="H78" s="104"/>
      <c r="I78" s="104" t="s">
        <v>27</v>
      </c>
      <c r="J78" s="104"/>
    </row>
    <row r="79" spans="2:14" ht="29.25" customHeight="1" x14ac:dyDescent="0.5">
      <c r="B79" s="104"/>
      <c r="C79" s="15" t="s">
        <v>5</v>
      </c>
      <c r="D79" s="15" t="s">
        <v>4</v>
      </c>
      <c r="E79" s="15" t="s">
        <v>5</v>
      </c>
      <c r="F79" s="15" t="s">
        <v>4</v>
      </c>
      <c r="G79" s="15" t="s">
        <v>5</v>
      </c>
      <c r="H79" s="15" t="s">
        <v>4</v>
      </c>
      <c r="I79" s="15" t="s">
        <v>5</v>
      </c>
      <c r="J79" s="15" t="s">
        <v>4</v>
      </c>
    </row>
    <row r="80" spans="2:14" ht="16.5" customHeight="1" x14ac:dyDescent="0.5">
      <c r="B80" s="14" t="s">
        <v>12</v>
      </c>
      <c r="C80" s="28">
        <v>4128</v>
      </c>
      <c r="D80" s="28">
        <v>22622</v>
      </c>
      <c r="E80" s="28">
        <v>3520</v>
      </c>
      <c r="F80" s="28">
        <v>17337</v>
      </c>
      <c r="G80" s="28">
        <v>605</v>
      </c>
      <c r="H80" s="28">
        <v>5275</v>
      </c>
      <c r="I80" s="34" t="s">
        <v>69</v>
      </c>
      <c r="J80" s="34">
        <v>10</v>
      </c>
      <c r="L80" s="9"/>
      <c r="M80" s="9"/>
      <c r="N80" s="9"/>
    </row>
    <row r="81" spans="2:14" ht="16.5" customHeight="1" x14ac:dyDescent="0.5">
      <c r="B81" s="14" t="s">
        <v>20</v>
      </c>
      <c r="C81" s="35">
        <v>3600</v>
      </c>
      <c r="D81" s="35">
        <v>17853</v>
      </c>
      <c r="E81" s="28">
        <v>3129</v>
      </c>
      <c r="F81" s="28">
        <v>14531</v>
      </c>
      <c r="G81" s="28">
        <v>462</v>
      </c>
      <c r="H81" s="28">
        <v>3321</v>
      </c>
      <c r="I81" s="32" t="s">
        <v>69</v>
      </c>
      <c r="J81" s="32" t="s">
        <v>69</v>
      </c>
      <c r="N81" s="9"/>
    </row>
    <row r="82" spans="2:14" ht="16.5" customHeight="1" x14ac:dyDescent="0.5">
      <c r="B82" s="14" t="s">
        <v>35</v>
      </c>
      <c r="C82" s="35">
        <v>4869</v>
      </c>
      <c r="D82" s="35">
        <v>22494</v>
      </c>
      <c r="E82" s="28">
        <v>4233</v>
      </c>
      <c r="F82" s="28">
        <v>18634</v>
      </c>
      <c r="G82" s="28">
        <v>614</v>
      </c>
      <c r="H82" s="28">
        <v>3848</v>
      </c>
      <c r="I82" s="28">
        <v>22</v>
      </c>
      <c r="J82" s="28" t="s">
        <v>69</v>
      </c>
      <c r="N82" s="9"/>
    </row>
    <row r="83" spans="2:14" ht="16.5" customHeight="1" x14ac:dyDescent="0.5">
      <c r="B83" s="14" t="s">
        <v>36</v>
      </c>
      <c r="C83" s="35">
        <v>5732</v>
      </c>
      <c r="D83" s="35">
        <v>25114</v>
      </c>
      <c r="E83" s="28">
        <v>5023</v>
      </c>
      <c r="F83" s="28">
        <v>21274</v>
      </c>
      <c r="G83" s="28">
        <v>671</v>
      </c>
      <c r="H83" s="28">
        <v>3817</v>
      </c>
      <c r="I83" s="28">
        <v>38</v>
      </c>
      <c r="J83" s="28">
        <v>23</v>
      </c>
      <c r="N83" s="9"/>
    </row>
    <row r="84" spans="2:14" ht="16.5" customHeight="1" x14ac:dyDescent="0.5">
      <c r="B84" s="14" t="s">
        <v>57</v>
      </c>
      <c r="C84" s="35">
        <v>1636</v>
      </c>
      <c r="D84" s="35">
        <v>10900</v>
      </c>
      <c r="E84" s="28">
        <v>1293</v>
      </c>
      <c r="F84" s="28">
        <v>7921</v>
      </c>
      <c r="G84" s="28">
        <v>324</v>
      </c>
      <c r="H84" s="28">
        <v>2943</v>
      </c>
      <c r="I84" s="28">
        <v>19</v>
      </c>
      <c r="J84" s="28">
        <v>36</v>
      </c>
      <c r="N84" s="9"/>
    </row>
    <row r="85" spans="2:14" ht="16.5" customHeight="1" x14ac:dyDescent="0.5">
      <c r="B85" s="14" t="s">
        <v>58</v>
      </c>
      <c r="C85" s="35">
        <v>1013</v>
      </c>
      <c r="D85" s="35">
        <v>4292</v>
      </c>
      <c r="E85" s="28">
        <v>827</v>
      </c>
      <c r="F85" s="28">
        <v>2969</v>
      </c>
      <c r="G85" s="32">
        <v>172</v>
      </c>
      <c r="H85" s="28">
        <v>1283</v>
      </c>
      <c r="I85" s="28">
        <v>14</v>
      </c>
      <c r="J85" s="28">
        <v>40</v>
      </c>
      <c r="N85" s="9"/>
    </row>
    <row r="86" spans="2:14" ht="16.5" customHeight="1" x14ac:dyDescent="0.5">
      <c r="B86" s="14" t="s">
        <v>59</v>
      </c>
      <c r="C86" s="48">
        <v>1460</v>
      </c>
      <c r="D86" s="48">
        <v>4630</v>
      </c>
      <c r="E86" s="47">
        <v>826</v>
      </c>
      <c r="F86" s="47">
        <v>2175</v>
      </c>
      <c r="G86" s="49">
        <v>146</v>
      </c>
      <c r="H86" s="47">
        <v>1277</v>
      </c>
      <c r="I86" s="47">
        <v>488</v>
      </c>
      <c r="J86" s="47">
        <v>1178</v>
      </c>
      <c r="N86" s="9"/>
    </row>
    <row r="87" spans="2:14" ht="16.5" customHeight="1" x14ac:dyDescent="0.5">
      <c r="B87" s="18" t="s">
        <v>70</v>
      </c>
      <c r="C87" s="30">
        <v>22438</v>
      </c>
      <c r="D87" s="30">
        <v>107905</v>
      </c>
      <c r="E87" s="30">
        <v>18851</v>
      </c>
      <c r="F87" s="30">
        <v>84841</v>
      </c>
      <c r="G87" s="30">
        <v>2994</v>
      </c>
      <c r="H87" s="30">
        <v>21764</v>
      </c>
      <c r="I87" s="30">
        <v>593</v>
      </c>
      <c r="J87" s="30">
        <v>1300</v>
      </c>
      <c r="N87" s="9"/>
    </row>
    <row r="88" spans="2:14" ht="16.5" customHeight="1" x14ac:dyDescent="0.5">
      <c r="B88" s="106" t="s">
        <v>55</v>
      </c>
      <c r="C88" s="106"/>
      <c r="D88" s="106"/>
      <c r="E88" s="106"/>
      <c r="F88" s="106"/>
      <c r="G88" s="106"/>
      <c r="H88" s="106"/>
    </row>
    <row r="89" spans="2:14" ht="16.5" customHeight="1" x14ac:dyDescent="0.5">
      <c r="B89" s="11"/>
      <c r="H89" s="9"/>
    </row>
    <row r="90" spans="2:14" x14ac:dyDescent="0.5">
      <c r="B90" s="108" t="s">
        <v>28</v>
      </c>
      <c r="C90" s="108"/>
      <c r="D90" s="108"/>
      <c r="E90" s="108"/>
      <c r="F90" s="108"/>
    </row>
    <row r="91" spans="2:14" x14ac:dyDescent="0.5">
      <c r="B91" s="108" t="s">
        <v>29</v>
      </c>
      <c r="C91" s="108"/>
      <c r="D91" s="108"/>
      <c r="E91" s="108"/>
      <c r="F91" s="108"/>
    </row>
    <row r="92" spans="2:14" x14ac:dyDescent="0.5">
      <c r="B92" s="12"/>
    </row>
    <row r="93" spans="2:14" ht="30.75" customHeight="1" x14ac:dyDescent="0.5">
      <c r="B93" s="114" t="s">
        <v>30</v>
      </c>
      <c r="C93" s="98"/>
      <c r="D93" s="98"/>
      <c r="E93" s="98"/>
      <c r="F93" s="98"/>
      <c r="G93" s="98"/>
      <c r="H93" s="98"/>
      <c r="I93" s="98"/>
    </row>
    <row r="94" spans="2:14" x14ac:dyDescent="0.5">
      <c r="B94" s="100" t="s">
        <v>31</v>
      </c>
      <c r="C94" s="36" t="s">
        <v>12</v>
      </c>
      <c r="D94" s="36" t="s">
        <v>20</v>
      </c>
      <c r="E94" s="36" t="s">
        <v>35</v>
      </c>
      <c r="F94" s="36" t="s">
        <v>36</v>
      </c>
      <c r="G94" s="36" t="s">
        <v>57</v>
      </c>
      <c r="H94" s="36" t="s">
        <v>58</v>
      </c>
      <c r="I94" s="36" t="s">
        <v>59</v>
      </c>
    </row>
    <row r="95" spans="2:14" x14ac:dyDescent="0.5">
      <c r="B95" s="100"/>
      <c r="C95" s="31">
        <v>1021.14</v>
      </c>
      <c r="D95" s="31">
        <v>1038.29</v>
      </c>
      <c r="E95" s="31">
        <v>1049.1452831480487</v>
      </c>
      <c r="F95" s="31">
        <v>1069.1345983462772</v>
      </c>
      <c r="G95" s="31">
        <v>1077.8</v>
      </c>
      <c r="H95" s="31">
        <v>1103.98</v>
      </c>
      <c r="I95" s="31">
        <v>1117.1500000000001</v>
      </c>
    </row>
    <row r="96" spans="2:14" x14ac:dyDescent="0.5">
      <c r="B96" s="14" t="s">
        <v>5</v>
      </c>
      <c r="C96" s="29">
        <v>1247.67</v>
      </c>
      <c r="D96" s="29">
        <v>1247.43</v>
      </c>
      <c r="E96" s="37">
        <v>1251.43</v>
      </c>
      <c r="F96" s="37">
        <v>1315.7501119820849</v>
      </c>
      <c r="G96" s="37">
        <v>1402.86</v>
      </c>
      <c r="H96" s="37">
        <v>1462.73</v>
      </c>
      <c r="I96" s="37">
        <v>1492.34</v>
      </c>
    </row>
    <row r="97" spans="2:9" x14ac:dyDescent="0.5">
      <c r="B97" s="14" t="s">
        <v>32</v>
      </c>
      <c r="C97" s="29">
        <v>1041.05</v>
      </c>
      <c r="D97" s="29">
        <v>1060.23</v>
      </c>
      <c r="E97" s="37">
        <v>1073.53</v>
      </c>
      <c r="F97" s="37">
        <v>1089.1288483980022</v>
      </c>
      <c r="G97" s="37">
        <v>1088.69</v>
      </c>
      <c r="H97" s="37">
        <v>1108.1099999999999</v>
      </c>
      <c r="I97" s="37">
        <v>1116.3599999999999</v>
      </c>
    </row>
    <row r="98" spans="2:9" x14ac:dyDescent="0.5">
      <c r="B98" s="14" t="s">
        <v>33</v>
      </c>
      <c r="C98" s="29">
        <v>775.65</v>
      </c>
      <c r="D98" s="29">
        <v>794</v>
      </c>
      <c r="E98" s="37">
        <v>805.18</v>
      </c>
      <c r="F98" s="37">
        <v>810.88642318539098</v>
      </c>
      <c r="G98" s="37">
        <v>810.54</v>
      </c>
      <c r="H98" s="37">
        <v>823.45</v>
      </c>
      <c r="I98" s="37">
        <v>830.13</v>
      </c>
    </row>
    <row r="100" spans="2:9" x14ac:dyDescent="0.5">
      <c r="B100" s="99"/>
      <c r="C100" s="99"/>
      <c r="D100" s="99"/>
      <c r="E100" s="99"/>
      <c r="F100" s="99"/>
      <c r="G100" s="99"/>
    </row>
    <row r="102" spans="2:9" x14ac:dyDescent="0.5">
      <c r="B102" s="88" t="s">
        <v>41</v>
      </c>
      <c r="C102" s="89"/>
      <c r="D102" s="89"/>
      <c r="E102" s="89"/>
      <c r="F102" s="89"/>
      <c r="G102" s="90"/>
    </row>
    <row r="103" spans="2:9" x14ac:dyDescent="0.5">
      <c r="B103" s="98" t="s">
        <v>42</v>
      </c>
      <c r="C103" s="98"/>
      <c r="D103" s="98"/>
      <c r="E103" s="98"/>
      <c r="F103" s="98"/>
      <c r="G103" s="98"/>
    </row>
    <row r="104" spans="2:9" x14ac:dyDescent="0.5">
      <c r="B104" s="52"/>
      <c r="C104" s="53"/>
      <c r="D104" s="54"/>
      <c r="E104" s="55"/>
      <c r="F104" s="54"/>
      <c r="G104" s="56"/>
    </row>
    <row r="105" spans="2:9" x14ac:dyDescent="0.5">
      <c r="B105" s="91" t="s">
        <v>43</v>
      </c>
      <c r="C105" s="94" t="s">
        <v>44</v>
      </c>
      <c r="D105" s="95"/>
      <c r="E105" s="95"/>
      <c r="F105" s="95"/>
      <c r="G105" s="95"/>
    </row>
    <row r="106" spans="2:9" x14ac:dyDescent="0.5">
      <c r="B106" s="92"/>
      <c r="C106" s="96"/>
      <c r="D106" s="97"/>
      <c r="E106" s="97"/>
      <c r="F106" s="97"/>
      <c r="G106" s="97"/>
    </row>
    <row r="107" spans="2:9" x14ac:dyDescent="0.5">
      <c r="B107" s="92"/>
      <c r="C107" s="94" t="s">
        <v>45</v>
      </c>
      <c r="D107" s="94" t="s">
        <v>67</v>
      </c>
      <c r="E107" s="94" t="s">
        <v>46</v>
      </c>
      <c r="F107" s="94" t="s">
        <v>47</v>
      </c>
      <c r="G107" s="94" t="s">
        <v>13</v>
      </c>
    </row>
    <row r="108" spans="2:9" x14ac:dyDescent="0.5">
      <c r="B108" s="93"/>
      <c r="C108" s="96"/>
      <c r="D108" s="96"/>
      <c r="E108" s="96"/>
      <c r="F108" s="96"/>
      <c r="G108" s="96"/>
    </row>
    <row r="109" spans="2:9" x14ac:dyDescent="0.5">
      <c r="B109" s="73" t="s">
        <v>68</v>
      </c>
      <c r="C109" s="74"/>
      <c r="D109" s="74"/>
      <c r="E109" s="74"/>
      <c r="F109" s="74"/>
      <c r="G109" s="74"/>
    </row>
    <row r="110" spans="2:9" x14ac:dyDescent="0.5">
      <c r="B110" s="75" t="s">
        <v>48</v>
      </c>
      <c r="C110" s="76">
        <v>14</v>
      </c>
      <c r="D110" s="76" t="s">
        <v>69</v>
      </c>
      <c r="E110" s="76" t="s">
        <v>69</v>
      </c>
      <c r="F110" s="76">
        <v>0</v>
      </c>
      <c r="G110" s="76" t="s">
        <v>69</v>
      </c>
    </row>
    <row r="111" spans="2:9" x14ac:dyDescent="0.5">
      <c r="B111" s="75" t="s">
        <v>49</v>
      </c>
      <c r="C111" s="76">
        <v>85</v>
      </c>
      <c r="D111" s="76">
        <v>183</v>
      </c>
      <c r="E111" s="76">
        <v>60</v>
      </c>
      <c r="F111" s="76">
        <v>9</v>
      </c>
      <c r="G111" s="76">
        <v>337</v>
      </c>
    </row>
    <row r="112" spans="2:9" x14ac:dyDescent="0.5">
      <c r="B112" s="75" t="s">
        <v>50</v>
      </c>
      <c r="C112" s="76">
        <v>39</v>
      </c>
      <c r="D112" s="76">
        <v>132</v>
      </c>
      <c r="E112" s="76">
        <v>102</v>
      </c>
      <c r="F112" s="76">
        <v>13</v>
      </c>
      <c r="G112" s="76">
        <v>286</v>
      </c>
    </row>
    <row r="113" spans="2:7" x14ac:dyDescent="0.5">
      <c r="B113" s="75" t="s">
        <v>51</v>
      </c>
      <c r="C113" s="76">
        <v>11</v>
      </c>
      <c r="D113" s="76">
        <v>27</v>
      </c>
      <c r="E113" s="76">
        <v>29</v>
      </c>
      <c r="F113" s="76">
        <v>12</v>
      </c>
      <c r="G113" s="76">
        <v>79</v>
      </c>
    </row>
    <row r="114" spans="2:7" x14ac:dyDescent="0.5">
      <c r="B114" s="75" t="s">
        <v>52</v>
      </c>
      <c r="C114" s="76">
        <v>0</v>
      </c>
      <c r="D114" s="76" t="s">
        <v>69</v>
      </c>
      <c r="E114" s="76" t="s">
        <v>69</v>
      </c>
      <c r="F114" s="76">
        <v>0</v>
      </c>
      <c r="G114" s="76" t="s">
        <v>69</v>
      </c>
    </row>
    <row r="115" spans="2:7" x14ac:dyDescent="0.5">
      <c r="B115" s="78" t="s">
        <v>70</v>
      </c>
      <c r="C115" s="79">
        <v>149</v>
      </c>
      <c r="D115" s="79">
        <v>356</v>
      </c>
      <c r="E115" s="79">
        <v>193</v>
      </c>
      <c r="F115" s="79">
        <v>34</v>
      </c>
      <c r="G115" s="79">
        <v>732</v>
      </c>
    </row>
    <row r="116" spans="2:7" x14ac:dyDescent="0.5">
      <c r="B116" s="73" t="s">
        <v>71</v>
      </c>
      <c r="C116" s="77"/>
      <c r="D116" s="77"/>
      <c r="E116" s="77"/>
      <c r="F116" s="77"/>
      <c r="G116" s="76"/>
    </row>
    <row r="117" spans="2:7" x14ac:dyDescent="0.5">
      <c r="B117" s="75" t="s">
        <v>48</v>
      </c>
      <c r="C117" s="76">
        <v>0</v>
      </c>
      <c r="D117" s="76">
        <v>0</v>
      </c>
      <c r="E117" s="76">
        <v>0</v>
      </c>
      <c r="F117" s="76">
        <v>0</v>
      </c>
      <c r="G117" s="76">
        <v>0</v>
      </c>
    </row>
    <row r="118" spans="2:7" x14ac:dyDescent="0.5">
      <c r="B118" s="75" t="s">
        <v>49</v>
      </c>
      <c r="C118" s="76" t="s">
        <v>69</v>
      </c>
      <c r="D118" s="76" t="s">
        <v>69</v>
      </c>
      <c r="E118" s="76">
        <v>6</v>
      </c>
      <c r="F118" s="76">
        <v>7</v>
      </c>
      <c r="G118" s="76">
        <v>43</v>
      </c>
    </row>
    <row r="119" spans="2:7" x14ac:dyDescent="0.5">
      <c r="B119" s="75" t="s">
        <v>50</v>
      </c>
      <c r="C119" s="76" t="s">
        <v>69</v>
      </c>
      <c r="D119" s="76">
        <v>17</v>
      </c>
      <c r="E119" s="76">
        <v>11</v>
      </c>
      <c r="F119" s="76" t="s">
        <v>69</v>
      </c>
      <c r="G119" s="76">
        <v>38</v>
      </c>
    </row>
    <row r="120" spans="2:7" x14ac:dyDescent="0.5">
      <c r="B120" s="75" t="s">
        <v>51</v>
      </c>
      <c r="C120" s="76"/>
      <c r="D120" s="76" t="s">
        <v>69</v>
      </c>
      <c r="E120" s="76">
        <v>6</v>
      </c>
      <c r="F120" s="76" t="s">
        <v>69</v>
      </c>
      <c r="G120" s="76">
        <v>12</v>
      </c>
    </row>
    <row r="121" spans="2:7" x14ac:dyDescent="0.5">
      <c r="B121" s="75" t="s">
        <v>52</v>
      </c>
      <c r="C121" s="76">
        <v>0</v>
      </c>
      <c r="D121" s="76">
        <v>0</v>
      </c>
      <c r="E121" s="76">
        <v>0</v>
      </c>
      <c r="F121" s="76">
        <v>0</v>
      </c>
      <c r="G121" s="76">
        <v>0</v>
      </c>
    </row>
    <row r="122" spans="2:7" x14ac:dyDescent="0.5">
      <c r="B122" s="78" t="s">
        <v>70</v>
      </c>
      <c r="C122" s="79">
        <v>12</v>
      </c>
      <c r="D122" s="79">
        <v>45</v>
      </c>
      <c r="E122" s="79">
        <v>23</v>
      </c>
      <c r="F122" s="79">
        <v>13</v>
      </c>
      <c r="G122" s="79">
        <v>93</v>
      </c>
    </row>
    <row r="123" spans="2:7" x14ac:dyDescent="0.5">
      <c r="B123" s="67" t="s">
        <v>72</v>
      </c>
      <c r="C123" s="67"/>
      <c r="D123" s="67"/>
      <c r="E123" s="67"/>
      <c r="F123" s="67"/>
      <c r="G123" s="67"/>
    </row>
    <row r="124" spans="2:7" x14ac:dyDescent="0.5">
      <c r="B124" s="67"/>
      <c r="C124" s="67"/>
      <c r="D124" s="67"/>
      <c r="E124" s="67"/>
      <c r="F124" s="67"/>
      <c r="G124" s="67"/>
    </row>
    <row r="125" spans="2:7" x14ac:dyDescent="0.5">
      <c r="B125" s="67"/>
      <c r="C125" s="67"/>
      <c r="D125" s="67"/>
      <c r="E125" s="67"/>
      <c r="F125" s="67"/>
      <c r="G125" s="67"/>
    </row>
    <row r="126" spans="2:7" x14ac:dyDescent="0.5">
      <c r="B126" s="88" t="s">
        <v>53</v>
      </c>
      <c r="C126" s="89"/>
      <c r="D126" s="89"/>
      <c r="E126" s="89"/>
      <c r="F126" s="89"/>
      <c r="G126" s="90"/>
    </row>
    <row r="127" spans="2:7" x14ac:dyDescent="0.5">
      <c r="B127" s="98" t="s">
        <v>42</v>
      </c>
      <c r="C127" s="98"/>
      <c r="D127" s="98"/>
      <c r="E127" s="98"/>
      <c r="F127" s="98"/>
      <c r="G127" s="98"/>
    </row>
    <row r="128" spans="2:7" x14ac:dyDescent="0.5">
      <c r="B128" s="52"/>
      <c r="C128" s="53"/>
      <c r="D128" s="54"/>
      <c r="E128" s="55"/>
      <c r="F128" s="54"/>
      <c r="G128" s="56"/>
    </row>
    <row r="129" spans="2:7" x14ac:dyDescent="0.5">
      <c r="B129" s="91" t="s">
        <v>43</v>
      </c>
      <c r="C129" s="94" t="s">
        <v>44</v>
      </c>
      <c r="D129" s="95"/>
      <c r="E129" s="95"/>
      <c r="F129" s="95"/>
      <c r="G129" s="95"/>
    </row>
    <row r="130" spans="2:7" x14ac:dyDescent="0.5">
      <c r="B130" s="92"/>
      <c r="C130" s="96"/>
      <c r="D130" s="97"/>
      <c r="E130" s="97"/>
      <c r="F130" s="97"/>
      <c r="G130" s="97"/>
    </row>
    <row r="131" spans="2:7" x14ac:dyDescent="0.5">
      <c r="B131" s="92"/>
      <c r="C131" s="94" t="s">
        <v>45</v>
      </c>
      <c r="D131" s="94" t="s">
        <v>67</v>
      </c>
      <c r="E131" s="94" t="s">
        <v>46</v>
      </c>
      <c r="F131" s="94" t="s">
        <v>47</v>
      </c>
      <c r="G131" s="94" t="s">
        <v>13</v>
      </c>
    </row>
    <row r="132" spans="2:7" x14ac:dyDescent="0.5">
      <c r="B132" s="93"/>
      <c r="C132" s="96"/>
      <c r="D132" s="96"/>
      <c r="E132" s="96"/>
      <c r="F132" s="96"/>
      <c r="G132" s="96"/>
    </row>
    <row r="133" spans="2:7" x14ac:dyDescent="0.5">
      <c r="B133" s="57" t="s">
        <v>68</v>
      </c>
      <c r="C133" s="58"/>
      <c r="D133" s="59"/>
      <c r="E133" s="59"/>
      <c r="F133" s="59"/>
      <c r="G133" s="60"/>
    </row>
    <row r="134" spans="2:7" x14ac:dyDescent="0.5">
      <c r="B134" s="61" t="s">
        <v>48</v>
      </c>
      <c r="C134" s="62" t="s">
        <v>69</v>
      </c>
      <c r="D134" s="63">
        <v>0</v>
      </c>
      <c r="E134" s="63">
        <v>0</v>
      </c>
      <c r="F134" s="63">
        <v>0</v>
      </c>
      <c r="G134" s="64" t="s">
        <v>69</v>
      </c>
    </row>
    <row r="135" spans="2:7" x14ac:dyDescent="0.5">
      <c r="B135" s="61" t="s">
        <v>49</v>
      </c>
      <c r="C135" s="62">
        <v>481</v>
      </c>
      <c r="D135" s="63">
        <v>392</v>
      </c>
      <c r="E135" s="63">
        <v>98</v>
      </c>
      <c r="F135" s="63">
        <v>45</v>
      </c>
      <c r="G135" s="64">
        <v>1016</v>
      </c>
    </row>
    <row r="136" spans="2:7" x14ac:dyDescent="0.5">
      <c r="B136" s="61" t="s">
        <v>50</v>
      </c>
      <c r="C136" s="62">
        <v>339</v>
      </c>
      <c r="D136" s="63">
        <v>343</v>
      </c>
      <c r="E136" s="63">
        <v>107</v>
      </c>
      <c r="F136" s="63">
        <v>76</v>
      </c>
      <c r="G136" s="64">
        <v>865</v>
      </c>
    </row>
    <row r="137" spans="2:7" x14ac:dyDescent="0.5">
      <c r="B137" s="61" t="s">
        <v>51</v>
      </c>
      <c r="C137" s="62">
        <v>113</v>
      </c>
      <c r="D137" s="63">
        <v>121</v>
      </c>
      <c r="E137" s="63">
        <v>29</v>
      </c>
      <c r="F137" s="63">
        <v>34</v>
      </c>
      <c r="G137" s="64">
        <v>297</v>
      </c>
    </row>
    <row r="138" spans="2:7" x14ac:dyDescent="0.5">
      <c r="B138" s="61" t="s">
        <v>52</v>
      </c>
      <c r="C138" s="62">
        <v>10</v>
      </c>
      <c r="D138" s="63">
        <v>13</v>
      </c>
      <c r="E138" s="63">
        <v>6</v>
      </c>
      <c r="F138" s="63">
        <v>3</v>
      </c>
      <c r="G138" s="64">
        <v>32</v>
      </c>
    </row>
    <row r="139" spans="2:7" x14ac:dyDescent="0.5">
      <c r="B139" s="80" t="s">
        <v>70</v>
      </c>
      <c r="C139" s="81">
        <v>946</v>
      </c>
      <c r="D139" s="82">
        <v>869</v>
      </c>
      <c r="E139" s="82">
        <v>240</v>
      </c>
      <c r="F139" s="82">
        <v>158</v>
      </c>
      <c r="G139" s="83">
        <v>2213</v>
      </c>
    </row>
    <row r="140" spans="2:7" x14ac:dyDescent="0.5">
      <c r="B140" s="57" t="s">
        <v>71</v>
      </c>
      <c r="C140" s="65"/>
      <c r="D140" s="66"/>
      <c r="E140" s="66"/>
      <c r="F140" s="66"/>
      <c r="G140" s="64"/>
    </row>
    <row r="141" spans="2:7" x14ac:dyDescent="0.5">
      <c r="B141" s="61" t="s">
        <v>48</v>
      </c>
      <c r="C141" s="62">
        <v>0</v>
      </c>
      <c r="D141" s="63">
        <v>0</v>
      </c>
      <c r="E141" s="63">
        <v>0</v>
      </c>
      <c r="F141" s="63">
        <v>0</v>
      </c>
      <c r="G141" s="64">
        <v>0</v>
      </c>
    </row>
    <row r="142" spans="2:7" x14ac:dyDescent="0.5">
      <c r="B142" s="61" t="s">
        <v>49</v>
      </c>
      <c r="C142" s="62">
        <v>92</v>
      </c>
      <c r="D142" s="63">
        <v>84</v>
      </c>
      <c r="E142" s="63">
        <v>16</v>
      </c>
      <c r="F142" s="63">
        <v>12</v>
      </c>
      <c r="G142" s="64">
        <v>204</v>
      </c>
    </row>
    <row r="143" spans="2:7" x14ac:dyDescent="0.5">
      <c r="B143" s="61" t="s">
        <v>50</v>
      </c>
      <c r="C143" s="62">
        <v>60</v>
      </c>
      <c r="D143" s="63">
        <v>82</v>
      </c>
      <c r="E143" s="63">
        <v>30</v>
      </c>
      <c r="F143" s="63">
        <v>25</v>
      </c>
      <c r="G143" s="64">
        <v>197</v>
      </c>
    </row>
    <row r="144" spans="2:7" x14ac:dyDescent="0.5">
      <c r="B144" s="61" t="s">
        <v>51</v>
      </c>
      <c r="C144" s="62">
        <v>20</v>
      </c>
      <c r="D144" s="63">
        <v>40</v>
      </c>
      <c r="E144" s="63">
        <v>20</v>
      </c>
      <c r="F144" s="63">
        <v>12</v>
      </c>
      <c r="G144" s="64">
        <v>92</v>
      </c>
    </row>
    <row r="145" spans="2:7" x14ac:dyDescent="0.5">
      <c r="B145" s="61" t="s">
        <v>52</v>
      </c>
      <c r="C145" s="62" t="s">
        <v>69</v>
      </c>
      <c r="D145" s="63" t="s">
        <v>69</v>
      </c>
      <c r="E145" s="63" t="s">
        <v>69</v>
      </c>
      <c r="F145" s="63"/>
      <c r="G145" s="64" t="s">
        <v>69</v>
      </c>
    </row>
    <row r="146" spans="2:7" x14ac:dyDescent="0.5">
      <c r="B146" s="84" t="s">
        <v>70</v>
      </c>
      <c r="C146" s="85">
        <v>175</v>
      </c>
      <c r="D146" s="86">
        <v>209</v>
      </c>
      <c r="E146" s="86">
        <v>69</v>
      </c>
      <c r="F146" s="86">
        <v>49</v>
      </c>
      <c r="G146" s="87">
        <v>502</v>
      </c>
    </row>
    <row r="147" spans="2:7" x14ac:dyDescent="0.5">
      <c r="B147" t="s">
        <v>72</v>
      </c>
      <c r="C147"/>
      <c r="D147"/>
      <c r="E147"/>
      <c r="F147"/>
      <c r="G147"/>
    </row>
  </sheetData>
  <mergeCells count="49">
    <mergeCell ref="B93:I93"/>
    <mergeCell ref="B88:H88"/>
    <mergeCell ref="B91:F91"/>
    <mergeCell ref="B90:F90"/>
    <mergeCell ref="B53:F53"/>
    <mergeCell ref="B28:E28"/>
    <mergeCell ref="B75:J75"/>
    <mergeCell ref="I78:J78"/>
    <mergeCell ref="B50:I50"/>
    <mergeCell ref="B2:I2"/>
    <mergeCell ref="B3:I3"/>
    <mergeCell ref="B5:I5"/>
    <mergeCell ref="B7:I7"/>
    <mergeCell ref="B8:I8"/>
    <mergeCell ref="B58:H58"/>
    <mergeCell ref="B35:E35"/>
    <mergeCell ref="B63:F63"/>
    <mergeCell ref="B102:G102"/>
    <mergeCell ref="B100:G100"/>
    <mergeCell ref="B94:B95"/>
    <mergeCell ref="B103:G103"/>
    <mergeCell ref="B10:H10"/>
    <mergeCell ref="B12:B13"/>
    <mergeCell ref="B77:J77"/>
    <mergeCell ref="B78:B79"/>
    <mergeCell ref="C78:D78"/>
    <mergeCell ref="E78:F78"/>
    <mergeCell ref="G78:H78"/>
    <mergeCell ref="C12:E12"/>
    <mergeCell ref="F12:H12"/>
    <mergeCell ref="B33:H33"/>
    <mergeCell ref="B26:H26"/>
    <mergeCell ref="B61:F61"/>
    <mergeCell ref="B105:B108"/>
    <mergeCell ref="C105:G106"/>
    <mergeCell ref="C107:C108"/>
    <mergeCell ref="D107:D108"/>
    <mergeCell ref="E107:E108"/>
    <mergeCell ref="F107:F108"/>
    <mergeCell ref="G107:G108"/>
    <mergeCell ref="B126:G126"/>
    <mergeCell ref="B129:B132"/>
    <mergeCell ref="C129:G130"/>
    <mergeCell ref="C131:C132"/>
    <mergeCell ref="D131:D132"/>
    <mergeCell ref="E131:E132"/>
    <mergeCell ref="F131:F132"/>
    <mergeCell ref="G131:G132"/>
    <mergeCell ref="B127:G127"/>
  </mergeCells>
  <phoneticPr fontId="2" type="noConversion"/>
  <pageMargins left="0.7" right="0.7" top="0.75" bottom="0.75" header="0.3" footer="0.3"/>
  <pageSetup paperSize="8" fitToHeight="0" orientation="landscape" r:id="rId1"/>
  <customProperties>
    <customPr name="EpmWorksheetKeyString_GUID" r:id="rId2"/>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D9E86A312D236D4CA0EB330A8FD1B033" ma:contentTypeVersion="0" ma:contentTypeDescription="Creare un nuovo documento." ma:contentTypeScope="" ma:versionID="4e17e8b0cb5d695d4813986cd18d8ef1">
  <xsd:schema xmlns:xsd="http://www.w3.org/2001/XMLSchema" xmlns:xs="http://www.w3.org/2001/XMLSchema" xmlns:p="http://schemas.microsoft.com/office/2006/metadata/properties" xmlns:ns1="http://schemas.microsoft.com/sharepoint/v3" targetNamespace="http://schemas.microsoft.com/office/2006/metadata/properties" ma:root="true" ma:fieldsID="c6f1ddf26d4eb271b3bb29f04aebe2a5"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Data inizio pianificazione" ma:internalName="PublishingStartDate">
      <xsd:simpleType>
        <xsd:restriction base="dms:Unknown"/>
      </xsd:simpleType>
    </xsd:element>
    <xsd:element name="PublishingExpirationDate" ma:index="9" nillable="true" ma:displayName="Data fine pianificazion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C68EE07-5EC8-4BAD-A5D2-A1E8EE6059B0}">
  <ds:schemaRefs>
    <ds:schemaRef ds:uri="http://schemas.microsoft.com/office/2006/metadata/properties"/>
    <ds:schemaRef ds:uri="http://schemas.microsoft.com/office/infopath/2007/PartnerControls"/>
    <ds:schemaRef ds:uri="http://schemas.microsoft.com/sharepoint/v3"/>
  </ds:schemaRefs>
</ds:datastoreItem>
</file>

<file path=customXml/itemProps2.xml><?xml version="1.0" encoding="utf-8"?>
<ds:datastoreItem xmlns:ds="http://schemas.openxmlformats.org/officeDocument/2006/customXml" ds:itemID="{85E09136-C683-4097-B5E4-F1695E45A248}">
  <ds:schemaRefs>
    <ds:schemaRef ds:uri="http://schemas.microsoft.com/sharepoint/v3/contenttype/forms"/>
  </ds:schemaRefs>
</ds:datastoreItem>
</file>

<file path=customXml/itemProps3.xml><?xml version="1.0" encoding="utf-8"?>
<ds:datastoreItem xmlns:ds="http://schemas.openxmlformats.org/officeDocument/2006/customXml" ds:itemID="{B731F0FE-FFF6-4A33-8EAA-E320ED1AFA4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1</vt:i4>
      </vt:variant>
      <vt:variant>
        <vt:lpstr>Intervalli denominati</vt:lpstr>
      </vt:variant>
      <vt:variant>
        <vt:i4>1</vt:i4>
      </vt:variant>
    </vt:vector>
  </HeadingPairs>
  <TitlesOfParts>
    <vt:vector size="2" baseType="lpstr">
      <vt:lpstr>opzione donna</vt:lpstr>
      <vt:lpstr>'opzione donna'!OLE_LINK1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Thomas Susanna</dc:creator>
  <cp:lastModifiedBy>Sommario Luca</cp:lastModifiedBy>
  <cp:lastPrinted>2021-05-31T08:06:01Z</cp:lastPrinted>
  <dcterms:created xsi:type="dcterms:W3CDTF">2020-05-12T11:45:57Z</dcterms:created>
  <dcterms:modified xsi:type="dcterms:W3CDTF">2026-06-29T14:47:47Z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0x010100D9E86A312D236D4CA0EB330A8FD1B033</vt:lpwstr>
  </property>
</Properties>
</file>