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5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6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7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AAA.DOCUMENTI\00A SIS_PP\03. STEFANIA\FLUSSI PENSIONAMENTO\MONITORAGGI CORRETTI 2021_1TRIM-2023_1TRIM\"/>
    </mc:Choice>
  </mc:AlternateContent>
  <xr:revisionPtr revIDLastSave="0" documentId="13_ncr:1_{3D6A7623-D514-405C-AA6B-21E1BB709B7E}" xr6:coauthVersionLast="47" xr6:coauthVersionMax="47" xr10:uidLastSave="{00000000-0000-0000-0000-000000000000}"/>
  <bookViews>
    <workbookView xWindow="-120" yWindow="-120" windowWidth="29040" windowHeight="15990" tabRatio="917" activeTab="1" xr2:uid="{00000000-000D-0000-FFFF-FFFF00000000}"/>
  </bookViews>
  <sheets>
    <sheet name="Indice_Tavole " sheetId="8259" r:id="rId1"/>
    <sheet name="GEST_tot" sheetId="8256" r:id="rId2"/>
    <sheet name="TrimFPLD_tot" sheetId="8170" r:id="rId3"/>
    <sheet name="FPLD_tot" sheetId="16" r:id="rId4"/>
    <sheet name="TrimFPLD_conEC" sheetId="8223" r:id="rId5"/>
    <sheet name="FPLD_conEC" sheetId="8244" r:id="rId6"/>
    <sheet name="TrimCDCM" sheetId="8225" r:id="rId7"/>
    <sheet name="CDCM" sheetId="8245" r:id="rId8"/>
    <sheet name="TrimART" sheetId="8228" r:id="rId9"/>
    <sheet name="ART" sheetId="8246" r:id="rId10"/>
    <sheet name="TrimCOMM" sheetId="8232" r:id="rId11"/>
    <sheet name="COMM" sheetId="8247" r:id="rId12"/>
    <sheet name="TrimPARA" sheetId="8234" r:id="rId13"/>
    <sheet name="PARA" sheetId="8248" r:id="rId14"/>
    <sheet name="TrimGDP" sheetId="8239" r:id="rId15"/>
    <sheet name="GDP" sheetId="8249" r:id="rId16"/>
    <sheet name="TrimAS" sheetId="8214" r:id="rId17"/>
  </sheets>
  <definedNames>
    <definedName name="_xlnm.Print_Area" localSheetId="9">ART!$A$1:$M$281</definedName>
    <definedName name="_xlnm.Print_Area" localSheetId="7">CDCM!$A$1:$M$281</definedName>
    <definedName name="_xlnm.Print_Area" localSheetId="11">COMM!$A$1:$M$281</definedName>
    <definedName name="_xlnm.Print_Area" localSheetId="5">FPLD_conEC!$A$1:$M$281</definedName>
    <definedName name="_xlnm.Print_Area" localSheetId="3">FPLD_tot!$A$1:$M$281</definedName>
    <definedName name="_xlnm.Print_Area" localSheetId="15">GDP!$A$1:$M$281</definedName>
    <definedName name="_xlnm.Print_Area" localSheetId="1">GEST_tot!$A$1:$M$144</definedName>
    <definedName name="_xlnm.Print_Area" localSheetId="0">'Indice_Tavole '!$A$1:$G$89</definedName>
    <definedName name="_xlnm.Print_Area" localSheetId="13">PARA!$A$1:$M$281</definedName>
    <definedName name="_xlnm.Print_Area" localSheetId="8">TrimART!$A$1:$K$33</definedName>
    <definedName name="_xlnm.Print_Area" localSheetId="16">TrimAS!$A$1:$G$33</definedName>
    <definedName name="_xlnm.Print_Area" localSheetId="6">TrimCDCM!$A$1:$K$33</definedName>
    <definedName name="_xlnm.Print_Area" localSheetId="10">TrimCOMM!$A$1:$K$33</definedName>
    <definedName name="_xlnm.Print_Area" localSheetId="4">TrimFPLD_conEC!$A$1:$K$33</definedName>
    <definedName name="_xlnm.Print_Area" localSheetId="2">TrimFPLD_tot!$A$1:$K$33</definedName>
    <definedName name="_xlnm.Print_Area" localSheetId="14">TrimGDP!$A$1:$K$33</definedName>
    <definedName name="_xlnm.Print_Area" localSheetId="12">TrimPARA!$A$1:$K$33</definedName>
    <definedName name="DATI" localSheetId="1">#REF!</definedName>
    <definedName name="DATI" localSheetId="0">#REF!</definedName>
    <definedName name="DATI">#REF!</definedName>
    <definedName name="OLE_LINK6" localSheetId="0">'Indice_Tavole '!#REF!</definedName>
    <definedName name="OLE_LINK7" localSheetId="0">'Indice_Tavole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8249" l="1"/>
  <c r="B25" i="8248"/>
  <c r="B25" i="8247"/>
  <c r="B25" i="8246"/>
  <c r="B25" i="8245"/>
  <c r="B25" i="8244"/>
  <c r="D266" i="8244"/>
  <c r="B273" i="8244"/>
  <c r="B273" i="16" l="1"/>
  <c r="B237" i="16"/>
  <c r="B191" i="16"/>
  <c r="B146" i="16"/>
  <c r="B102" i="16"/>
  <c r="H254" i="8249"/>
  <c r="I191" i="8249"/>
  <c r="H123" i="8249"/>
  <c r="H8" i="8249"/>
  <c r="B273" i="8249"/>
  <c r="B237" i="8249"/>
  <c r="B191" i="8249"/>
  <c r="B146" i="8249"/>
  <c r="B102" i="8249"/>
  <c r="B62" i="8249"/>
  <c r="H254" i="8248"/>
  <c r="I191" i="8248"/>
  <c r="H123" i="8248"/>
  <c r="H8" i="8248"/>
  <c r="B237" i="8248"/>
  <c r="B191" i="8248"/>
  <c r="B146" i="8248"/>
  <c r="B102" i="8248"/>
  <c r="B62" i="8248"/>
  <c r="B273" i="8248"/>
  <c r="H254" i="8247"/>
  <c r="I191" i="8247"/>
  <c r="H123" i="8247"/>
  <c r="H8" i="8247"/>
  <c r="B273" i="8247"/>
  <c r="B237" i="8247"/>
  <c r="B191" i="8247"/>
  <c r="B146" i="8247"/>
  <c r="B102" i="8247"/>
  <c r="B62" i="8247"/>
  <c r="H254" i="8246"/>
  <c r="I191" i="8246"/>
  <c r="H123" i="8246"/>
  <c r="H8" i="8246"/>
  <c r="B273" i="8246"/>
  <c r="B237" i="8246"/>
  <c r="B191" i="8246"/>
  <c r="B146" i="8246"/>
  <c r="B102" i="8246"/>
  <c r="B62" i="8246"/>
  <c r="H254" i="8245"/>
  <c r="I191" i="8245"/>
  <c r="H123" i="8245"/>
  <c r="H8" i="8245"/>
  <c r="B273" i="8245"/>
  <c r="B237" i="8245"/>
  <c r="B191" i="8245"/>
  <c r="B146" i="8245"/>
  <c r="B102" i="8245"/>
  <c r="B62" i="8245"/>
  <c r="H8" i="8244"/>
  <c r="H123" i="8244"/>
  <c r="I191" i="8244"/>
  <c r="B191" i="8244"/>
  <c r="B146" i="8244"/>
  <c r="B102" i="8244"/>
  <c r="B62" i="8244"/>
  <c r="H269" i="16"/>
  <c r="H254" i="16"/>
  <c r="I191" i="16"/>
  <c r="K181" i="16"/>
  <c r="H140" i="16"/>
  <c r="H123" i="16"/>
  <c r="H8" i="16"/>
  <c r="H22" i="16"/>
  <c r="B62" i="16" l="1"/>
  <c r="H43" i="16" l="1"/>
  <c r="A43" i="16"/>
  <c r="H6" i="16"/>
  <c r="A6" i="16"/>
  <c r="D19" i="8246" l="1"/>
  <c r="D19" i="8247"/>
  <c r="D19" i="8248"/>
  <c r="D19" i="8249"/>
  <c r="D19" i="8245"/>
  <c r="D266" i="8246"/>
  <c r="D266" i="8247"/>
  <c r="D266" i="8248"/>
  <c r="D266" i="8249"/>
  <c r="D266" i="8245"/>
  <c r="D227" i="8246"/>
  <c r="D227" i="8247"/>
  <c r="D227" i="8248"/>
  <c r="D227" i="8249"/>
  <c r="D227" i="8245"/>
  <c r="D181" i="8246"/>
  <c r="D181" i="8247"/>
  <c r="D181" i="8248"/>
  <c r="D181" i="8249"/>
  <c r="D181" i="8245"/>
  <c r="D137" i="8246"/>
  <c r="D137" i="8247"/>
  <c r="D137" i="8248"/>
  <c r="D137" i="8249"/>
  <c r="D137" i="8245"/>
  <c r="D94" i="8246"/>
  <c r="D94" i="8247"/>
  <c r="D94" i="8248"/>
  <c r="D94" i="8249"/>
  <c r="D94" i="8245"/>
  <c r="D56" i="8246"/>
  <c r="D56" i="8247"/>
  <c r="D56" i="8248"/>
  <c r="D56" i="8249"/>
  <c r="D56" i="8245"/>
  <c r="D227" i="8244"/>
  <c r="D181" i="8244"/>
  <c r="D137" i="8244"/>
  <c r="D94" i="8244"/>
  <c r="D56" i="8244"/>
  <c r="D19" i="8244"/>
  <c r="D266" i="16"/>
  <c r="D227" i="16"/>
  <c r="D181" i="16"/>
  <c r="D137" i="16"/>
  <c r="D94" i="16"/>
  <c r="D56" i="16"/>
  <c r="K181" i="8246" l="1"/>
  <c r="H140" i="8246"/>
  <c r="H22" i="8246"/>
  <c r="H269" i="8246"/>
  <c r="H140" i="8245"/>
  <c r="H22" i="8245"/>
  <c r="H269" i="8245"/>
  <c r="K181" i="8245"/>
  <c r="H140" i="8249"/>
  <c r="H22" i="8249"/>
  <c r="H269" i="8249"/>
  <c r="H22" i="8244"/>
  <c r="K181" i="8244"/>
  <c r="H140" i="8244"/>
  <c r="H22" i="8248"/>
  <c r="H269" i="8248"/>
  <c r="K181" i="8248"/>
  <c r="H140" i="8248"/>
  <c r="H269" i="8247"/>
  <c r="K181" i="8247"/>
  <c r="H140" i="8247"/>
  <c r="H22" i="8247"/>
  <c r="A5" i="8214"/>
  <c r="H252" i="8249"/>
  <c r="A252" i="8249"/>
  <c r="H210" i="8249"/>
  <c r="A210" i="8249"/>
  <c r="H164" i="8249"/>
  <c r="A164" i="8249"/>
  <c r="H121" i="8249"/>
  <c r="A121" i="8249"/>
  <c r="H79" i="8249"/>
  <c r="A79" i="8249"/>
  <c r="H43" i="8249"/>
  <c r="A43" i="8249"/>
  <c r="H6" i="8249"/>
  <c r="A6" i="8249"/>
  <c r="A5" i="8239"/>
  <c r="H252" i="8248"/>
  <c r="A252" i="8248"/>
  <c r="H210" i="8248"/>
  <c r="A210" i="8248"/>
  <c r="H164" i="8248"/>
  <c r="A164" i="8248"/>
  <c r="H121" i="8248"/>
  <c r="A121" i="8248"/>
  <c r="H79" i="8248"/>
  <c r="A79" i="8248"/>
  <c r="H43" i="8248"/>
  <c r="A43" i="8248"/>
  <c r="H6" i="8248"/>
  <c r="A6" i="8248"/>
  <c r="A5" i="8234"/>
  <c r="H252" i="8247"/>
  <c r="A252" i="8247"/>
  <c r="H210" i="8247"/>
  <c r="A210" i="8247"/>
  <c r="H164" i="8247"/>
  <c r="A164" i="8247"/>
  <c r="H121" i="8247"/>
  <c r="A121" i="8247"/>
  <c r="H79" i="8247"/>
  <c r="A79" i="8247"/>
  <c r="H43" i="8247"/>
  <c r="A43" i="8247"/>
  <c r="H6" i="8247"/>
  <c r="A6" i="8247"/>
  <c r="A5" i="8232"/>
  <c r="H252" i="8246"/>
  <c r="A252" i="8246"/>
  <c r="H210" i="8246"/>
  <c r="A210" i="8246"/>
  <c r="H164" i="8246"/>
  <c r="A164" i="8246"/>
  <c r="H121" i="8246"/>
  <c r="A121" i="8246"/>
  <c r="H79" i="8246"/>
  <c r="A79" i="8246"/>
  <c r="H43" i="8246"/>
  <c r="A43" i="8246"/>
  <c r="H6" i="8246"/>
  <c r="A6" i="8246"/>
  <c r="A5" i="8228"/>
  <c r="H252" i="8245"/>
  <c r="A252" i="8245"/>
  <c r="H210" i="8245"/>
  <c r="A210" i="8245"/>
  <c r="H164" i="8245"/>
  <c r="A164" i="8245"/>
  <c r="H121" i="8245"/>
  <c r="A121" i="8245"/>
  <c r="H79" i="8245"/>
  <c r="A79" i="8245"/>
  <c r="H43" i="8245"/>
  <c r="A43" i="8245"/>
  <c r="H6" i="8245"/>
  <c r="A6" i="8245"/>
  <c r="A5" i="8225"/>
  <c r="H252" i="8244"/>
  <c r="A252" i="8244"/>
  <c r="H210" i="8244"/>
  <c r="A210" i="8244"/>
  <c r="H164" i="8244"/>
  <c r="A164" i="8244"/>
  <c r="H121" i="8244"/>
  <c r="A121" i="8244"/>
  <c r="H79" i="8244"/>
  <c r="A79" i="8244"/>
  <c r="H43" i="8244"/>
  <c r="A43" i="8244"/>
  <c r="H6" i="8244"/>
  <c r="A6" i="8244"/>
  <c r="A5" i="8223"/>
  <c r="H252" i="16"/>
  <c r="A252" i="16"/>
  <c r="H210" i="16"/>
  <c r="A210" i="16"/>
  <c r="H164" i="16"/>
  <c r="A164" i="16"/>
  <c r="H121" i="16"/>
  <c r="A121" i="16"/>
  <c r="H79" i="16"/>
  <c r="A79" i="16"/>
  <c r="A5" i="8170"/>
</calcChain>
</file>

<file path=xl/sharedStrings.xml><?xml version="1.0" encoding="utf-8"?>
<sst xmlns="http://schemas.openxmlformats.org/spreadsheetml/2006/main" count="2459" uniqueCount="312">
  <si>
    <t>ARTIGIANI</t>
  </si>
  <si>
    <t>Indicatori statistici</t>
  </si>
  <si>
    <t>Distribuzione  per trimestre di decorrenza e categoria</t>
  </si>
  <si>
    <t>Numero di pensioni liquidate per categoria, anno di decorrenza e classe d'importo</t>
  </si>
  <si>
    <t>Numero di pensioni liquidate per categoria, anno di decorrenza e sesso</t>
  </si>
  <si>
    <t>Numero di pensioni liquidate per categoria, anno di decorrenza ed area geografica</t>
  </si>
  <si>
    <t>COLTIVATORI DIRETTI MEZZADRI E COLONI</t>
  </si>
  <si>
    <t>COMMERCIANTI</t>
  </si>
  <si>
    <t xml:space="preserve"> Distribuzione  per trimestre di decorrenza e sesso</t>
  </si>
  <si>
    <t>Numero</t>
  </si>
  <si>
    <t>medio</t>
  </si>
  <si>
    <t>Invalidità</t>
  </si>
  <si>
    <t>Superstiti</t>
  </si>
  <si>
    <t>Totale</t>
  </si>
  <si>
    <t>Importo</t>
  </si>
  <si>
    <t>I° trimestre</t>
  </si>
  <si>
    <t>II° trimestre</t>
  </si>
  <si>
    <t>III° trimestre</t>
  </si>
  <si>
    <t>IV° trimestre</t>
  </si>
  <si>
    <t xml:space="preserve">Totale </t>
  </si>
  <si>
    <t>Classi di età</t>
  </si>
  <si>
    <t>(1) Compresi i prepensionamenti</t>
  </si>
  <si>
    <t>(*)</t>
  </si>
  <si>
    <t>60-64</t>
  </si>
  <si>
    <t>Classi di importo</t>
  </si>
  <si>
    <t>55-59</t>
  </si>
  <si>
    <t>Contributivo</t>
  </si>
  <si>
    <t>TAV. 6</t>
  </si>
  <si>
    <t>Maschi</t>
  </si>
  <si>
    <t>Femmine</t>
  </si>
  <si>
    <t xml:space="preserve">Vecchiaia </t>
  </si>
  <si>
    <t>(1)</t>
  </si>
  <si>
    <t>Sesso</t>
  </si>
  <si>
    <t>Aree Geografiche</t>
  </si>
  <si>
    <t>Nord - Ovest</t>
  </si>
  <si>
    <t>Nord - Est</t>
  </si>
  <si>
    <t>Centro</t>
  </si>
  <si>
    <t>Sud ed Isole</t>
  </si>
  <si>
    <t xml:space="preserve">                (1)</t>
  </si>
  <si>
    <t>fino a 54</t>
  </si>
  <si>
    <t>Numero di pensioni liquidate per categoria, anno di decorrenza e classe d'età</t>
  </si>
  <si>
    <t>(*) L'area Nord- Ovest comprende: Piemonte, Valle d'Aosta, Lombardia e Liguria.</t>
  </si>
  <si>
    <t xml:space="preserve">    L'area Sud ed Isole comprende: Abruzzo, Molise, Campania, Puglia, Basilicata, Calabria, Sicilia e Sardegna.</t>
  </si>
  <si>
    <t xml:space="preserve">    L'area Centro comprende:Toscana, Umbria, Marche e Lazio.</t>
  </si>
  <si>
    <t xml:space="preserve">    L'area Nord- Est comprende: Trentino-Alto Adige, Veneto, Friuli-Venezia Giulia e Emilia-Romagna.</t>
  </si>
  <si>
    <t>Numero di pensioni liquidate per categoria, anno di decorrenza e regime di liquidazione</t>
  </si>
  <si>
    <t>(*) Età in anni compiuti alla decorrenza</t>
  </si>
  <si>
    <t>Trimestre di decorrenza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</si>
  <si>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</si>
  <si>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</si>
  <si>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</si>
  <si>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</si>
  <si>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</si>
  <si>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</si>
  <si>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 xml:space="preserve">        Vecchiaia </t>
  </si>
  <si>
    <t>Vecchiaia *</t>
  </si>
  <si>
    <t>CDCM</t>
  </si>
  <si>
    <t>Vecchiaia</t>
  </si>
  <si>
    <t>Artigiani</t>
  </si>
  <si>
    <t>Commercianti</t>
  </si>
  <si>
    <t>Pensioni di</t>
  </si>
  <si>
    <t xml:space="preserve">Pensioni </t>
  </si>
  <si>
    <t>Pensioni a</t>
  </si>
  <si>
    <t xml:space="preserve">invalidità per </t>
  </si>
  <si>
    <t xml:space="preserve">femminili per </t>
  </si>
  <si>
    <t>residenti</t>
  </si>
  <si>
    <t>100 pensioni</t>
  </si>
  <si>
    <t>di vecchiaia</t>
  </si>
  <si>
    <t>maschili</t>
  </si>
  <si>
    <t>-</t>
  </si>
  <si>
    <t>TAV. 17</t>
  </si>
  <si>
    <t>TAV. 18</t>
  </si>
  <si>
    <t>TAV. 19</t>
  </si>
  <si>
    <t>TAV. 21</t>
  </si>
  <si>
    <t>TAV. 24</t>
  </si>
  <si>
    <t>TAV. 31</t>
  </si>
  <si>
    <t>TAV. 32</t>
  </si>
  <si>
    <t>TAV. 34</t>
  </si>
  <si>
    <t>TAV. 35</t>
  </si>
  <si>
    <t>PARASUBORDINATI</t>
  </si>
  <si>
    <t>Età media alla decorrenza delle pensioni liquidate per categoria, anno di decorrenza e sesso</t>
  </si>
  <si>
    <t xml:space="preserve">  (età in anni compiuti)</t>
  </si>
  <si>
    <t>Età media alla decorrenza delle pensioni liquidate per sesso</t>
  </si>
  <si>
    <t>Distribuzione percentuale delle pensioni liquidate per categoria</t>
  </si>
  <si>
    <t>Distribuzione delle pensioni liquidate per ripartizione territoriale</t>
  </si>
  <si>
    <t>Distribuzione delle pensioni liquidate per classe di importo mensile alla decorrenza in euro</t>
  </si>
  <si>
    <t>Età media alla dec.</t>
  </si>
  <si>
    <t xml:space="preserve">mensile alla </t>
  </si>
  <si>
    <t>decorrenza in euro</t>
  </si>
  <si>
    <t>Parasubordinati</t>
  </si>
  <si>
    <t>TAV. 20</t>
  </si>
  <si>
    <t>TAV. 33</t>
  </si>
  <si>
    <t>TAV.3</t>
  </si>
  <si>
    <t>TAV. 5</t>
  </si>
  <si>
    <t>TAV. 26</t>
  </si>
  <si>
    <t>Regime
 (*)</t>
  </si>
  <si>
    <t>Anno di decorrenza
(Gestione)</t>
  </si>
  <si>
    <t>(*)Nei dati esposti sono compresi i trattamenti liquidati in regime di salvaguardia</t>
  </si>
  <si>
    <t>ASSEGNI SOCIALI</t>
  </si>
  <si>
    <t>Assegni Sociali</t>
  </si>
  <si>
    <t>Retributivo/Misto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</si>
  <si>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</si>
  <si>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65-67</t>
  </si>
  <si>
    <t>68 e oltre</t>
  </si>
  <si>
    <t xml:space="preserve">                 DECORRENZA</t>
  </si>
  <si>
    <t xml:space="preserve"> Importo medio</t>
  </si>
  <si>
    <t xml:space="preserve"> (compresi i trattamenti degli ex Enti creditizi e delle contabilità separate)</t>
  </si>
  <si>
    <t>Distribuzione  delle pensioni liquidate per trimestre di decorrenza e categoria (*)</t>
  </si>
  <si>
    <t>(numeri in unità - importi medi mensili alla decorrenza in unità di euro)</t>
  </si>
  <si>
    <t>*Compresi i prepensionamenti
**Compresi gli assegni sociali</t>
  </si>
  <si>
    <t>Vecchiaia**</t>
  </si>
  <si>
    <t>nel Nord Italia</t>
  </si>
  <si>
    <t>Distribuzione percentuale delle pensioni liquidate per regime di liquidazione</t>
  </si>
  <si>
    <t>Distribuzione percentuale delle pensioni liquidate per sesso e categoria</t>
  </si>
  <si>
    <t>TAV.2</t>
  </si>
  <si>
    <t>TAV. 10</t>
  </si>
  <si>
    <t>TAV. 25</t>
  </si>
  <si>
    <t>TAV. 38</t>
  </si>
  <si>
    <t>Distribuzione dei trattamenti liquidati per trimestre di decorrenza e sesso</t>
  </si>
  <si>
    <t>TAV. 27</t>
  </si>
  <si>
    <t>TAV. 28</t>
  </si>
  <si>
    <t xml:space="preserve">                                        ASSEGNI SOCIALI</t>
  </si>
  <si>
    <t xml:space="preserve">FONDO PENSIONI LAVORATORI DIPENDENTI </t>
  </si>
  <si>
    <t>di cui:</t>
  </si>
  <si>
    <t>Decorrenti gennaio - settembre 2019</t>
  </si>
  <si>
    <t>GESTIONE DIPENDENTI PUBBLICI</t>
  </si>
  <si>
    <t>TAV. 39</t>
  </si>
  <si>
    <t>TAV. 40</t>
  </si>
  <si>
    <t>TAV. 41</t>
  </si>
  <si>
    <t>TAV. 42</t>
  </si>
  <si>
    <t>TAV. 45</t>
  </si>
  <si>
    <t>GDP</t>
  </si>
  <si>
    <t>Anticipate</t>
  </si>
  <si>
    <r>
      <t>di cui: Totale gestioni dei lavoratori autonomi</t>
    </r>
    <r>
      <rPr>
        <i/>
        <sz val="10"/>
        <rFont val="Verdana"/>
        <family val="2"/>
      </rPr>
      <t xml:space="preserve"> (compresi Parasubordinati)</t>
    </r>
  </si>
  <si>
    <t xml:space="preserve">anticipate per </t>
  </si>
  <si>
    <t xml:space="preserve">per 100 pensioni </t>
  </si>
  <si>
    <t>GESTIONE e CATEGORIA</t>
  </si>
  <si>
    <t>FPLD</t>
  </si>
  <si>
    <t>Totale gestioni</t>
  </si>
  <si>
    <t xml:space="preserve">              TOTALE GESTIONI </t>
  </si>
  <si>
    <t>TAV. 4</t>
  </si>
  <si>
    <t>TAV. 7</t>
  </si>
  <si>
    <t>TAV. 5bis</t>
  </si>
  <si>
    <t>TAV. 6bis</t>
  </si>
  <si>
    <t>TAV. 7bis</t>
  </si>
  <si>
    <t>TAV. 11</t>
  </si>
  <si>
    <t>TAV. 12</t>
  </si>
  <si>
    <t>TAV. 13</t>
  </si>
  <si>
    <t>TAV. 14</t>
  </si>
  <si>
    <t xml:space="preserve">Numero di pensioni Opzione donna liquidate per classe di importo, anno di decorrenza e classe di età </t>
  </si>
  <si>
    <t>Numero di pensioni liquidate per categoria, anno di decorrenza e classe di età</t>
  </si>
  <si>
    <t>Numero di pensioni liquidate per categoria, anno di decorrenza e classe d'importo - MASCHI</t>
  </si>
  <si>
    <t>Numero di pensioni liquidate per categoria, anno di decorrenza e classe d'importo - FEMMINE</t>
  </si>
  <si>
    <t>Tav. 14   -</t>
  </si>
  <si>
    <t>Tav. 15   -</t>
  </si>
  <si>
    <t>Tav. 16a -</t>
  </si>
  <si>
    <t>Tav. 16b -</t>
  </si>
  <si>
    <t>Tav. 21   -</t>
  </si>
  <si>
    <t>Tav. 22   -</t>
  </si>
  <si>
    <t>Tav. 23a -</t>
  </si>
  <si>
    <t>Tav. 23b -</t>
  </si>
  <si>
    <t>Tav. 24   -</t>
  </si>
  <si>
    <t>Tav. 28   -</t>
  </si>
  <si>
    <t>Tav. 29   -</t>
  </si>
  <si>
    <t>Tav. 30a -</t>
  </si>
  <si>
    <t>Tav. 30b -</t>
  </si>
  <si>
    <t>Tav. 35   -</t>
  </si>
  <si>
    <t>Tav. 36   -</t>
  </si>
  <si>
    <t>Tav. 37a -</t>
  </si>
  <si>
    <t>Tav. 37b -</t>
  </si>
  <si>
    <t>Tav. 42   -</t>
  </si>
  <si>
    <t>Tav. 43   -</t>
  </si>
  <si>
    <t>Tav. 44a -</t>
  </si>
  <si>
    <t>Tav. 44b -</t>
  </si>
  <si>
    <t>Tav.46  -</t>
  </si>
  <si>
    <t>60-61</t>
  </si>
  <si>
    <t>62-63</t>
  </si>
  <si>
    <t>64-65</t>
  </si>
  <si>
    <t>66 e oltre</t>
  </si>
  <si>
    <t>fino a 59</t>
  </si>
  <si>
    <t>ANNO 2020</t>
  </si>
  <si>
    <t>Decorrenti ANNO 2020</t>
  </si>
  <si>
    <t>ANNO 2021</t>
  </si>
  <si>
    <t>Decorrenti gennaio - giugno 2021</t>
  </si>
  <si>
    <t>Decorrenti gennaio - giugno 2020</t>
  </si>
  <si>
    <t>FONDO PENSIONI LAVORATORI DIPENDENTI al netto delle contabilità separate</t>
  </si>
  <si>
    <t>TAV.1a</t>
  </si>
  <si>
    <t>TAV.1b</t>
  </si>
  <si>
    <t>Distribuzione delle pensioni per anno di decorrenza, categoria  e gestione - MASCHI</t>
  </si>
  <si>
    <t>Distribuzione delle pensioni per anno di decorrenza, categoria e gestione - FEMMINE</t>
  </si>
  <si>
    <t>TAV.1c</t>
  </si>
  <si>
    <t xml:space="preserve">              TOTALE GESTIONI DEI LAVORATORI AUTONOMI</t>
  </si>
  <si>
    <t>Distribuzione delle pensioni per anno di decorrenza, categoria e gestione - TOTALE</t>
  </si>
  <si>
    <t>Distribuzione delle pensioni per anno di decorrenza e categoria</t>
  </si>
  <si>
    <r>
      <t xml:space="preserve">                 Totale</t>
    </r>
    <r>
      <rPr>
        <b/>
        <i/>
        <vertAlign val="superscript"/>
        <sz val="10"/>
        <color rgb="FF002060"/>
        <rFont val="Verdana"/>
        <family val="2"/>
      </rPr>
      <t>(1)</t>
    </r>
  </si>
  <si>
    <t>(1) Le pensioni di vecchiaia qui considerate sono al netto degli assegni sociali</t>
  </si>
  <si>
    <t xml:space="preserve">Numero di pensioni Opzione donna liquidate per classe di importo, 
anno di decorrenza e classe di età </t>
  </si>
  <si>
    <t>Distribuzione delle pensioni per decorrrenza e gestione - MASCHI</t>
  </si>
  <si>
    <t>Distribuzione delle pensioni per decorrrenza e gestione - FEMMINE</t>
  </si>
  <si>
    <t>Distribuzione delle pensioni per decorrrenza e gestione - TOTALE</t>
  </si>
  <si>
    <t>TAV. 8</t>
  </si>
  <si>
    <t>TAV. 9a</t>
  </si>
  <si>
    <t>TAV. 9b</t>
  </si>
  <si>
    <t>TAV. 9c</t>
  </si>
  <si>
    <t>TAV. 4 bis</t>
  </si>
  <si>
    <t>TAV. 8bis</t>
  </si>
  <si>
    <t>TAV. 9a/bis</t>
  </si>
  <si>
    <t>TAV. 9b/bis</t>
  </si>
  <si>
    <t>TAV. 9c/bis</t>
  </si>
  <si>
    <t>TAV. 10bis</t>
  </si>
  <si>
    <t>TAV. 15</t>
  </si>
  <si>
    <t>TAV. 16a</t>
  </si>
  <si>
    <t>TAV. 16b</t>
  </si>
  <si>
    <t>TAV. 16c</t>
  </si>
  <si>
    <t>TAV. 22</t>
  </si>
  <si>
    <t>TAV. 23a</t>
  </si>
  <si>
    <t>TAV. 23b</t>
  </si>
  <si>
    <t>TAV. 23c</t>
  </si>
  <si>
    <t>TAV. 29</t>
  </si>
  <si>
    <t>TAV. 30a</t>
  </si>
  <si>
    <t>TAV. 30b</t>
  </si>
  <si>
    <t>TAV. 30c</t>
  </si>
  <si>
    <t>TAV. 36</t>
  </si>
  <si>
    <t>TAV. 37a</t>
  </si>
  <si>
    <t>TAV. 37b</t>
  </si>
  <si>
    <t>TAV. 37c</t>
  </si>
  <si>
    <t>TAV. 43</t>
  </si>
  <si>
    <t>TAV. 44a</t>
  </si>
  <si>
    <t>TAV. 44b</t>
  </si>
  <si>
    <t>TAV. 44c</t>
  </si>
  <si>
    <t>TAV. 46</t>
  </si>
  <si>
    <r>
      <t xml:space="preserve">Numero di pensioni liquidate per categoria, anno di decorrenza e classe d'importo - </t>
    </r>
    <r>
      <rPr>
        <b/>
        <u/>
        <sz val="10"/>
        <rFont val="Verdana"/>
        <family val="2"/>
      </rPr>
      <t>MASCHI</t>
    </r>
  </si>
  <si>
    <r>
      <t xml:space="preserve">Numero di pensioni liquidate per categoria, anno di decorrenza e classe d'importo - </t>
    </r>
    <r>
      <rPr>
        <b/>
        <u/>
        <sz val="10"/>
        <rFont val="Verdana"/>
        <family val="2"/>
      </rPr>
      <t>FEMMINE</t>
    </r>
  </si>
  <si>
    <r>
      <t xml:space="preserve">FONDO PENSIONI LAVORATORI DIPENDENTI </t>
    </r>
    <r>
      <rPr>
        <b/>
        <i/>
        <sz val="10"/>
        <rFont val="Verdana"/>
        <family val="2"/>
      </rPr>
      <t>al netto delle contabilità separate</t>
    </r>
  </si>
  <si>
    <t>Pensioni</t>
  </si>
  <si>
    <t>Numero di pensioni liquidate per categoria, anno di decorrenza e classe d'importo - TOTALE</t>
  </si>
  <si>
    <t>Decorrenti gennaio - settembre 2020</t>
  </si>
  <si>
    <t>Decorrenti gennaio - settembre 2021</t>
  </si>
  <si>
    <t>Rilevazione al 02/10/2021</t>
  </si>
  <si>
    <t>gennaio - settembre 2021</t>
  </si>
  <si>
    <t>Fino a 999,99</t>
  </si>
  <si>
    <t>1000,00 - 1499,99</t>
  </si>
  <si>
    <t>1500,00-1999,99</t>
  </si>
  <si>
    <t>2000,00 e più</t>
  </si>
  <si>
    <t>MONITORAGGIO DEI FLUSSI DI PENSIONAMENTO</t>
  </si>
  <si>
    <t>Nome foglio</t>
  </si>
  <si>
    <t>GEST_tot</t>
  </si>
  <si>
    <t>Complesso gestioni</t>
  </si>
  <si>
    <t>Tav. 1a   -</t>
  </si>
  <si>
    <t>Tav. 1b   -</t>
  </si>
  <si>
    <t>Tav. 1c   -</t>
  </si>
  <si>
    <t>Tav. 2   -</t>
  </si>
  <si>
    <t>Tav. 3   -</t>
  </si>
  <si>
    <t>TrimFPLD_tot</t>
  </si>
  <si>
    <t>FONDO PENSIONI LAVORATORI DIPENDENTI totale</t>
  </si>
  <si>
    <t>Tav. 4   -</t>
  </si>
  <si>
    <t>FPLD_tot</t>
  </si>
  <si>
    <t>Tav .5   -</t>
  </si>
  <si>
    <t>Tav .6   -</t>
  </si>
  <si>
    <t>Tav. 7   -</t>
  </si>
  <si>
    <t>Tav. 8   -</t>
  </si>
  <si>
    <t>Tav. 9a -</t>
  </si>
  <si>
    <t>Tav. 9b -</t>
  </si>
  <si>
    <t>Tav. 9c -</t>
  </si>
  <si>
    <t>Tav. 10 -</t>
  </si>
  <si>
    <t>TrimFPLD_conEC</t>
  </si>
  <si>
    <t>FPLD in senso stretto con Enti Creditizi</t>
  </si>
  <si>
    <t>Tav. 4 bis   -</t>
  </si>
  <si>
    <t>FPLD_conEC</t>
  </si>
  <si>
    <t>Tav .5bis -</t>
  </si>
  <si>
    <t>Tav .6bis -</t>
  </si>
  <si>
    <t>Tav. 7bis -</t>
  </si>
  <si>
    <t>Tav. 8bis -</t>
  </si>
  <si>
    <t>Tav. 9a/bis -</t>
  </si>
  <si>
    <t>Tav. 9b/bis -</t>
  </si>
  <si>
    <t>Tav. 9c/bis -</t>
  </si>
  <si>
    <t>Tav. 10bis -</t>
  </si>
  <si>
    <t>TrimCDCM</t>
  </si>
  <si>
    <t>COLTIVATORI DIRETTI COLONI E MEZZADRI</t>
  </si>
  <si>
    <t>Tav.11  -</t>
  </si>
  <si>
    <t>Tav .12   -</t>
  </si>
  <si>
    <t>Tav .13   -</t>
  </si>
  <si>
    <t>Tav. 16c  -</t>
  </si>
  <si>
    <t>Tav. 17   -</t>
  </si>
  <si>
    <t>TrimART</t>
  </si>
  <si>
    <t>Tav.18  -</t>
  </si>
  <si>
    <t>ART</t>
  </si>
  <si>
    <t>Tav .19   -</t>
  </si>
  <si>
    <t>Tav .20   -</t>
  </si>
  <si>
    <t>Tav. 23c  -</t>
  </si>
  <si>
    <t>TrimCOMM</t>
  </si>
  <si>
    <t>Tav.25  -</t>
  </si>
  <si>
    <t>COMM</t>
  </si>
  <si>
    <t>Tav .26   -</t>
  </si>
  <si>
    <t>Tav .27   -</t>
  </si>
  <si>
    <t>Tav. 30c  -</t>
  </si>
  <si>
    <t>Tav. 31   -</t>
  </si>
  <si>
    <t>TrimPARA</t>
  </si>
  <si>
    <t>Tav.32  -</t>
  </si>
  <si>
    <t>PARA</t>
  </si>
  <si>
    <t>Tav .33   -</t>
  </si>
  <si>
    <t>Tav .34   -</t>
  </si>
  <si>
    <t>Tav. 37c  -</t>
  </si>
  <si>
    <t>Tav. 38   -</t>
  </si>
  <si>
    <t>TrimGDP</t>
  </si>
  <si>
    <t>Tav.39  -</t>
  </si>
  <si>
    <t>Tav .40   -</t>
  </si>
  <si>
    <t>Tav .41   -</t>
  </si>
  <si>
    <t>Tav. 44c  -</t>
  </si>
  <si>
    <t>Tav. 45   -</t>
  </si>
  <si>
    <t>TrimAS</t>
  </si>
  <si>
    <t>Pensioni liquidate alla data del 2 ottobre 2021 con decorrenza entro settembre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</si>
</sst>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12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b/>
      <i/>
      <sz val="10"/>
      <color indexed="56"/>
      <name val="Verdana"/>
      <family val="2"/>
    </font>
    <font>
      <b/>
      <sz val="10"/>
      <color indexed="56"/>
      <name val="Verdana"/>
      <family val="2"/>
    </font>
    <font>
      <b/>
      <i/>
      <u/>
      <sz val="10"/>
      <name val="Verdana"/>
      <family val="2"/>
    </font>
    <font>
      <b/>
      <i/>
      <sz val="10"/>
      <color rgb="FF00206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b/>
      <i/>
      <vertAlign val="superscript"/>
      <sz val="10"/>
      <color rgb="FF002060"/>
      <name val="Verdana"/>
      <family val="2"/>
    </font>
    <font>
      <b/>
      <i/>
      <sz val="10"/>
      <name val="Times New Roman"/>
      <family val="1"/>
    </font>
    <font>
      <b/>
      <sz val="10"/>
      <color theme="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i/>
      <sz val="14"/>
      <name val="Verdana"/>
      <family val="2"/>
    </font>
    <font>
      <i/>
      <sz val="16"/>
      <name val="Verdana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383">
    <xf numFmtId="0" fontId="0" fillId="0" borderId="0" xfId="0"/>
    <xf numFmtId="0" fontId="3" fillId="0" borderId="0" xfId="2"/>
    <xf numFmtId="0" fontId="8" fillId="0" borderId="0" xfId="0" applyFont="1"/>
    <xf numFmtId="0" fontId="14" fillId="0" borderId="0" xfId="0" quotePrefix="1" applyFont="1" applyAlignment="1">
      <alignment horizontal="left"/>
    </xf>
    <xf numFmtId="3" fontId="8" fillId="0" borderId="0" xfId="0" applyNumberFormat="1" applyFont="1"/>
    <xf numFmtId="3" fontId="14" fillId="0" borderId="0" xfId="0" applyNumberFormat="1" applyFont="1" applyAlignment="1">
      <alignment horizontal="center" vertical="top"/>
    </xf>
    <xf numFmtId="3" fontId="8" fillId="0" borderId="0" xfId="0" quotePrefix="1" applyNumberFormat="1" applyFont="1" applyAlignment="1">
      <alignment horizontal="left"/>
    </xf>
    <xf numFmtId="3" fontId="8" fillId="0" borderId="0" xfId="0" quotePrefix="1" applyNumberFormat="1" applyFont="1" applyAlignment="1">
      <alignment horizontal="right"/>
    </xf>
    <xf numFmtId="0" fontId="14" fillId="0" borderId="0" xfId="0" quotePrefix="1" applyFont="1" applyAlignment="1">
      <alignment horizontal="center"/>
    </xf>
    <xf numFmtId="3" fontId="16" fillId="0" borderId="12" xfId="0" applyNumberFormat="1" applyFont="1" applyBorder="1" applyAlignment="1">
      <alignment horizontal="left"/>
    </xf>
    <xf numFmtId="3" fontId="14" fillId="0" borderId="13" xfId="0" applyNumberFormat="1" applyFont="1" applyBorder="1" applyAlignment="1">
      <alignment horizontal="left" vertical="center"/>
    </xf>
    <xf numFmtId="3" fontId="15" fillId="0" borderId="13" xfId="0" applyNumberFormat="1" applyFont="1" applyBorder="1" applyAlignment="1">
      <alignment horizontal="left"/>
    </xf>
    <xf numFmtId="3" fontId="8" fillId="0" borderId="1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166" fontId="8" fillId="0" borderId="6" xfId="1" applyNumberFormat="1" applyFont="1" applyBorder="1" applyAlignment="1">
      <alignment horizontal="right"/>
    </xf>
    <xf numFmtId="166" fontId="8" fillId="0" borderId="4" xfId="1" applyNumberFormat="1" applyFont="1" applyBorder="1" applyAlignment="1">
      <alignment horizontal="right"/>
    </xf>
    <xf numFmtId="166" fontId="19" fillId="2" borderId="6" xfId="1" applyNumberFormat="1" applyFont="1" applyFill="1" applyBorder="1" applyAlignment="1">
      <alignment horizontal="right"/>
    </xf>
    <xf numFmtId="166" fontId="19" fillId="2" borderId="4" xfId="1" applyNumberFormat="1" applyFont="1" applyFill="1" applyBorder="1" applyAlignment="1">
      <alignment horizontal="right"/>
    </xf>
    <xf numFmtId="166" fontId="15" fillId="0" borderId="6" xfId="1" applyNumberFormat="1" applyFont="1" applyBorder="1" applyAlignment="1">
      <alignment horizontal="right"/>
    </xf>
    <xf numFmtId="166" fontId="15" fillId="0" borderId="4" xfId="1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166" fontId="8" fillId="0" borderId="6" xfId="1" applyNumberFormat="1" applyFont="1" applyBorder="1" applyAlignment="1"/>
    <xf numFmtId="166" fontId="19" fillId="0" borderId="6" xfId="1" applyNumberFormat="1" applyFont="1" applyFill="1" applyBorder="1" applyAlignment="1">
      <alignment horizontal="right" vertical="center"/>
    </xf>
    <xf numFmtId="166" fontId="19" fillId="0" borderId="4" xfId="1" applyNumberFormat="1" applyFont="1" applyFill="1" applyBorder="1" applyAlignment="1">
      <alignment horizontal="right" vertical="center"/>
    </xf>
    <xf numFmtId="166" fontId="19" fillId="0" borderId="0" xfId="1" applyNumberFormat="1" applyFont="1" applyFill="1" applyBorder="1" applyAlignment="1">
      <alignment horizontal="right" vertical="center"/>
    </xf>
    <xf numFmtId="43" fontId="8" fillId="0" borderId="0" xfId="1" applyFont="1" applyFill="1" applyBorder="1" applyAlignment="1">
      <alignment horizontal="right"/>
    </xf>
    <xf numFmtId="0" fontId="8" fillId="0" borderId="9" xfId="0" applyFont="1" applyBorder="1"/>
    <xf numFmtId="166" fontId="8" fillId="0" borderId="8" xfId="0" applyNumberFormat="1" applyFont="1" applyBorder="1"/>
    <xf numFmtId="0" fontId="8" fillId="0" borderId="8" xfId="0" applyFont="1" applyBorder="1"/>
    <xf numFmtId="3" fontId="16" fillId="0" borderId="6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8" fillId="4" borderId="7" xfId="0" applyNumberFormat="1" applyFont="1" applyFill="1" applyBorder="1" applyAlignment="1">
      <alignment horizontal="center"/>
    </xf>
    <xf numFmtId="3" fontId="18" fillId="4" borderId="11" xfId="0" applyNumberFormat="1" applyFont="1" applyFill="1" applyBorder="1" applyAlignment="1">
      <alignment horizontal="center"/>
    </xf>
    <xf numFmtId="3" fontId="18" fillId="4" borderId="9" xfId="0" applyNumberFormat="1" applyFont="1" applyFill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22" fillId="2" borderId="6" xfId="0" applyNumberFormat="1" applyFont="1" applyFill="1" applyBorder="1" applyAlignment="1">
      <alignment horizontal="center"/>
    </xf>
    <xf numFmtId="0" fontId="23" fillId="0" borderId="8" xfId="0" applyFont="1" applyBorder="1"/>
    <xf numFmtId="166" fontId="19" fillId="2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19" fillId="0" borderId="0" xfId="1" applyNumberFormat="1" applyFont="1" applyFill="1" applyBorder="1" applyAlignment="1">
      <alignment horizontal="right"/>
    </xf>
    <xf numFmtId="166" fontId="15" fillId="0" borderId="0" xfId="1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8" fillId="4" borderId="7" xfId="0" applyFont="1" applyFill="1" applyBorder="1" applyAlignment="1">
      <alignment horizontal="center"/>
    </xf>
    <xf numFmtId="3" fontId="14" fillId="0" borderId="0" xfId="0" applyNumberFormat="1" applyFont="1" applyAlignment="1">
      <alignment vertical="top"/>
    </xf>
    <xf numFmtId="0" fontId="14" fillId="0" borderId="0" xfId="0" applyFont="1"/>
    <xf numFmtId="0" fontId="15" fillId="0" borderId="0" xfId="0" quotePrefix="1" applyFont="1" applyAlignment="1">
      <alignment horizontal="left"/>
    </xf>
    <xf numFmtId="14" fontId="14" fillId="0" borderId="0" xfId="0" quotePrefix="1" applyNumberFormat="1" applyFont="1"/>
    <xf numFmtId="3" fontId="8" fillId="0" borderId="1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9" fontId="8" fillId="0" borderId="0" xfId="3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3" fontId="19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1" fontId="8" fillId="0" borderId="0" xfId="0" applyNumberFormat="1" applyFont="1"/>
    <xf numFmtId="0" fontId="17" fillId="0" borderId="0" xfId="0" applyFont="1" applyAlignment="1">
      <alignment horizontal="left"/>
    </xf>
    <xf numFmtId="166" fontId="8" fillId="0" borderId="0" xfId="0" applyNumberFormat="1" applyFont="1" applyAlignment="1">
      <alignment horizontal="center"/>
    </xf>
    <xf numFmtId="0" fontId="15" fillId="0" borderId="0" xfId="0" quotePrefix="1" applyFont="1"/>
    <xf numFmtId="166" fontId="8" fillId="0" borderId="0" xfId="0" applyNumberFormat="1" applyFont="1"/>
    <xf numFmtId="0" fontId="16" fillId="0" borderId="0" xfId="0" applyFont="1" applyAlignment="1">
      <alignment horizontal="left"/>
    </xf>
    <xf numFmtId="3" fontId="14" fillId="0" borderId="0" xfId="0" applyNumberFormat="1" applyFont="1"/>
    <xf numFmtId="3" fontId="14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7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" fontId="8" fillId="0" borderId="4" xfId="0" applyNumberFormat="1" applyFont="1" applyBorder="1" applyAlignment="1">
      <alignment horizontal="center"/>
    </xf>
    <xf numFmtId="0" fontId="23" fillId="0" borderId="0" xfId="0" applyFont="1"/>
    <xf numFmtId="0" fontId="21" fillId="2" borderId="2" xfId="0" applyFont="1" applyFill="1" applyBorder="1" applyAlignment="1">
      <alignment horizontal="center"/>
    </xf>
    <xf numFmtId="1" fontId="22" fillId="2" borderId="4" xfId="0" applyNumberFormat="1" applyFont="1" applyFill="1" applyBorder="1" applyAlignment="1">
      <alignment horizontal="center"/>
    </xf>
    <xf numFmtId="3" fontId="22" fillId="0" borderId="6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3" fontId="22" fillId="2" borderId="7" xfId="0" applyNumberFormat="1" applyFont="1" applyFill="1" applyBorder="1" applyAlignment="1">
      <alignment horizontal="center"/>
    </xf>
    <xf numFmtId="1" fontId="22" fillId="2" borderId="11" xfId="0" applyNumberFormat="1" applyFont="1" applyFill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22" fillId="2" borderId="0" xfId="0" applyNumberFormat="1" applyFont="1" applyFill="1" applyBorder="1" applyAlignment="1">
      <alignment horizontal="center"/>
    </xf>
    <xf numFmtId="166" fontId="8" fillId="0" borderId="6" xfId="1" applyNumberFormat="1" applyFont="1" applyBorder="1" applyAlignment="1">
      <alignment horizontal="center"/>
    </xf>
    <xf numFmtId="166" fontId="8" fillId="0" borderId="0" xfId="1" applyNumberFormat="1" applyFont="1" applyAlignment="1">
      <alignment horizontal="center"/>
    </xf>
    <xf numFmtId="166" fontId="22" fillId="2" borderId="6" xfId="1" applyNumberFormat="1" applyFont="1" applyFill="1" applyBorder="1" applyAlignment="1">
      <alignment horizontal="center"/>
    </xf>
    <xf numFmtId="166" fontId="22" fillId="2" borderId="0" xfId="1" applyNumberFormat="1" applyFont="1" applyFill="1" applyAlignment="1">
      <alignment horizontal="center"/>
    </xf>
    <xf numFmtId="166" fontId="22" fillId="2" borderId="7" xfId="1" applyNumberFormat="1" applyFont="1" applyFill="1" applyBorder="1" applyAlignment="1">
      <alignment horizontal="center"/>
    </xf>
    <xf numFmtId="166" fontId="22" fillId="2" borderId="11" xfId="1" applyNumberFormat="1" applyFont="1" applyFill="1" applyBorder="1" applyAlignment="1">
      <alignment horizontal="center"/>
    </xf>
    <xf numFmtId="166" fontId="8" fillId="0" borderId="4" xfId="1" applyNumberFormat="1" applyFont="1" applyBorder="1" applyAlignment="1">
      <alignment horizontal="center"/>
    </xf>
    <xf numFmtId="166" fontId="22" fillId="2" borderId="4" xfId="1" applyNumberFormat="1" applyFont="1" applyFill="1" applyBorder="1" applyAlignment="1">
      <alignment horizontal="center"/>
    </xf>
    <xf numFmtId="166" fontId="22" fillId="0" borderId="4" xfId="1" applyNumberFormat="1" applyFont="1" applyBorder="1" applyAlignment="1">
      <alignment horizontal="center"/>
    </xf>
    <xf numFmtId="166" fontId="22" fillId="2" borderId="9" xfId="1" applyNumberFormat="1" applyFont="1" applyFill="1" applyBorder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14" fontId="14" fillId="0" borderId="0" xfId="0" quotePrefix="1" applyNumberFormat="1" applyFont="1" applyAlignment="1">
      <alignment horizontal="center"/>
    </xf>
    <xf numFmtId="3" fontId="14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/>
    </xf>
    <xf numFmtId="0" fontId="17" fillId="0" borderId="2" xfId="0" applyFont="1" applyBorder="1" applyAlignment="1">
      <alignment horizontal="left"/>
    </xf>
    <xf numFmtId="0" fontId="18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8" fillId="0" borderId="3" xfId="0" applyFont="1" applyBorder="1"/>
    <xf numFmtId="9" fontId="8" fillId="0" borderId="7" xfId="3" applyFont="1" applyBorder="1"/>
    <xf numFmtId="0" fontId="15" fillId="0" borderId="2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0" fontId="21" fillId="2" borderId="2" xfId="0" applyFont="1" applyFill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2" borderId="3" xfId="0" applyFont="1" applyFill="1" applyBorder="1" applyAlignment="1">
      <alignment horizontal="left"/>
    </xf>
    <xf numFmtId="9" fontId="8" fillId="0" borderId="0" xfId="0" applyNumberFormat="1" applyFont="1"/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14" fontId="14" fillId="0" borderId="0" xfId="0" quotePrefix="1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4" fillId="0" borderId="7" xfId="0" applyNumberFormat="1" applyFont="1" applyBorder="1" applyAlignment="1">
      <alignment horizontal="center" vertical="top"/>
    </xf>
    <xf numFmtId="3" fontId="14" fillId="0" borderId="3" xfId="0" applyNumberFormat="1" applyFont="1" applyBorder="1" applyAlignment="1">
      <alignment horizontal="center" vertical="top"/>
    </xf>
    <xf numFmtId="3" fontId="14" fillId="0" borderId="9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/>
    </xf>
    <xf numFmtId="1" fontId="22" fillId="2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/>
    </xf>
    <xf numFmtId="0" fontId="15" fillId="0" borderId="0" xfId="0" quotePrefix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0" xfId="0" applyFont="1" applyBorder="1"/>
    <xf numFmtId="3" fontId="8" fillId="0" borderId="8" xfId="0" applyNumberFormat="1" applyFont="1" applyBorder="1"/>
    <xf numFmtId="3" fontId="8" fillId="0" borderId="5" xfId="0" applyNumberFormat="1" applyFont="1" applyBorder="1"/>
    <xf numFmtId="3" fontId="8" fillId="0" borderId="10" xfId="0" applyNumberFormat="1" applyFont="1" applyBorder="1"/>
    <xf numFmtId="3" fontId="8" fillId="0" borderId="11" xfId="0" quotePrefix="1" applyNumberFormat="1" applyFont="1" applyBorder="1" applyAlignment="1">
      <alignment horizontal="center" vertical="top"/>
    </xf>
    <xf numFmtId="3" fontId="8" fillId="0" borderId="9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top"/>
    </xf>
    <xf numFmtId="0" fontId="20" fillId="0" borderId="6" xfId="0" applyFont="1" applyBorder="1"/>
    <xf numFmtId="0" fontId="8" fillId="0" borderId="0" xfId="0" applyFont="1" applyBorder="1" applyAlignment="1">
      <alignment horizontal="right"/>
    </xf>
    <xf numFmtId="0" fontId="8" fillId="0" borderId="6" xfId="0" applyFont="1" applyBorder="1"/>
    <xf numFmtId="166" fontId="8" fillId="0" borderId="0" xfId="1" applyNumberFormat="1" applyFont="1" applyBorder="1" applyAlignment="1">
      <alignment horizontal="right"/>
    </xf>
    <xf numFmtId="0" fontId="18" fillId="2" borderId="6" xfId="0" applyFont="1" applyFill="1" applyBorder="1"/>
    <xf numFmtId="166" fontId="22" fillId="5" borderId="0" xfId="1" applyNumberFormat="1" applyFont="1" applyFill="1" applyBorder="1" applyAlignment="1">
      <alignment horizontal="right"/>
    </xf>
    <xf numFmtId="166" fontId="22" fillId="5" borderId="4" xfId="1" applyNumberFormat="1" applyFont="1" applyFill="1" applyBorder="1" applyAlignment="1">
      <alignment horizontal="right"/>
    </xf>
    <xf numFmtId="0" fontId="15" fillId="0" borderId="0" xfId="0" applyFont="1"/>
    <xf numFmtId="0" fontId="18" fillId="2" borderId="7" xfId="0" applyFont="1" applyFill="1" applyBorder="1"/>
    <xf numFmtId="0" fontId="15" fillId="0" borderId="0" xfId="0" applyFont="1" applyBorder="1"/>
    <xf numFmtId="0" fontId="8" fillId="0" borderId="0" xfId="0" quotePrefix="1" applyFont="1" applyBorder="1" applyAlignment="1">
      <alignment horizontal="left"/>
    </xf>
    <xf numFmtId="3" fontId="14" fillId="0" borderId="7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18" fillId="2" borderId="0" xfId="0" applyNumberFormat="1" applyFont="1" applyFill="1" applyBorder="1"/>
    <xf numFmtId="3" fontId="18" fillId="2" borderId="4" xfId="0" applyNumberFormat="1" applyFont="1" applyFill="1" applyBorder="1"/>
    <xf numFmtId="0" fontId="8" fillId="0" borderId="0" xfId="0" applyFont="1" applyAlignment="1">
      <alignment vertical="center"/>
    </xf>
    <xf numFmtId="0" fontId="8" fillId="0" borderId="5" xfId="0" applyFont="1" applyBorder="1"/>
    <xf numFmtId="3" fontId="8" fillId="0" borderId="1" xfId="0" applyNumberFormat="1" applyFont="1" applyBorder="1"/>
    <xf numFmtId="3" fontId="14" fillId="0" borderId="1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" fontId="15" fillId="0" borderId="2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0" fontId="14" fillId="0" borderId="0" xfId="0" applyFont="1" applyFill="1"/>
    <xf numFmtId="0" fontId="15" fillId="0" borderId="3" xfId="0" applyFont="1" applyBorder="1" applyAlignment="1">
      <alignment horizontal="center"/>
    </xf>
    <xf numFmtId="3" fontId="8" fillId="0" borderId="3" xfId="0" quotePrefix="1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3" fontId="15" fillId="0" borderId="3" xfId="0" quotePrefix="1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14" fillId="0" borderId="4" xfId="0" applyNumberFormat="1" applyFont="1" applyBorder="1"/>
    <xf numFmtId="0" fontId="16" fillId="0" borderId="2" xfId="0" applyFont="1" applyFill="1" applyBorder="1" applyAlignment="1">
      <alignment horizontal="left"/>
    </xf>
    <xf numFmtId="165" fontId="16" fillId="0" borderId="2" xfId="1" applyNumberFormat="1" applyFont="1" applyFill="1" applyBorder="1" applyAlignment="1">
      <alignment horizontal="left"/>
    </xf>
    <xf numFmtId="165" fontId="16" fillId="0" borderId="4" xfId="1" applyNumberFormat="1" applyFont="1" applyFill="1" applyBorder="1" applyAlignment="1">
      <alignment horizontal="left"/>
    </xf>
    <xf numFmtId="0" fontId="19" fillId="2" borderId="2" xfId="0" applyFont="1" applyFill="1" applyBorder="1" applyAlignment="1">
      <alignment horizontal="center"/>
    </xf>
    <xf numFmtId="3" fontId="19" fillId="2" borderId="0" xfId="0" applyNumberFormat="1" applyFont="1" applyFill="1" applyBorder="1" applyAlignment="1">
      <alignment horizontal="right"/>
    </xf>
    <xf numFmtId="3" fontId="19" fillId="2" borderId="2" xfId="0" applyNumberFormat="1" applyFont="1" applyFill="1" applyBorder="1" applyAlignment="1">
      <alignment horizontal="right"/>
    </xf>
    <xf numFmtId="3" fontId="19" fillId="2" borderId="4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1" fontId="16" fillId="0" borderId="0" xfId="0" applyNumberFormat="1" applyFont="1" applyBorder="1" applyAlignment="1">
      <alignment horizontal="left"/>
    </xf>
    <xf numFmtId="0" fontId="8" fillId="0" borderId="4" xfId="0" applyFont="1" applyBorder="1"/>
    <xf numFmtId="1" fontId="16" fillId="0" borderId="0" xfId="0" applyNumberFormat="1" applyFont="1" applyBorder="1" applyAlignment="1"/>
    <xf numFmtId="1" fontId="16" fillId="0" borderId="0" xfId="0" applyNumberFormat="1" applyFont="1" applyBorder="1" applyAlignment="1">
      <alignment horizontal="right"/>
    </xf>
    <xf numFmtId="1" fontId="16" fillId="0" borderId="4" xfId="0" applyNumberFormat="1" applyFont="1" applyBorder="1" applyAlignment="1"/>
    <xf numFmtId="0" fontId="19" fillId="0" borderId="6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right"/>
    </xf>
    <xf numFmtId="3" fontId="19" fillId="0" borderId="4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center"/>
    </xf>
    <xf numFmtId="0" fontId="19" fillId="2" borderId="3" xfId="0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>
      <alignment horizontal="right"/>
    </xf>
    <xf numFmtId="3" fontId="19" fillId="2" borderId="9" xfId="0" applyNumberFormat="1" applyFont="1" applyFill="1" applyBorder="1" applyAlignment="1">
      <alignment horizontal="right"/>
    </xf>
    <xf numFmtId="0" fontId="25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14" fontId="14" fillId="0" borderId="0" xfId="0" quotePrefix="1" applyNumberFormat="1" applyFont="1" applyAlignment="1"/>
    <xf numFmtId="3" fontId="15" fillId="0" borderId="0" xfId="0" quotePrefix="1" applyNumberFormat="1" applyFont="1" applyAlignment="1">
      <alignment horizontal="left"/>
    </xf>
    <xf numFmtId="165" fontId="8" fillId="0" borderId="2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165" fontId="16" fillId="0" borderId="2" xfId="1" applyNumberFormat="1" applyFont="1" applyFill="1" applyBorder="1" applyAlignment="1">
      <alignment horizontal="center"/>
    </xf>
    <xf numFmtId="165" fontId="16" fillId="0" borderId="4" xfId="1" applyNumberFormat="1" applyFont="1" applyFill="1" applyBorder="1" applyAlignment="1">
      <alignment horizontal="center"/>
    </xf>
    <xf numFmtId="165" fontId="19" fillId="2" borderId="0" xfId="0" applyNumberFormat="1" applyFont="1" applyFill="1" applyBorder="1" applyAlignment="1">
      <alignment horizontal="center"/>
    </xf>
    <xf numFmtId="165" fontId="19" fillId="2" borderId="2" xfId="0" applyNumberFormat="1" applyFont="1" applyFill="1" applyBorder="1" applyAlignment="1">
      <alignment horizontal="center"/>
    </xf>
    <xf numFmtId="165" fontId="19" fillId="2" borderId="4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right"/>
    </xf>
    <xf numFmtId="165" fontId="19" fillId="0" borderId="0" xfId="0" applyNumberFormat="1" applyFont="1" applyFill="1" applyBorder="1" applyAlignment="1">
      <alignment horizontal="center"/>
    </xf>
    <xf numFmtId="165" fontId="19" fillId="0" borderId="4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165" fontId="19" fillId="2" borderId="3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3" fontId="14" fillId="0" borderId="4" xfId="0" applyNumberFormat="1" applyFont="1" applyBorder="1" applyAlignment="1">
      <alignment horizontal="right"/>
    </xf>
    <xf numFmtId="3" fontId="8" fillId="0" borderId="4" xfId="0" applyNumberFormat="1" applyFont="1" applyBorder="1"/>
    <xf numFmtId="3" fontId="19" fillId="2" borderId="2" xfId="0" applyNumberFormat="1" applyFont="1" applyFill="1" applyBorder="1"/>
    <xf numFmtId="3" fontId="19" fillId="2" borderId="4" xfId="0" applyNumberFormat="1" applyFont="1" applyFill="1" applyBorder="1"/>
    <xf numFmtId="0" fontId="18" fillId="0" borderId="6" xfId="0" applyFont="1" applyFill="1" applyBorder="1" applyAlignment="1">
      <alignment horizontal="center"/>
    </xf>
    <xf numFmtId="3" fontId="19" fillId="0" borderId="0" xfId="0" applyNumberFormat="1" applyFont="1" applyFill="1" applyBorder="1"/>
    <xf numFmtId="3" fontId="19" fillId="0" borderId="4" xfId="0" applyNumberFormat="1" applyFont="1" applyFill="1" applyBorder="1"/>
    <xf numFmtId="0" fontId="18" fillId="2" borderId="3" xfId="0" applyFont="1" applyFill="1" applyBorder="1" applyAlignment="1">
      <alignment horizontal="center"/>
    </xf>
    <xf numFmtId="3" fontId="19" fillId="2" borderId="3" xfId="0" applyNumberFormat="1" applyFont="1" applyFill="1" applyBorder="1"/>
    <xf numFmtId="3" fontId="19" fillId="2" borderId="9" xfId="0" applyNumberFormat="1" applyFont="1" applyFill="1" applyBorder="1"/>
    <xf numFmtId="3" fontId="8" fillId="0" borderId="0" xfId="0" applyNumberFormat="1" applyFont="1" applyBorder="1"/>
    <xf numFmtId="3" fontId="16" fillId="0" borderId="0" xfId="0" applyNumberFormat="1" applyFont="1" applyAlignment="1">
      <alignment horizontal="left"/>
    </xf>
    <xf numFmtId="14" fontId="15" fillId="0" borderId="0" xfId="0" applyNumberFormat="1" applyFont="1" applyAlignment="1">
      <alignment horizontal="left"/>
    </xf>
    <xf numFmtId="3" fontId="15" fillId="0" borderId="0" xfId="0" applyNumberFormat="1" applyFont="1"/>
    <xf numFmtId="0" fontId="8" fillId="0" borderId="3" xfId="0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0" fontId="16" fillId="3" borderId="2" xfId="0" applyFont="1" applyFill="1" applyBorder="1" applyAlignment="1">
      <alignment horizontal="left" vertical="center"/>
    </xf>
    <xf numFmtId="164" fontId="16" fillId="3" borderId="0" xfId="0" applyNumberFormat="1" applyFont="1" applyFill="1" applyBorder="1" applyAlignment="1">
      <alignment horizontal="right" vertical="center"/>
    </xf>
    <xf numFmtId="164" fontId="16" fillId="3" borderId="2" xfId="0" applyNumberFormat="1" applyFont="1" applyFill="1" applyBorder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14" fillId="0" borderId="6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/>
    <xf numFmtId="1" fontId="14" fillId="0" borderId="0" xfId="0" applyNumberFormat="1" applyFont="1"/>
    <xf numFmtId="3" fontId="18" fillId="2" borderId="2" xfId="0" applyNumberFormat="1" applyFont="1" applyFill="1" applyBorder="1"/>
    <xf numFmtId="0" fontId="14" fillId="0" borderId="7" xfId="0" applyFont="1" applyBorder="1"/>
    <xf numFmtId="3" fontId="14" fillId="0" borderId="3" xfId="0" applyNumberFormat="1" applyFont="1" applyFill="1" applyBorder="1"/>
    <xf numFmtId="3" fontId="14" fillId="0" borderId="9" xfId="0" applyNumberFormat="1" applyFont="1" applyFill="1" applyBorder="1"/>
    <xf numFmtId="0" fontId="8" fillId="0" borderId="0" xfId="0" applyFont="1" applyAlignment="1">
      <alignment horizontal="left"/>
    </xf>
    <xf numFmtId="3" fontId="15" fillId="0" borderId="0" xfId="0" applyNumberFormat="1" applyFont="1" applyBorder="1"/>
    <xf numFmtId="3" fontId="14" fillId="0" borderId="0" xfId="0" applyNumberFormat="1" applyFont="1" applyAlignment="1"/>
    <xf numFmtId="0" fontId="8" fillId="0" borderId="11" xfId="0" applyFont="1" applyBorder="1"/>
    <xf numFmtId="3" fontId="16" fillId="0" borderId="0" xfId="0" applyNumberFormat="1" applyFont="1"/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3" fontId="14" fillId="0" borderId="6" xfId="1" applyFont="1" applyBorder="1"/>
    <xf numFmtId="0" fontId="14" fillId="0" borderId="6" xfId="0" applyFont="1" applyBorder="1"/>
    <xf numFmtId="0" fontId="14" fillId="0" borderId="0" xfId="0" applyFont="1" applyBorder="1"/>
    <xf numFmtId="0" fontId="14" fillId="0" borderId="4" xfId="0" applyFont="1" applyBorder="1"/>
    <xf numFmtId="3" fontId="15" fillId="0" borderId="4" xfId="0" applyNumberFormat="1" applyFont="1" applyBorder="1"/>
    <xf numFmtId="3" fontId="8" fillId="0" borderId="0" xfId="0" applyNumberFormat="1" applyFont="1" applyFill="1" applyBorder="1"/>
    <xf numFmtId="1" fontId="8" fillId="0" borderId="0" xfId="0" quotePrefix="1" applyNumberFormat="1" applyFont="1" applyBorder="1" applyAlignment="1">
      <alignment horizontal="left"/>
    </xf>
    <xf numFmtId="1" fontId="8" fillId="0" borderId="0" xfId="0" quotePrefix="1" applyNumberFormat="1" applyFont="1" applyBorder="1" applyAlignment="1">
      <alignment horizontal="center"/>
    </xf>
    <xf numFmtId="14" fontId="14" fillId="0" borderId="0" xfId="0" applyNumberFormat="1" applyFont="1" applyAlignment="1"/>
    <xf numFmtId="14" fontId="14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left"/>
    </xf>
    <xf numFmtId="0" fontId="15" fillId="0" borderId="2" xfId="0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left"/>
    </xf>
    <xf numFmtId="0" fontId="8" fillId="0" borderId="0" xfId="0" applyFont="1" applyFill="1"/>
    <xf numFmtId="3" fontId="16" fillId="0" borderId="0" xfId="0" applyNumberFormat="1" applyFont="1" applyAlignment="1"/>
    <xf numFmtId="0" fontId="26" fillId="0" borderId="0" xfId="0" applyFont="1"/>
    <xf numFmtId="0" fontId="8" fillId="0" borderId="0" xfId="0" quotePrefix="1" applyFont="1"/>
    <xf numFmtId="1" fontId="16" fillId="0" borderId="0" xfId="0" applyNumberFormat="1" applyFont="1" applyFill="1" applyBorder="1" applyAlignment="1"/>
    <xf numFmtId="1" fontId="16" fillId="0" borderId="0" xfId="0" applyNumberFormat="1" applyFont="1" applyFill="1" applyBorder="1" applyAlignment="1">
      <alignment horizontal="right"/>
    </xf>
    <xf numFmtId="1" fontId="16" fillId="0" borderId="4" xfId="0" applyNumberFormat="1" applyFont="1" applyFill="1" applyBorder="1" applyAlignment="1"/>
    <xf numFmtId="43" fontId="8" fillId="0" borderId="0" xfId="1" applyFont="1" applyBorder="1" applyAlignment="1">
      <alignment horizontal="right"/>
    </xf>
    <xf numFmtId="43" fontId="16" fillId="0" borderId="6" xfId="1" applyFont="1" applyBorder="1" applyAlignment="1">
      <alignment horizontal="center"/>
    </xf>
    <xf numFmtId="0" fontId="8" fillId="0" borderId="0" xfId="2" applyFont="1"/>
    <xf numFmtId="0" fontId="28" fillId="0" borderId="0" xfId="2" applyFont="1" applyAlignment="1">
      <alignment horizontal="center" vertical="top"/>
    </xf>
    <xf numFmtId="0" fontId="28" fillId="0" borderId="0" xfId="2" applyFont="1" applyAlignment="1">
      <alignment horizontal="center"/>
    </xf>
    <xf numFmtId="0" fontId="12" fillId="0" borderId="0" xfId="2" applyFont="1" applyAlignment="1">
      <alignment horizontal="left" vertical="top"/>
    </xf>
    <xf numFmtId="0" fontId="7" fillId="0" borderId="0" xfId="2" applyFont="1" applyAlignment="1">
      <alignment vertical="top" wrapText="1"/>
    </xf>
    <xf numFmtId="0" fontId="7" fillId="0" borderId="0" xfId="2" applyFont="1"/>
    <xf numFmtId="0" fontId="12" fillId="0" borderId="0" xfId="2" applyFont="1" applyAlignment="1">
      <alignment horizontal="left"/>
    </xf>
    <xf numFmtId="0" fontId="10" fillId="3" borderId="0" xfId="2" applyFont="1" applyFill="1" applyAlignment="1">
      <alignment vertical="center"/>
    </xf>
    <xf numFmtId="0" fontId="7" fillId="3" borderId="0" xfId="2" applyFont="1" applyFill="1"/>
    <xf numFmtId="0" fontId="12" fillId="3" borderId="0" xfId="2" applyFont="1" applyFill="1" applyAlignment="1">
      <alignment vertical="center"/>
    </xf>
    <xf numFmtId="0" fontId="12" fillId="3" borderId="0" xfId="2" applyFont="1" applyFill="1" applyAlignment="1">
      <alignment horizontal="right" vertical="center"/>
    </xf>
    <xf numFmtId="0" fontId="10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3" fontId="8" fillId="0" borderId="0" xfId="2" applyNumberFormat="1" applyFont="1"/>
    <xf numFmtId="0" fontId="8" fillId="0" borderId="0" xfId="2" applyFont="1" applyAlignment="1">
      <alignment horizontal="right"/>
    </xf>
    <xf numFmtId="0" fontId="6" fillId="0" borderId="0" xfId="2" applyFont="1"/>
    <xf numFmtId="0" fontId="4" fillId="0" borderId="0" xfId="2" applyFont="1"/>
    <xf numFmtId="0" fontId="9" fillId="0" borderId="0" xfId="2" applyFont="1"/>
    <xf numFmtId="0" fontId="11" fillId="0" borderId="0" xfId="2" applyFont="1" applyAlignment="1">
      <alignment vertical="top" wrapText="1"/>
    </xf>
    <xf numFmtId="0" fontId="29" fillId="0" borderId="0" xfId="2" applyFont="1" applyAlignment="1">
      <alignment horizontal="left"/>
    </xf>
    <xf numFmtId="0" fontId="5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9" fillId="0" borderId="0" xfId="2" applyFont="1" applyAlignment="1">
      <alignment horizontal="right" vertical="center"/>
    </xf>
    <xf numFmtId="3" fontId="7" fillId="0" borderId="0" xfId="2" applyNumberFormat="1" applyFont="1"/>
    <xf numFmtId="0" fontId="7" fillId="0" borderId="0" xfId="2" applyFont="1" applyAlignment="1">
      <alignment horizontal="right"/>
    </xf>
    <xf numFmtId="0" fontId="30" fillId="0" borderId="0" xfId="2" applyFont="1" applyAlignment="1">
      <alignment vertical="center"/>
    </xf>
    <xf numFmtId="0" fontId="7" fillId="0" borderId="0" xfId="2" applyFont="1" applyAlignment="1">
      <alignment vertical="top"/>
    </xf>
    <xf numFmtId="3" fontId="7" fillId="0" borderId="0" xfId="2" applyNumberFormat="1" applyFont="1" applyAlignment="1">
      <alignment wrapText="1"/>
    </xf>
    <xf numFmtId="0" fontId="31" fillId="0" borderId="0" xfId="2" applyFont="1"/>
    <xf numFmtId="0" fontId="13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top"/>
    </xf>
    <xf numFmtId="0" fontId="28" fillId="0" borderId="0" xfId="2" applyFont="1" applyAlignment="1">
      <alignment horizont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14" fontId="14" fillId="0" borderId="0" xfId="0" quotePrefix="1" applyNumberFormat="1" applyFont="1" applyFill="1" applyAlignment="1">
      <alignment horizontal="center"/>
    </xf>
    <xf numFmtId="14" fontId="14" fillId="0" borderId="0" xfId="0" quotePrefix="1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25" fillId="0" borderId="0" xfId="0" applyFont="1" applyAlignment="1">
      <alignment horizontal="center" vertical="top"/>
    </xf>
    <xf numFmtId="3" fontId="8" fillId="0" borderId="0" xfId="0" quotePrefix="1" applyNumberFormat="1" applyFont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6" xfId="0" applyNumberFormat="1" applyFont="1" applyBorder="1" applyAlignment="1"/>
    <xf numFmtId="3" fontId="15" fillId="0" borderId="4" xfId="0" applyNumberFormat="1" applyFont="1" applyBorder="1" applyAlignment="1"/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1" fontId="14" fillId="0" borderId="0" xfId="0" applyNumberFormat="1" applyFont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25" fillId="0" borderId="0" xfId="0" quotePrefix="1" applyFont="1" applyAlignment="1">
      <alignment horizontal="center" vertical="top"/>
    </xf>
    <xf numFmtId="3" fontId="14" fillId="0" borderId="6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left"/>
    </xf>
  </cellXfs>
  <cellStyles count="6">
    <cellStyle name="Migliaia" xfId="1" builtinId="3"/>
    <cellStyle name="Normale" xfId="0" builtinId="0"/>
    <cellStyle name="Normale 2" xfId="2" xr:uid="{00000000-0005-0000-0000-000002000000}"/>
    <cellStyle name="Normale 2 2" xfId="4" xr:uid="{00000000-0005-0000-0000-000003000000}"/>
    <cellStyle name="Normale 3" xfId="5" xr:uid="{00000000-0005-0000-0000-000004000000}"/>
    <cellStyle name="Percentuale 2" xfId="3" xr:uid="{00000000-0005-0000-0000-000005000000}"/>
  </cellStyles>
  <dxfs count="0"/>
  <tableStyles count="0" defaultTableStyle="TableStyleMedium9" defaultPivotStyle="PivotStyleLight16"/>
  <colors>
    <mruColors>
      <color rgb="FFC6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FPLD </a:t>
            </a:r>
          </a:p>
        </c:rich>
      </c:tx>
      <c:layout>
        <c:manualLayout>
          <c:xMode val="edge"/>
          <c:yMode val="edge"/>
          <c:x val="0.45550009250262302"/>
          <c:y val="6.50829299690912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9581578015350725"/>
          <c:h val="0.56175269663393479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41-4CF0-A26B-9F7236C1B0CB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41-4CF0-A26B-9F7236C1B0CB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41-4CF0-A26B-9F7236C1B0CB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41-4CF0-A26B-9F7236C1B0CB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41-4CF0-A26B-9F7236C1B0CB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41-4CF0-A26B-9F7236C1B0CB}"/>
                </c:ext>
              </c:extLst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41-4CF0-A26B-9F7236C1B0C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GEST_tot!$A$70:$A$73</c:f>
              <c:strCache>
                <c:ptCount val="4"/>
                <c:pt idx="0">
                  <c:v>Vecchiaia *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GEST_tot!$D$70:$D$73</c:f>
              <c:numCache>
                <c:formatCode>_-* #,##0_-;\-* #,##0_-;_-* "-"??_-;_-@_-</c:formatCode>
                <c:ptCount val="4"/>
                <c:pt idx="0">
                  <c:v>59664</c:v>
                </c:pt>
                <c:pt idx="1">
                  <c:v>93809</c:v>
                </c:pt>
                <c:pt idx="2">
                  <c:v>20321</c:v>
                </c:pt>
                <c:pt idx="3">
                  <c:v>90268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41-4CF0-A26B-9F7236C1B0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FPLD_tot!$B$102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FPLD_tot!$A$95:$A$98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FPLD_tot!$F$103:$F$106</c:f>
              <c:numCache>
                <c:formatCode>#,##0</c:formatCode>
                <c:ptCount val="4"/>
                <c:pt idx="0">
                  <c:v>84307</c:v>
                </c:pt>
                <c:pt idx="1">
                  <c:v>53408</c:v>
                </c:pt>
                <c:pt idx="2">
                  <c:v>48640</c:v>
                </c:pt>
                <c:pt idx="3">
                  <c:v>77707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7-43D7-968C-63673960C420}"/>
            </c:ext>
          </c:extLst>
        </c:ser>
        <c:ser>
          <c:idx val="1"/>
          <c:order val="1"/>
          <c:tx>
            <c:strRef>
              <c:f>FPLD_tot!$D$94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cat>
            <c:strRef>
              <c:f>FPLD_tot!$A$95:$A$98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FPLD_tot!$F$95:$F$98</c:f>
              <c:numCache>
                <c:formatCode>#,##0</c:formatCode>
                <c:ptCount val="4"/>
                <c:pt idx="0">
                  <c:v>88236</c:v>
                </c:pt>
                <c:pt idx="1">
                  <c:v>53502</c:v>
                </c:pt>
                <c:pt idx="2">
                  <c:v>50275</c:v>
                </c:pt>
                <c:pt idx="3">
                  <c:v>80855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7-43D7-968C-63673960C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FPLD_tot!$D$56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FPLD_tot!$B$57:$E$57</c:f>
              <c:numCache>
                <c:formatCode>0.0</c:formatCode>
                <c:ptCount val="4"/>
                <c:pt idx="0">
                  <c:v>66.83</c:v>
                </c:pt>
                <c:pt idx="1">
                  <c:v>61.68</c:v>
                </c:pt>
                <c:pt idx="2">
                  <c:v>54.19</c:v>
                </c:pt>
                <c:pt idx="3">
                  <c:v>76.77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FPLD_tot!$B$62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FPLD_tot!$B$63:$E$63</c:f>
              <c:numCache>
                <c:formatCode>0.0</c:formatCode>
                <c:ptCount val="4"/>
                <c:pt idx="0">
                  <c:v>66.89</c:v>
                </c:pt>
                <c:pt idx="1">
                  <c:v>61.56</c:v>
                </c:pt>
                <c:pt idx="2">
                  <c:v>54.47</c:v>
                </c:pt>
                <c:pt idx="3">
                  <c:v>77.7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B-41C0-8257-8B154E2F2F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FPLD_tot!$B$20:$E$20</c:f>
              <c:numCache>
                <c:formatCode>#,##0</c:formatCode>
                <c:ptCount val="4"/>
                <c:pt idx="0">
                  <c:v>29252</c:v>
                </c:pt>
                <c:pt idx="1">
                  <c:v>64194</c:v>
                </c:pt>
                <c:pt idx="2">
                  <c:v>12882</c:v>
                </c:pt>
                <c:pt idx="3">
                  <c:v>17772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C-4BCF-A6E5-3F86195B3C31}"/>
            </c:ext>
          </c:extLst>
        </c:ser>
        <c:ser>
          <c:idx val="1"/>
          <c:order val="1"/>
          <c:tx>
            <c:strRef>
              <c:f>FPLD_tot!$A$21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FPLD_tot!$B$21:$E$21</c:f>
              <c:numCache>
                <c:formatCode>#,##0</c:formatCode>
                <c:ptCount val="4"/>
                <c:pt idx="0">
                  <c:v>31006</c:v>
                </c:pt>
                <c:pt idx="1">
                  <c:v>31215</c:v>
                </c:pt>
                <c:pt idx="2">
                  <c:v>7852</c:v>
                </c:pt>
                <c:pt idx="3">
                  <c:v>78695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C-4BCF-A6E5-3F86195B3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FPLD_tot!$D$56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FPLD_tot!$B$58:$E$58</c:f>
              <c:numCache>
                <c:formatCode>0.0</c:formatCode>
                <c:ptCount val="4"/>
                <c:pt idx="0">
                  <c:v>67.13</c:v>
                </c:pt>
                <c:pt idx="1">
                  <c:v>61</c:v>
                </c:pt>
                <c:pt idx="2">
                  <c:v>53.13</c:v>
                </c:pt>
                <c:pt idx="3">
                  <c:v>74.790000000000006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FPLD_tot!$B$62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FPLD_tot!$B$64:$E$64</c:f>
              <c:numCache>
                <c:formatCode>0.0</c:formatCode>
                <c:ptCount val="4"/>
                <c:pt idx="0">
                  <c:v>67.13</c:v>
                </c:pt>
                <c:pt idx="1">
                  <c:v>60.91</c:v>
                </c:pt>
                <c:pt idx="2">
                  <c:v>53.29</c:v>
                </c:pt>
                <c:pt idx="3">
                  <c:v>74.790000000000006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7-4DD4-B178-BB8A3D25AD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FPLD_conEC!$H$123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D63-468C-9C75-25464ABCB9F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63-468C-9C75-25464ABCB9F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D63-468C-9C75-25464ABCB9F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D63-468C-9C75-25464ABCB9F5}"/>
              </c:ext>
            </c:extLst>
          </c:dPt>
          <c:cat>
            <c:strRef>
              <c:f>FPLD_conEC!$A$238:$A$243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FPLD_conEC!$F$238:$F$243</c:f>
              <c:numCache>
                <c:formatCode>#,##0</c:formatCode>
                <c:ptCount val="6"/>
                <c:pt idx="0">
                  <c:v>32736</c:v>
                </c:pt>
                <c:pt idx="1">
                  <c:v>95083</c:v>
                </c:pt>
                <c:pt idx="2">
                  <c:v>52264</c:v>
                </c:pt>
                <c:pt idx="3">
                  <c:v>33758</c:v>
                </c:pt>
                <c:pt idx="4">
                  <c:v>26326</c:v>
                </c:pt>
                <c:pt idx="5">
                  <c:v>14159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63-468C-9C75-25464ABCB9F5}"/>
            </c:ext>
          </c:extLst>
        </c:ser>
        <c:ser>
          <c:idx val="0"/>
          <c:order val="1"/>
          <c:tx>
            <c:strRef>
              <c:f>FPLD_conEC!$H$140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cat>
            <c:strRef>
              <c:f>FPLD_conEC!$A$238:$A$243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FPLD_conEC!$F$228:$F$233</c:f>
              <c:numCache>
                <c:formatCode>#,##0</c:formatCode>
                <c:ptCount val="6"/>
                <c:pt idx="0">
                  <c:v>38269</c:v>
                </c:pt>
                <c:pt idx="1">
                  <c:v>96735</c:v>
                </c:pt>
                <c:pt idx="2">
                  <c:v>47883</c:v>
                </c:pt>
                <c:pt idx="3">
                  <c:v>32861</c:v>
                </c:pt>
                <c:pt idx="4">
                  <c:v>28822</c:v>
                </c:pt>
                <c:pt idx="5">
                  <c:v>17249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63-468C-9C75-25464ABC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FPLD_conEC!$H$140</c:f>
              <c:strCache>
                <c:ptCount val="1"/>
                <c:pt idx="0">
                  <c:v>Decorrenti gennaio - settembre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28-47E2-88D2-689326D72E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28-47E2-88D2-689326D72E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28-47E2-88D2-689326D72EA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28-47E2-88D2-689326D72EA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8-47E2-88D2-689326D72EA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28-47E2-88D2-689326D72EA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28-47E2-88D2-689326D72EA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28-47E2-88D2-689326D72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FPLD_conEC!$F$275:$F$276</c:f>
              <c:numCache>
                <c:formatCode>#,##0</c:formatCode>
                <c:ptCount val="2"/>
                <c:pt idx="0">
                  <c:v>235491</c:v>
                </c:pt>
                <c:pt idx="1">
                  <c:v>18835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28-47E2-88D2-689326D72E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77-4D97-9077-D47183AF14E0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77-4D97-9077-D47183AF14E0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77-4D97-9077-D47183AF14E0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77-4D97-9077-D47183AF1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FPLD_conEC!$B$152:$E$152</c:f>
              <c:numCache>
                <c:formatCode>#,##0</c:formatCode>
                <c:ptCount val="4"/>
                <c:pt idx="0">
                  <c:v>58206</c:v>
                </c:pt>
                <c:pt idx="1">
                  <c:v>90986</c:v>
                </c:pt>
                <c:pt idx="2">
                  <c:v>20084</c:v>
                </c:pt>
                <c:pt idx="3">
                  <c:v>85050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77-4D97-9077-D47183AF14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43-4DC0-A07B-1F74497E1F7C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43-4DC0-A07B-1F74497E1F7C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43-4DC0-A07B-1F74497E1F7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43-4DC0-A07B-1F74497E1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FPLD_conEC!$B$143:$E$143</c:f>
              <c:numCache>
                <c:formatCode>#,##0</c:formatCode>
                <c:ptCount val="4"/>
                <c:pt idx="0">
                  <c:v>58501</c:v>
                </c:pt>
                <c:pt idx="1">
                  <c:v>92058</c:v>
                </c:pt>
                <c:pt idx="2">
                  <c:v>20424</c:v>
                </c:pt>
                <c:pt idx="3">
                  <c:v>90836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43-4DC0-A07B-1F74497E1F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85-4056-BA1B-86E2268332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85-4056-BA1B-86E2268332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85-4056-BA1B-86E2268332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985-4056-BA1B-86E2268332D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85-4056-BA1B-86E2268332D0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85-4056-BA1B-86E2268332D0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85-4056-BA1B-86E2268332D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85-4056-BA1B-86E2268332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FPLD_conEC!$F$268:$F$269</c:f>
              <c:numCache>
                <c:formatCode>#,##0</c:formatCode>
                <c:ptCount val="2"/>
                <c:pt idx="0">
                  <c:v>244724</c:v>
                </c:pt>
                <c:pt idx="1">
                  <c:v>17095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85-4056-BA1B-86E2268332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FPLD_conEC!$B$26:$E$26</c:f>
              <c:numCache>
                <c:formatCode>#,##0</c:formatCode>
                <c:ptCount val="4"/>
                <c:pt idx="0">
                  <c:v>25419</c:v>
                </c:pt>
                <c:pt idx="1">
                  <c:v>57785</c:v>
                </c:pt>
                <c:pt idx="2">
                  <c:v>12107</c:v>
                </c:pt>
                <c:pt idx="3">
                  <c:v>15601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1-44E9-9036-14CB23B259DF}"/>
            </c:ext>
          </c:extLst>
        </c:ser>
        <c:ser>
          <c:idx val="1"/>
          <c:order val="1"/>
          <c:tx>
            <c:strRef>
              <c:f>FPLD_conEC!$A$27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FPLD_conEC!$B$27:$E$27</c:f>
              <c:numCache>
                <c:formatCode>#,##0</c:formatCode>
                <c:ptCount val="4"/>
                <c:pt idx="0">
                  <c:v>32787</c:v>
                </c:pt>
                <c:pt idx="1">
                  <c:v>33201</c:v>
                </c:pt>
                <c:pt idx="2">
                  <c:v>7977</c:v>
                </c:pt>
                <c:pt idx="3">
                  <c:v>69449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1-44E9-9036-14CB23B25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 baseline="0"/>
              <a:t>Gestioni dei lavoratori autonomi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000" b="0" i="1" baseline="0"/>
              <a:t>(CDCM,Artigiani,Commercianti e Parasubordinati)</a:t>
            </a:r>
            <a:endParaRPr lang="it-IT" sz="1000" b="0" i="1"/>
          </a:p>
        </c:rich>
      </c:tx>
      <c:layout>
        <c:manualLayout>
          <c:xMode val="edge"/>
          <c:yMode val="edge"/>
          <c:x val="0.21109991774080744"/>
          <c:y val="1.83187518226888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35927019375378128"/>
          <c:w val="1"/>
          <c:h val="0.56621004328101376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0D-4273-8EF7-6A0142798D1A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0D-4273-8EF7-6A0142798D1A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0D-4273-8EF7-6A0142798D1A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0D-4273-8EF7-6A0142798D1A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0D-4273-8EF7-6A0142798D1A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0D-4273-8EF7-6A0142798D1A}"/>
                </c:ext>
              </c:extLst>
            </c:dLbl>
            <c:dLbl>
              <c:idx val="2"/>
              <c:layout>
                <c:manualLayout>
                  <c:x val="-1.673227850937143E-2"/>
                  <c:y val="2.9408109964710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0D-4273-8EF7-6A0142798D1A}"/>
                </c:ext>
              </c:extLst>
            </c:dLbl>
            <c:dLbl>
              <c:idx val="3"/>
              <c:layout>
                <c:manualLayout>
                  <c:x val="1.6257473578722904E-2"/>
                  <c:y val="-6.94337513366385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0D-4273-8EF7-6A0142798D1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GEST_tot!$H$70:$H$73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GEST_tot!$K$70:$K$73</c:f>
              <c:numCache>
                <c:formatCode>#,##0</c:formatCode>
                <c:ptCount val="4"/>
                <c:pt idx="0">
                  <c:v>63111</c:v>
                </c:pt>
                <c:pt idx="1">
                  <c:v>49496</c:v>
                </c:pt>
                <c:pt idx="2">
                  <c:v>7639</c:v>
                </c:pt>
                <c:pt idx="3">
                  <c:v>58182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0D-4273-8EF7-6A0142798D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FPLD_conEC!$B$102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FPLD_conEC!$A$95:$A$98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FPLD_conEC!$F$103:$F$106</c:f>
              <c:numCache>
                <c:formatCode>#,##0</c:formatCode>
                <c:ptCount val="4"/>
                <c:pt idx="0">
                  <c:v>81121</c:v>
                </c:pt>
                <c:pt idx="1">
                  <c:v>51745</c:v>
                </c:pt>
                <c:pt idx="2">
                  <c:v>46302</c:v>
                </c:pt>
                <c:pt idx="3">
                  <c:v>75158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4-4C52-9A3F-D2FA1D34155D}"/>
            </c:ext>
          </c:extLst>
        </c:ser>
        <c:ser>
          <c:idx val="1"/>
          <c:order val="1"/>
          <c:tx>
            <c:strRef>
              <c:f>FPLD_conEC!$D$94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cat>
            <c:strRef>
              <c:f>FPLD_conEC!$A$95:$A$98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FPLD_conEC!$F$95:$F$98</c:f>
              <c:numCache>
                <c:formatCode>#,##0</c:formatCode>
                <c:ptCount val="4"/>
                <c:pt idx="0">
                  <c:v>84275</c:v>
                </c:pt>
                <c:pt idx="1">
                  <c:v>51582</c:v>
                </c:pt>
                <c:pt idx="2">
                  <c:v>47790</c:v>
                </c:pt>
                <c:pt idx="3">
                  <c:v>78172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4-4C52-9A3F-D2FA1D34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FPLD_conEC!$D$56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FPLD_conEC!$B$57:$E$57</c:f>
              <c:numCache>
                <c:formatCode>0.0</c:formatCode>
                <c:ptCount val="4"/>
                <c:pt idx="0">
                  <c:v>66.900000000000006</c:v>
                </c:pt>
                <c:pt idx="1">
                  <c:v>61.61</c:v>
                </c:pt>
                <c:pt idx="2">
                  <c:v>54.15</c:v>
                </c:pt>
                <c:pt idx="3">
                  <c:v>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B-4563-87A7-FE45C91810C6}"/>
            </c:ext>
          </c:extLst>
        </c:ser>
        <c:ser>
          <c:idx val="1"/>
          <c:order val="1"/>
          <c:tx>
            <c:strRef>
              <c:f>FPLD_conEC!$B$62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FPLD_conEC!$B$63:$E$63</c:f>
              <c:numCache>
                <c:formatCode>0.0</c:formatCode>
                <c:ptCount val="4"/>
                <c:pt idx="0">
                  <c:v>66.959999999999994</c:v>
                </c:pt>
                <c:pt idx="1">
                  <c:v>61.49</c:v>
                </c:pt>
                <c:pt idx="2">
                  <c:v>54.43</c:v>
                </c:pt>
                <c:pt idx="3">
                  <c:v>77.73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B-4563-87A7-FE45C91810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FPLD_conEC!$B$20:$E$20</c:f>
              <c:numCache>
                <c:formatCode>#,##0</c:formatCode>
                <c:ptCount val="4"/>
                <c:pt idx="0">
                  <c:v>27627</c:v>
                </c:pt>
                <c:pt idx="1">
                  <c:v>61168</c:v>
                </c:pt>
                <c:pt idx="2">
                  <c:v>12627</c:v>
                </c:pt>
                <c:pt idx="3">
                  <c:v>17595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1-4DF8-8A8D-3A1AFC7F17DC}"/>
            </c:ext>
          </c:extLst>
        </c:ser>
        <c:ser>
          <c:idx val="1"/>
          <c:order val="1"/>
          <c:tx>
            <c:strRef>
              <c:f>FPLD_conEC!$A$21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FPLD_conEC!$B$21:$E$21</c:f>
              <c:numCache>
                <c:formatCode>#,##0</c:formatCode>
                <c:ptCount val="4"/>
                <c:pt idx="0">
                  <c:v>30874</c:v>
                </c:pt>
                <c:pt idx="1">
                  <c:v>30890</c:v>
                </c:pt>
                <c:pt idx="2">
                  <c:v>7797</c:v>
                </c:pt>
                <c:pt idx="3">
                  <c:v>73241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1-4DF8-8A8D-3A1AFC7F1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FPLD_conEC!$D$56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FPLD_conEC!$B$58:$E$58</c:f>
              <c:numCache>
                <c:formatCode>0.0</c:formatCode>
                <c:ptCount val="4"/>
                <c:pt idx="0">
                  <c:v>67.14</c:v>
                </c:pt>
                <c:pt idx="1">
                  <c:v>60.98</c:v>
                </c:pt>
                <c:pt idx="2">
                  <c:v>53.13</c:v>
                </c:pt>
                <c:pt idx="3">
                  <c:v>74.7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1-42E3-8F90-B022D3FF4F23}"/>
            </c:ext>
          </c:extLst>
        </c:ser>
        <c:ser>
          <c:idx val="1"/>
          <c:order val="1"/>
          <c:tx>
            <c:strRef>
              <c:f>FPLD_conEC!$B$62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FPLD_conEC!$B$64:$E$64</c:f>
              <c:numCache>
                <c:formatCode>0.0</c:formatCode>
                <c:ptCount val="4"/>
                <c:pt idx="0">
                  <c:v>67.13</c:v>
                </c:pt>
                <c:pt idx="1">
                  <c:v>60.9</c:v>
                </c:pt>
                <c:pt idx="2">
                  <c:v>53.29</c:v>
                </c:pt>
                <c:pt idx="3">
                  <c:v>74.680000000000007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1-42E3-8F90-B022D3FF4F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CDCM!$H$123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C-433D-A2DB-E563E72489F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10C-433D-A2DB-E563E72489F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C-433D-A2DB-E563E72489F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10C-433D-A2DB-E563E72489F1}"/>
              </c:ext>
            </c:extLst>
          </c:dPt>
          <c:cat>
            <c:strRef>
              <c:f>CDCM!$A$238:$A$243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CDCM!$F$238:$F$243</c:f>
              <c:numCache>
                <c:formatCode>#,##0</c:formatCode>
                <c:ptCount val="6"/>
                <c:pt idx="0">
                  <c:v>7565</c:v>
                </c:pt>
                <c:pt idx="1">
                  <c:v>16012</c:v>
                </c:pt>
                <c:pt idx="2">
                  <c:v>2621</c:v>
                </c:pt>
                <c:pt idx="3">
                  <c:v>872</c:v>
                </c:pt>
                <c:pt idx="4">
                  <c:v>402</c:v>
                </c:pt>
                <c:pt idx="5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0C-433D-A2DB-E563E72489F1}"/>
            </c:ext>
          </c:extLst>
        </c:ser>
        <c:ser>
          <c:idx val="0"/>
          <c:order val="1"/>
          <c:tx>
            <c:strRef>
              <c:f>CDCM!$H$140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cat>
            <c:strRef>
              <c:f>CDCM!$A$238:$A$243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CDCM!$F$228:$F$233</c:f>
              <c:numCache>
                <c:formatCode>#,##0</c:formatCode>
                <c:ptCount val="6"/>
                <c:pt idx="0">
                  <c:v>8698</c:v>
                </c:pt>
                <c:pt idx="1">
                  <c:v>17730</c:v>
                </c:pt>
                <c:pt idx="2">
                  <c:v>3211</c:v>
                </c:pt>
                <c:pt idx="3">
                  <c:v>1103</c:v>
                </c:pt>
                <c:pt idx="4">
                  <c:v>538</c:v>
                </c:pt>
                <c:pt idx="5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0C-433D-A2DB-E563E7248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CDCM!$H$140</c:f>
              <c:strCache>
                <c:ptCount val="1"/>
                <c:pt idx="0">
                  <c:v>Decorrenti gennaio - settembre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37-4019-8D1D-31F97DF4AA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37-4019-8D1D-31F97DF4AA0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37-4019-8D1D-31F97DF4AA0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37-4019-8D1D-31F97DF4AA03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37-4019-8D1D-31F97DF4AA03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37-4019-8D1D-31F97DF4AA03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37-4019-8D1D-31F97DF4AA03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37-4019-8D1D-31F97DF4AA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CDCM!$F$275:$F$276</c:f>
              <c:numCache>
                <c:formatCode>#,##0</c:formatCode>
                <c:ptCount val="2"/>
                <c:pt idx="0">
                  <c:v>26793</c:v>
                </c:pt>
                <c:pt idx="1">
                  <c:v>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37-4019-8D1D-31F97DF4AA0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51-41C7-99EF-CF96A35CBCD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51-41C7-99EF-CF96A35CBCD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51-41C7-99EF-CF96A35CBCD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51-41C7-99EF-CF96A35CBC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CDCM!$B$152:$E$152</c:f>
              <c:numCache>
                <c:formatCode>#,##0</c:formatCode>
                <c:ptCount val="4"/>
                <c:pt idx="0">
                  <c:v>6255</c:v>
                </c:pt>
                <c:pt idx="1">
                  <c:v>7250</c:v>
                </c:pt>
                <c:pt idx="2">
                  <c:v>720</c:v>
                </c:pt>
                <c:pt idx="3">
                  <c:v>13381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51-41C7-99EF-CF96A35CBC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AF-4281-A3AF-03553B75184A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AF-4281-A3AF-03553B75184A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AF-4281-A3AF-03553B75184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AF-4281-A3AF-03553B7518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CDCM!$B$143:$E$143</c:f>
              <c:numCache>
                <c:formatCode>#,##0</c:formatCode>
                <c:ptCount val="4"/>
                <c:pt idx="0">
                  <c:v>7043</c:v>
                </c:pt>
                <c:pt idx="1">
                  <c:v>9242</c:v>
                </c:pt>
                <c:pt idx="2">
                  <c:v>864</c:v>
                </c:pt>
                <c:pt idx="3">
                  <c:v>14328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AF-4281-A3AF-03553B75184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32-420F-A03B-3986F3706B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32-420F-A03B-3986F3706B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32-420F-A03B-3986F3706B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32-420F-A03B-3986F3706BBA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32-420F-A03B-3986F3706BBA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2-420F-A03B-3986F3706BBA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32-420F-A03B-3986F3706BBA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32-420F-A03B-3986F3706B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CDCM!$F$268:$F$269</c:f>
              <c:numCache>
                <c:formatCode>#,##0</c:formatCode>
                <c:ptCount val="2"/>
                <c:pt idx="0">
                  <c:v>30711</c:v>
                </c:pt>
                <c:pt idx="1">
                  <c:v>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32-420F-A03B-3986F3706B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CDCM!$B$26:$E$26</c:f>
              <c:numCache>
                <c:formatCode>#,##0</c:formatCode>
                <c:ptCount val="4"/>
                <c:pt idx="0">
                  <c:v>2030</c:v>
                </c:pt>
                <c:pt idx="1">
                  <c:v>4504</c:v>
                </c:pt>
                <c:pt idx="2">
                  <c:v>417</c:v>
                </c:pt>
                <c:pt idx="3">
                  <c:v>3523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7-4C0F-974E-BA211E8322DA}"/>
            </c:ext>
          </c:extLst>
        </c:ser>
        <c:ser>
          <c:idx val="1"/>
          <c:order val="1"/>
          <c:tx>
            <c:strRef>
              <c:f>CDCM!$A$27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CDCM!$B$27:$E$27</c:f>
              <c:numCache>
                <c:formatCode>#,##0</c:formatCode>
                <c:ptCount val="4"/>
                <c:pt idx="0">
                  <c:v>4225</c:v>
                </c:pt>
                <c:pt idx="1">
                  <c:v>2746</c:v>
                </c:pt>
                <c:pt idx="2">
                  <c:v>303</c:v>
                </c:pt>
                <c:pt idx="3">
                  <c:v>9858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7-4C0F-974E-BA211E832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GDP</a:t>
            </a:r>
          </a:p>
        </c:rich>
      </c:tx>
      <c:layout>
        <c:manualLayout>
          <c:xMode val="edge"/>
          <c:yMode val="edge"/>
          <c:x val="0.46593199900459303"/>
          <c:y val="5.87067166638670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6278998707251144"/>
          <c:w val="1"/>
          <c:h val="0.5689745498230631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6E-4214-8FC8-57F4957B8FE9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6E-4214-8FC8-57F4957B8FE9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6E-4214-8FC8-57F4957B8FE9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6E-4214-8FC8-57F4957B8FE9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6E-4214-8FC8-57F4957B8FE9}"/>
                </c:ext>
              </c:extLst>
            </c:dLbl>
            <c:dLbl>
              <c:idx val="1"/>
              <c:layout>
                <c:manualLayout>
                  <c:x val="5.0369102750837062E-3"/>
                  <c:y val="1.02478916307252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6E-4214-8FC8-57F4957B8FE9}"/>
                </c:ext>
              </c:extLst>
            </c:dLbl>
            <c:dLbl>
              <c:idx val="3"/>
              <c:layout>
                <c:manualLayout>
                  <c:x val="6.1786427458403417E-2"/>
                  <c:y val="-7.21147748191584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6E-4214-8FC8-57F4957B8FE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GEST_tot!$A$100:$A$103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GEST_tot!$D$100:$D$103</c:f>
              <c:numCache>
                <c:formatCode>_-* #,##0_-;\-* #,##0_-;_-* "-"??_-;_-@_-</c:formatCode>
                <c:ptCount val="4"/>
                <c:pt idx="0">
                  <c:v>21822</c:v>
                </c:pt>
                <c:pt idx="1">
                  <c:v>71104</c:v>
                </c:pt>
                <c:pt idx="2">
                  <c:v>2324</c:v>
                </c:pt>
                <c:pt idx="3">
                  <c:v>24377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6E-4214-8FC8-57F4957B8F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CDCM!$B$102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CDCM!$A$95:$A$98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CDCM!$F$103:$F$106</c:f>
              <c:numCache>
                <c:formatCode>#,##0</c:formatCode>
                <c:ptCount val="4"/>
                <c:pt idx="0">
                  <c:v>5535</c:v>
                </c:pt>
                <c:pt idx="1">
                  <c:v>7489</c:v>
                </c:pt>
                <c:pt idx="2">
                  <c:v>5698</c:v>
                </c:pt>
                <c:pt idx="3">
                  <c:v>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D-47B4-B580-065674B87EC4}"/>
            </c:ext>
          </c:extLst>
        </c:ser>
        <c:ser>
          <c:idx val="1"/>
          <c:order val="1"/>
          <c:tx>
            <c:strRef>
              <c:f>CDCM!$D$94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cat>
            <c:strRef>
              <c:f>CDCM!$A$95:$A$98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CDCM!$F$95:$F$98</c:f>
              <c:numCache>
                <c:formatCode>#,##0</c:formatCode>
                <c:ptCount val="4"/>
                <c:pt idx="0">
                  <c:v>6716</c:v>
                </c:pt>
                <c:pt idx="1">
                  <c:v>8755</c:v>
                </c:pt>
                <c:pt idx="2">
                  <c:v>6198</c:v>
                </c:pt>
                <c:pt idx="3">
                  <c:v>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6D-47B4-B580-065674B87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CDCM!$D$56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CDCM!$B$57:$E$57</c:f>
              <c:numCache>
                <c:formatCode>0.0</c:formatCode>
                <c:ptCount val="4"/>
                <c:pt idx="0">
                  <c:v>67.64</c:v>
                </c:pt>
                <c:pt idx="1">
                  <c:v>61.18</c:v>
                </c:pt>
                <c:pt idx="2">
                  <c:v>55.91</c:v>
                </c:pt>
                <c:pt idx="3">
                  <c:v>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0-4BB9-8641-D36D98A6A20E}"/>
            </c:ext>
          </c:extLst>
        </c:ser>
        <c:ser>
          <c:idx val="1"/>
          <c:order val="1"/>
          <c:tx>
            <c:strRef>
              <c:f>CDCM!$B$62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CDCM!$B$63:$E$63</c:f>
              <c:numCache>
                <c:formatCode>0.0</c:formatCode>
                <c:ptCount val="4"/>
                <c:pt idx="0">
                  <c:v>67.53</c:v>
                </c:pt>
                <c:pt idx="1">
                  <c:v>61.24</c:v>
                </c:pt>
                <c:pt idx="2">
                  <c:v>55.87</c:v>
                </c:pt>
                <c:pt idx="3">
                  <c:v>82.2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0-4BB9-8641-D36D98A6A2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CDCM!$B$20:$E$20</c:f>
              <c:numCache>
                <c:formatCode>#,##0</c:formatCode>
                <c:ptCount val="4"/>
                <c:pt idx="0">
                  <c:v>2257</c:v>
                </c:pt>
                <c:pt idx="1">
                  <c:v>6004</c:v>
                </c:pt>
                <c:pt idx="2">
                  <c:v>495</c:v>
                </c:pt>
                <c:pt idx="3">
                  <c:v>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8-4157-85CC-C6C49876612F}"/>
            </c:ext>
          </c:extLst>
        </c:ser>
        <c:ser>
          <c:idx val="1"/>
          <c:order val="1"/>
          <c:tx>
            <c:strRef>
              <c:f>CDCM!$A$21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CDCM!$B$21:$E$21</c:f>
              <c:numCache>
                <c:formatCode>#,##0</c:formatCode>
                <c:ptCount val="4"/>
                <c:pt idx="0">
                  <c:v>4786</c:v>
                </c:pt>
                <c:pt idx="1">
                  <c:v>3238</c:v>
                </c:pt>
                <c:pt idx="2">
                  <c:v>369</c:v>
                </c:pt>
                <c:pt idx="3">
                  <c:v>10326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8-4157-85CC-C6C49876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CDCM!$D$56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CDCM!$B$58:$E$58</c:f>
              <c:numCache>
                <c:formatCode>0.0</c:formatCode>
                <c:ptCount val="4"/>
                <c:pt idx="0">
                  <c:v>67.349999999999994</c:v>
                </c:pt>
                <c:pt idx="1">
                  <c:v>60.66</c:v>
                </c:pt>
                <c:pt idx="2">
                  <c:v>56.25</c:v>
                </c:pt>
                <c:pt idx="3">
                  <c:v>76.790000000000006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1-4439-AE50-0C6BC55EE4CE}"/>
            </c:ext>
          </c:extLst>
        </c:ser>
        <c:ser>
          <c:idx val="1"/>
          <c:order val="1"/>
          <c:tx>
            <c:strRef>
              <c:f>CDCM!$B$62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CDCM!$B$64:$E$64</c:f>
              <c:numCache>
                <c:formatCode>0.0</c:formatCode>
                <c:ptCount val="4"/>
                <c:pt idx="0">
                  <c:v>67.290000000000006</c:v>
                </c:pt>
                <c:pt idx="1">
                  <c:v>60.84</c:v>
                </c:pt>
                <c:pt idx="2">
                  <c:v>56.93</c:v>
                </c:pt>
                <c:pt idx="3">
                  <c:v>76.84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1-4439-AE50-0C6BC55EE4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ART!$H$123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C7-4D8D-AB2E-5D91778DEA1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C7-4D8D-AB2E-5D91778DEA1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DC7-4D8D-AB2E-5D91778DEA1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DC7-4D8D-AB2E-5D91778DEA1B}"/>
              </c:ext>
            </c:extLst>
          </c:dPt>
          <c:cat>
            <c:strRef>
              <c:f>ART!$A$238:$A$243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ART!$F$238:$F$243</c:f>
              <c:numCache>
                <c:formatCode>#,##0</c:formatCode>
                <c:ptCount val="6"/>
                <c:pt idx="0">
                  <c:v>7055</c:v>
                </c:pt>
                <c:pt idx="1">
                  <c:v>34576</c:v>
                </c:pt>
                <c:pt idx="2">
                  <c:v>15291</c:v>
                </c:pt>
                <c:pt idx="3">
                  <c:v>6014</c:v>
                </c:pt>
                <c:pt idx="4">
                  <c:v>2650</c:v>
                </c:pt>
                <c:pt idx="5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7-4D8D-AB2E-5D91778DEA1B}"/>
            </c:ext>
          </c:extLst>
        </c:ser>
        <c:ser>
          <c:idx val="0"/>
          <c:order val="1"/>
          <c:tx>
            <c:strRef>
              <c:f>ART!$H$140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cat>
            <c:strRef>
              <c:f>ART!$A$238:$A$243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ART!$F$228:$F$233</c:f>
              <c:numCache>
                <c:formatCode>#,##0</c:formatCode>
                <c:ptCount val="6"/>
                <c:pt idx="0">
                  <c:v>8026</c:v>
                </c:pt>
                <c:pt idx="1">
                  <c:v>33530</c:v>
                </c:pt>
                <c:pt idx="2">
                  <c:v>16347</c:v>
                </c:pt>
                <c:pt idx="3">
                  <c:v>7423</c:v>
                </c:pt>
                <c:pt idx="4">
                  <c:v>3614</c:v>
                </c:pt>
                <c:pt idx="5">
                  <c:v>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C7-4D8D-AB2E-5D91778DE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ART!$H$140</c:f>
              <c:strCache>
                <c:ptCount val="1"/>
                <c:pt idx="0">
                  <c:v>Decorrenti gennaio - settembre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DA-48F4-97F6-12681A32C9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DA-48F4-97F6-12681A32C9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DA-48F4-97F6-12681A32C9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4DA-48F4-97F6-12681A32C9F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DA-48F4-97F6-12681A32C9F0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DA-48F4-97F6-12681A32C9F0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DA-48F4-97F6-12681A32C9F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DA-48F4-97F6-12681A32C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ART!$F$275:$F$276</c:f>
              <c:numCache>
                <c:formatCode>#,##0</c:formatCode>
                <c:ptCount val="2"/>
                <c:pt idx="0">
                  <c:v>64264</c:v>
                </c:pt>
                <c:pt idx="1">
                  <c:v>1824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A-48F4-97F6-12681A32C9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C7-4668-B12D-FB155482C815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C7-4668-B12D-FB155482C815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C7-4668-B12D-FB155482C815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C7-4668-B12D-FB155482C8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ART!$B$152:$E$152</c:f>
              <c:numCache>
                <c:formatCode>#,##0</c:formatCode>
                <c:ptCount val="4"/>
                <c:pt idx="0">
                  <c:v>16355</c:v>
                </c:pt>
                <c:pt idx="1">
                  <c:v>23851</c:v>
                </c:pt>
                <c:pt idx="2">
                  <c:v>3477</c:v>
                </c:pt>
                <c:pt idx="3">
                  <c:v>22405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C7-4668-B12D-FB155482C8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5F-48BA-BC1B-39F053871358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F-48BA-BC1B-39F053871358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5F-48BA-BC1B-39F05387135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5F-48BA-BC1B-39F0538713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ART!$B$143:$E$143</c:f>
              <c:numCache>
                <c:formatCode>#,##0</c:formatCode>
                <c:ptCount val="4"/>
                <c:pt idx="0">
                  <c:v>17411</c:v>
                </c:pt>
                <c:pt idx="1">
                  <c:v>25372</c:v>
                </c:pt>
                <c:pt idx="2">
                  <c:v>3625</c:v>
                </c:pt>
                <c:pt idx="3">
                  <c:v>23361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5F-48BA-BC1B-39F0538713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83-422B-8D34-1B7E89054A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83-422B-8D34-1B7E89054A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383-422B-8D34-1B7E89054A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383-422B-8D34-1B7E89054A9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83-422B-8D34-1B7E89054A92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83-422B-8D34-1B7E89054A92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83-422B-8D34-1B7E89054A9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83-422B-8D34-1B7E89054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ART!$F$268:$F$269</c:f>
              <c:numCache>
                <c:formatCode>#,##0</c:formatCode>
                <c:ptCount val="2"/>
                <c:pt idx="0">
                  <c:v>68129</c:v>
                </c:pt>
                <c:pt idx="1">
                  <c:v>1640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83-422B-8D34-1B7E89054A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ART!$B$26:$E$26</c:f>
              <c:numCache>
                <c:formatCode>#,##0</c:formatCode>
                <c:ptCount val="4"/>
                <c:pt idx="0">
                  <c:v>10520</c:v>
                </c:pt>
                <c:pt idx="1">
                  <c:v>19250</c:v>
                </c:pt>
                <c:pt idx="2">
                  <c:v>2768</c:v>
                </c:pt>
                <c:pt idx="3">
                  <c:v>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C-4A70-9765-DF964F89872B}"/>
            </c:ext>
          </c:extLst>
        </c:ser>
        <c:ser>
          <c:idx val="1"/>
          <c:order val="1"/>
          <c:tx>
            <c:strRef>
              <c:f>ART!$A$27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ART!$B$27:$E$27</c:f>
              <c:numCache>
                <c:formatCode>#,##0</c:formatCode>
                <c:ptCount val="4"/>
                <c:pt idx="0">
                  <c:v>5835</c:v>
                </c:pt>
                <c:pt idx="1">
                  <c:v>4601</c:v>
                </c:pt>
                <c:pt idx="2">
                  <c:v>709</c:v>
                </c:pt>
                <c:pt idx="3">
                  <c:v>20352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8C-4A70-9765-DF964F898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FPLD_tot!$H$123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81-43E1-90E1-E11C3C73E9A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81-43E1-90E1-E11C3C73E9A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81-43E1-90E1-E11C3C73E9A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81-43E1-90E1-E11C3C73E9A2}"/>
              </c:ext>
            </c:extLst>
          </c:dPt>
          <c:cat>
            <c:strRef>
              <c:f>FPLD_tot!$A$238:$A$243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FPLD_tot!$F$238:$F$243</c:f>
              <c:numCache>
                <c:formatCode>#,##0</c:formatCode>
                <c:ptCount val="6"/>
                <c:pt idx="0">
                  <c:v>32796</c:v>
                </c:pt>
                <c:pt idx="1">
                  <c:v>95833</c:v>
                </c:pt>
                <c:pt idx="2">
                  <c:v>55060</c:v>
                </c:pt>
                <c:pt idx="3">
                  <c:v>34844</c:v>
                </c:pt>
                <c:pt idx="4">
                  <c:v>28660</c:v>
                </c:pt>
                <c:pt idx="5">
                  <c:v>16869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1-43E1-90E1-E11C3C73E9A2}"/>
            </c:ext>
          </c:extLst>
        </c:ser>
        <c:ser>
          <c:idx val="0"/>
          <c:order val="1"/>
          <c:tx>
            <c:strRef>
              <c:f>FPLD_tot!$H$140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cat>
            <c:strRef>
              <c:f>FPLD_tot!$A$238:$A$243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FPLD_tot!$F$228:$F$233</c:f>
              <c:numCache>
                <c:formatCode>#,##0</c:formatCode>
                <c:ptCount val="6"/>
                <c:pt idx="0">
                  <c:v>38363</c:v>
                </c:pt>
                <c:pt idx="1">
                  <c:v>97563</c:v>
                </c:pt>
                <c:pt idx="2">
                  <c:v>50902</c:v>
                </c:pt>
                <c:pt idx="3">
                  <c:v>34081</c:v>
                </c:pt>
                <c:pt idx="4">
                  <c:v>31509</c:v>
                </c:pt>
                <c:pt idx="5">
                  <c:v>20450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81-43E1-90E1-E11C3C73E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ART!$B$102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ART!$A$95:$A$98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ART!$F$103:$F$106</c:f>
              <c:numCache>
                <c:formatCode>#,##0</c:formatCode>
                <c:ptCount val="4"/>
                <c:pt idx="0">
                  <c:v>20985</c:v>
                </c:pt>
                <c:pt idx="1">
                  <c:v>17579</c:v>
                </c:pt>
                <c:pt idx="2">
                  <c:v>13486</c:v>
                </c:pt>
                <c:pt idx="3">
                  <c:v>14038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5-4F81-BC3E-A6512CA0FB2A}"/>
            </c:ext>
          </c:extLst>
        </c:ser>
        <c:ser>
          <c:idx val="1"/>
          <c:order val="1"/>
          <c:tx>
            <c:strRef>
              <c:f>ART!$D$94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cat>
            <c:strRef>
              <c:f>ART!$A$95:$A$98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ART!$F$95:$F$98</c:f>
              <c:numCache>
                <c:formatCode>#,##0</c:formatCode>
                <c:ptCount val="4"/>
                <c:pt idx="0">
                  <c:v>22793</c:v>
                </c:pt>
                <c:pt idx="1">
                  <c:v>18350</c:v>
                </c:pt>
                <c:pt idx="2">
                  <c:v>13828</c:v>
                </c:pt>
                <c:pt idx="3">
                  <c:v>14798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5-4F81-BC3E-A6512CA0F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ART!$D$56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ART!$B$57:$E$57</c:f>
              <c:numCache>
                <c:formatCode>0.0</c:formatCode>
                <c:ptCount val="4"/>
                <c:pt idx="0">
                  <c:v>67.2</c:v>
                </c:pt>
                <c:pt idx="1">
                  <c:v>61.71</c:v>
                </c:pt>
                <c:pt idx="2">
                  <c:v>56.11</c:v>
                </c:pt>
                <c:pt idx="3">
                  <c:v>75.180000000000007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D-45CE-83A3-208BBDD565B1}"/>
            </c:ext>
          </c:extLst>
        </c:ser>
        <c:ser>
          <c:idx val="1"/>
          <c:order val="1"/>
          <c:tx>
            <c:strRef>
              <c:f>ART!$B$62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ART!$B$63:$E$63</c:f>
              <c:numCache>
                <c:formatCode>0.0</c:formatCode>
                <c:ptCount val="4"/>
                <c:pt idx="0">
                  <c:v>67.180000000000007</c:v>
                </c:pt>
                <c:pt idx="1">
                  <c:v>61.66</c:v>
                </c:pt>
                <c:pt idx="2">
                  <c:v>56.53</c:v>
                </c:pt>
                <c:pt idx="3">
                  <c:v>76.37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3D-45CE-83A3-208BBDD56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ART!$B$20:$E$20</c:f>
              <c:numCache>
                <c:formatCode>#,##0</c:formatCode>
                <c:ptCount val="4"/>
                <c:pt idx="0">
                  <c:v>11579</c:v>
                </c:pt>
                <c:pt idx="1">
                  <c:v>20742</c:v>
                </c:pt>
                <c:pt idx="2">
                  <c:v>2977</c:v>
                </c:pt>
                <c:pt idx="3">
                  <c:v>2346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0-4ECE-8B97-F886F3A381A6}"/>
            </c:ext>
          </c:extLst>
        </c:ser>
        <c:ser>
          <c:idx val="1"/>
          <c:order val="1"/>
          <c:tx>
            <c:strRef>
              <c:f>ART!$A$21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ART!$B$21:$E$21</c:f>
              <c:numCache>
                <c:formatCode>#,##0</c:formatCode>
                <c:ptCount val="4"/>
                <c:pt idx="0">
                  <c:v>5832</c:v>
                </c:pt>
                <c:pt idx="1">
                  <c:v>4630</c:v>
                </c:pt>
                <c:pt idx="2">
                  <c:v>648</c:v>
                </c:pt>
                <c:pt idx="3">
                  <c:v>21015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0-4ECE-8B97-F886F3A38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ART!$D$56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ART!$B$58:$E$58</c:f>
              <c:numCache>
                <c:formatCode>0.0</c:formatCode>
                <c:ptCount val="4"/>
                <c:pt idx="0">
                  <c:v>67.14</c:v>
                </c:pt>
                <c:pt idx="1">
                  <c:v>61.24</c:v>
                </c:pt>
                <c:pt idx="2">
                  <c:v>54.98</c:v>
                </c:pt>
                <c:pt idx="3">
                  <c:v>73.040000000000006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E-4129-BF5B-A294E927636B}"/>
            </c:ext>
          </c:extLst>
        </c:ser>
        <c:ser>
          <c:idx val="1"/>
          <c:order val="1"/>
          <c:tx>
            <c:strRef>
              <c:f>ART!$B$62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ART!$B$64:$E$64</c:f>
              <c:numCache>
                <c:formatCode>0.0</c:formatCode>
                <c:ptCount val="4"/>
                <c:pt idx="0">
                  <c:v>67.08</c:v>
                </c:pt>
                <c:pt idx="1">
                  <c:v>61.22</c:v>
                </c:pt>
                <c:pt idx="2">
                  <c:v>55.36</c:v>
                </c:pt>
                <c:pt idx="3">
                  <c:v>73.45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E-4129-BF5B-A294E92763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COMM!$H$123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5C-425E-84AE-2862AED4B7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5C-425E-84AE-2862AED4B7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5C-425E-84AE-2862AED4B78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5C-425E-84AE-2862AED4B781}"/>
              </c:ext>
            </c:extLst>
          </c:dPt>
          <c:cat>
            <c:strRef>
              <c:f>COMM!$A$238:$A$243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COMM!$F$238:$F$243</c:f>
              <c:numCache>
                <c:formatCode>#,##0</c:formatCode>
                <c:ptCount val="6"/>
                <c:pt idx="0">
                  <c:v>8116</c:v>
                </c:pt>
                <c:pt idx="1">
                  <c:v>29133</c:v>
                </c:pt>
                <c:pt idx="2">
                  <c:v>11297</c:v>
                </c:pt>
                <c:pt idx="3">
                  <c:v>4405</c:v>
                </c:pt>
                <c:pt idx="4">
                  <c:v>2984</c:v>
                </c:pt>
                <c:pt idx="5">
                  <c:v>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5C-425E-84AE-2862AED4B781}"/>
            </c:ext>
          </c:extLst>
        </c:ser>
        <c:ser>
          <c:idx val="0"/>
          <c:order val="1"/>
          <c:tx>
            <c:strRef>
              <c:f>COMM!$H$140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cat>
            <c:strRef>
              <c:f>COMM!$A$238:$A$243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COMM!$F$228:$F$233</c:f>
              <c:numCache>
                <c:formatCode>#,##0</c:formatCode>
                <c:ptCount val="6"/>
                <c:pt idx="0">
                  <c:v>9082</c:v>
                </c:pt>
                <c:pt idx="1">
                  <c:v>28995</c:v>
                </c:pt>
                <c:pt idx="2">
                  <c:v>12683</c:v>
                </c:pt>
                <c:pt idx="3">
                  <c:v>5229</c:v>
                </c:pt>
                <c:pt idx="4">
                  <c:v>3555</c:v>
                </c:pt>
                <c:pt idx="5">
                  <c:v>1760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5C-425E-84AE-2862AED4B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COMM!$H$140</c:f>
              <c:strCache>
                <c:ptCount val="1"/>
                <c:pt idx="0">
                  <c:v>Decorrenti gennaio - settembre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68-4ECA-8286-7DFF8E9020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68-4ECA-8286-7DFF8E9020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68-4ECA-8286-7DFF8E9020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68-4ECA-8286-7DFF8E9020D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68-4ECA-8286-7DFF8E9020D2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68-4ECA-8286-7DFF8E9020D2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68-4ECA-8286-7DFF8E9020D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68-4ECA-8286-7DFF8E9020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COMM!$F$275:$F$276</c:f>
              <c:numCache>
                <c:formatCode>#,##0</c:formatCode>
                <c:ptCount val="2"/>
                <c:pt idx="0">
                  <c:v>54019</c:v>
                </c:pt>
                <c:pt idx="1">
                  <c:v>3272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68-4ECA-8286-7DFF8E9020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54-4C7D-AD88-A98B5ABDB5D8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54-4C7D-AD88-A98B5ABDB5D8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54-4C7D-AD88-A98B5ABDB5D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54-4C7D-AD88-A98B5ABDB5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COMM!$B$152:$E$152</c:f>
              <c:numCache>
                <c:formatCode>#,##0</c:formatCode>
                <c:ptCount val="4"/>
                <c:pt idx="0">
                  <c:v>19603</c:v>
                </c:pt>
                <c:pt idx="1">
                  <c:v>18395</c:v>
                </c:pt>
                <c:pt idx="2">
                  <c:v>3149</c:v>
                </c:pt>
                <c:pt idx="3">
                  <c:v>16144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54-4C7D-AD88-A98B5ABDB5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06-4D8F-AA8F-2FA5730922F9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6-4D8F-AA8F-2FA5730922F9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06-4D8F-AA8F-2FA5730922F9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6-4D8F-AA8F-2FA5730922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COMM!$B$143:$E$143</c:f>
              <c:numCache>
                <c:formatCode>#,##0</c:formatCode>
                <c:ptCount val="4"/>
                <c:pt idx="0">
                  <c:v>21099</c:v>
                </c:pt>
                <c:pt idx="1">
                  <c:v>19966</c:v>
                </c:pt>
                <c:pt idx="2">
                  <c:v>3293</c:v>
                </c:pt>
                <c:pt idx="3">
                  <c:v>16946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6-4D8F-AA8F-2FA5730922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A9-4CD6-8C8E-948F90AC8A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A9-4CD6-8C8E-948F90AC8A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A9-4CD6-8C8E-948F90AC8A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A9-4CD6-8C8E-948F90AC8A4B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A9-4CD6-8C8E-948F90AC8A4B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A9-4CD6-8C8E-948F90AC8A4B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A9-4CD6-8C8E-948F90AC8A4B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A9-4CD6-8C8E-948F90AC8A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COMM!$F$268:$F$269</c:f>
              <c:numCache>
                <c:formatCode>#,##0</c:formatCode>
                <c:ptCount val="2"/>
                <c:pt idx="0">
                  <c:v>58434</c:v>
                </c:pt>
                <c:pt idx="1">
                  <c:v>2870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A9-4CD6-8C8E-948F90AC8A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COMM!$B$26:$E$26</c:f>
              <c:numCache>
                <c:formatCode>#,##0</c:formatCode>
                <c:ptCount val="4"/>
                <c:pt idx="0">
                  <c:v>9997</c:v>
                </c:pt>
                <c:pt idx="1">
                  <c:v>11899</c:v>
                </c:pt>
                <c:pt idx="2">
                  <c:v>1913</c:v>
                </c:pt>
                <c:pt idx="3">
                  <c:v>3059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9-49E3-B152-9C5E864C4D66}"/>
            </c:ext>
          </c:extLst>
        </c:ser>
        <c:ser>
          <c:idx val="1"/>
          <c:order val="1"/>
          <c:tx>
            <c:strRef>
              <c:f>COMM!$A$27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COMM!$B$27:$E$27</c:f>
              <c:numCache>
                <c:formatCode>#,##0</c:formatCode>
                <c:ptCount val="4"/>
                <c:pt idx="0">
                  <c:v>9606</c:v>
                </c:pt>
                <c:pt idx="1">
                  <c:v>6496</c:v>
                </c:pt>
                <c:pt idx="2">
                  <c:v>1236</c:v>
                </c:pt>
                <c:pt idx="3">
                  <c:v>13085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9-49E3-B152-9C5E864C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FPLD_tot!$H$140</c:f>
              <c:strCache>
                <c:ptCount val="1"/>
                <c:pt idx="0">
                  <c:v>Decorrenti gennaio - settembre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C3-4D69-87A9-2FCCDD4526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C3-4D69-87A9-2FCCDD4526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C3-4D69-87A9-2FCCDD4526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C3-4D69-87A9-2FCCDD452604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C3-4D69-87A9-2FCCDD452604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C3-4D69-87A9-2FCCDD452604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C3-4D69-87A9-2FCCDD452604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C3-4D69-87A9-2FCCDD4526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FPLD_tot!$F$275:$F$276</c:f>
              <c:numCache>
                <c:formatCode>#,##0</c:formatCode>
                <c:ptCount val="2"/>
                <c:pt idx="0">
                  <c:v>245111</c:v>
                </c:pt>
                <c:pt idx="1">
                  <c:v>18951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C3-4D69-87A9-2FCCDD4526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COMM!$B$102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COMM!$A$95:$A$98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COMM!$F$103:$F$106</c:f>
              <c:numCache>
                <c:formatCode>#,##0</c:formatCode>
                <c:ptCount val="4"/>
                <c:pt idx="0">
                  <c:v>17775</c:v>
                </c:pt>
                <c:pt idx="1">
                  <c:v>14586</c:v>
                </c:pt>
                <c:pt idx="2">
                  <c:v>11417</c:v>
                </c:pt>
                <c:pt idx="3">
                  <c:v>13513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A-4363-AEC1-B143E63FB1AF}"/>
            </c:ext>
          </c:extLst>
        </c:ser>
        <c:ser>
          <c:idx val="1"/>
          <c:order val="1"/>
          <c:tx>
            <c:strRef>
              <c:f>COMM!$D$94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cat>
            <c:strRef>
              <c:f>COMM!$A$95:$A$98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COMM!$F$95:$F$98</c:f>
              <c:numCache>
                <c:formatCode>#,##0</c:formatCode>
                <c:ptCount val="4"/>
                <c:pt idx="0">
                  <c:v>19196</c:v>
                </c:pt>
                <c:pt idx="1">
                  <c:v>15740</c:v>
                </c:pt>
                <c:pt idx="2">
                  <c:v>12139</c:v>
                </c:pt>
                <c:pt idx="3">
                  <c:v>14229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A-4363-AEC1-B143E63FB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COMM!$D$56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COMM!$B$57:$E$57</c:f>
              <c:numCache>
                <c:formatCode>0.0</c:formatCode>
                <c:ptCount val="4"/>
                <c:pt idx="0">
                  <c:v>67.22</c:v>
                </c:pt>
                <c:pt idx="1">
                  <c:v>62.64</c:v>
                </c:pt>
                <c:pt idx="2">
                  <c:v>56.28</c:v>
                </c:pt>
                <c:pt idx="3">
                  <c:v>76.58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1-4675-8276-611898F9778A}"/>
            </c:ext>
          </c:extLst>
        </c:ser>
        <c:ser>
          <c:idx val="1"/>
          <c:order val="1"/>
          <c:tx>
            <c:strRef>
              <c:f>COMM!$B$62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COMM!$B$63:$E$63</c:f>
              <c:numCache>
                <c:formatCode>0.0</c:formatCode>
                <c:ptCount val="4"/>
                <c:pt idx="0">
                  <c:v>67.25</c:v>
                </c:pt>
                <c:pt idx="1">
                  <c:v>62.5</c:v>
                </c:pt>
                <c:pt idx="2">
                  <c:v>56.39</c:v>
                </c:pt>
                <c:pt idx="3">
                  <c:v>77.22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1-4675-8276-611898F977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COMM!$B$20:$E$20</c:f>
              <c:numCache>
                <c:formatCode>#,##0</c:formatCode>
                <c:ptCount val="4"/>
                <c:pt idx="0">
                  <c:v>11346</c:v>
                </c:pt>
                <c:pt idx="1">
                  <c:v>13330</c:v>
                </c:pt>
                <c:pt idx="2">
                  <c:v>2030</c:v>
                </c:pt>
                <c:pt idx="3">
                  <c:v>3546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7-4172-AFCA-BD97966B5E5C}"/>
            </c:ext>
          </c:extLst>
        </c:ser>
        <c:ser>
          <c:idx val="1"/>
          <c:order val="1"/>
          <c:tx>
            <c:strRef>
              <c:f>COMM!$A$21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COMM!$B$21:$E$21</c:f>
              <c:numCache>
                <c:formatCode>#,##0</c:formatCode>
                <c:ptCount val="4"/>
                <c:pt idx="0">
                  <c:v>9753</c:v>
                </c:pt>
                <c:pt idx="1">
                  <c:v>6636</c:v>
                </c:pt>
                <c:pt idx="2">
                  <c:v>1263</c:v>
                </c:pt>
                <c:pt idx="3">
                  <c:v>13400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B7-4172-AFCA-BD97966B5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COMM!$D$56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COMM!$B$58:$E$58</c:f>
              <c:numCache>
                <c:formatCode>0.0</c:formatCode>
                <c:ptCount val="4"/>
                <c:pt idx="0">
                  <c:v>67.22</c:v>
                </c:pt>
                <c:pt idx="1">
                  <c:v>61.83</c:v>
                </c:pt>
                <c:pt idx="2">
                  <c:v>54.9</c:v>
                </c:pt>
                <c:pt idx="3">
                  <c:v>72.75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4-458A-91B6-7D292BBB83B3}"/>
            </c:ext>
          </c:extLst>
        </c:ser>
        <c:ser>
          <c:idx val="1"/>
          <c:order val="1"/>
          <c:tx>
            <c:strRef>
              <c:f>COMM!$B$62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COMM!$B$64:$E$64</c:f>
              <c:numCache>
                <c:formatCode>0.0</c:formatCode>
                <c:ptCount val="4"/>
                <c:pt idx="0">
                  <c:v>67.209999999999994</c:v>
                </c:pt>
                <c:pt idx="1">
                  <c:v>61.79</c:v>
                </c:pt>
                <c:pt idx="2">
                  <c:v>55.2</c:v>
                </c:pt>
                <c:pt idx="3">
                  <c:v>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4-458A-91B6-7D292BBB83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PARA!$H$123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EDD-47B4-A01F-395299A3718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EDD-47B4-A01F-395299A3718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EDD-47B4-A01F-395299A3718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EDD-47B4-A01F-395299A3718D}"/>
              </c:ext>
            </c:extLst>
          </c:dPt>
          <c:cat>
            <c:strRef>
              <c:f>PARA!$A$238:$A$243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PARA!$F$238:$F$243</c:f>
              <c:numCache>
                <c:formatCode>#,##0</c:formatCode>
                <c:ptCount val="6"/>
                <c:pt idx="0">
                  <c:v>23418</c:v>
                </c:pt>
                <c:pt idx="1">
                  <c:v>1520</c:v>
                </c:pt>
                <c:pt idx="2">
                  <c:v>947</c:v>
                </c:pt>
                <c:pt idx="3">
                  <c:v>701</c:v>
                </c:pt>
                <c:pt idx="4">
                  <c:v>612</c:v>
                </c:pt>
                <c:pt idx="5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DD-47B4-A01F-395299A3718D}"/>
            </c:ext>
          </c:extLst>
        </c:ser>
        <c:ser>
          <c:idx val="0"/>
          <c:order val="1"/>
          <c:tx>
            <c:strRef>
              <c:f>PARA!$H$140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cat>
            <c:strRef>
              <c:f>PARA!$A$238:$A$243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PARA!$F$228:$F$233</c:f>
              <c:numCache>
                <c:formatCode>#,##0</c:formatCode>
                <c:ptCount val="6"/>
                <c:pt idx="0">
                  <c:v>23897</c:v>
                </c:pt>
                <c:pt idx="1">
                  <c:v>1620</c:v>
                </c:pt>
                <c:pt idx="2">
                  <c:v>921</c:v>
                </c:pt>
                <c:pt idx="3">
                  <c:v>586</c:v>
                </c:pt>
                <c:pt idx="4">
                  <c:v>542</c:v>
                </c:pt>
                <c:pt idx="5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DD-47B4-A01F-395299A37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PARA!$H$140</c:f>
              <c:strCache>
                <c:ptCount val="1"/>
                <c:pt idx="0">
                  <c:v>Decorrenti gennaio - settembre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1B-4D88-A287-876A424A70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1B-4D88-A287-876A424A70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1B-4D88-A287-876A424A70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A1B-4D88-A287-876A424A707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1B-4D88-A287-876A424A707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1B-4D88-A287-876A424A707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1B-4D88-A287-876A424A707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1B-4D88-A287-876A424A7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PARA!$F$275:$F$276</c:f>
              <c:numCache>
                <c:formatCode>#,##0</c:formatCode>
                <c:ptCount val="2"/>
                <c:pt idx="0">
                  <c:v>201</c:v>
                </c:pt>
                <c:pt idx="1">
                  <c:v>27242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1B-4D88-A287-876A424A70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29-4729-B99A-A4485ADC565C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9-4729-B99A-A4485ADC565C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29-4729-B99A-A4485ADC565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29-4729-B99A-A4485ADC56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PARA!$B$152:$E$152</c:f>
              <c:numCache>
                <c:formatCode>#,##0</c:formatCode>
                <c:ptCount val="4"/>
                <c:pt idx="0">
                  <c:v>20898</c:v>
                </c:pt>
                <c:pt idx="1">
                  <c:v>0</c:v>
                </c:pt>
                <c:pt idx="2">
                  <c:v>293</c:v>
                </c:pt>
                <c:pt idx="3">
                  <c:v>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9-4729-B99A-A4485ADC56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7B-493C-869F-688BB307AF2B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B-493C-869F-688BB307AF2B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7B-493C-869F-688BB307AF2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B-493C-869F-688BB307AF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PARA!$B$143:$E$143</c:f>
              <c:numCache>
                <c:formatCode>#,##0</c:formatCode>
                <c:ptCount val="4"/>
                <c:pt idx="0">
                  <c:v>20908</c:v>
                </c:pt>
                <c:pt idx="1">
                  <c:v>0</c:v>
                </c:pt>
                <c:pt idx="2">
                  <c:v>264</c:v>
                </c:pt>
                <c:pt idx="3">
                  <c:v>6582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7B-493C-869F-688BB307AF2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B2-4FE3-BAFD-3445590F67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B2-4FE3-BAFD-3445590F67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B2-4FE3-BAFD-3445590F67A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6B2-4FE3-BAFD-3445590F67A9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B2-4FE3-BAFD-3445590F67A9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B2-4FE3-BAFD-3445590F67A9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B2-4FE3-BAFD-3445590F67A9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B2-4FE3-BAFD-3445590F67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PARA!$F$268:$F$269</c:f>
              <c:numCache>
                <c:formatCode>#,##0</c:formatCode>
                <c:ptCount val="2"/>
                <c:pt idx="0">
                  <c:v>222</c:v>
                </c:pt>
                <c:pt idx="1">
                  <c:v>27532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B2-4FE3-BAFD-3445590F67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PARA!$B$26:$E$26</c:f>
              <c:numCache>
                <c:formatCode>#,##0</c:formatCode>
                <c:ptCount val="4"/>
                <c:pt idx="0">
                  <c:v>14658</c:v>
                </c:pt>
                <c:pt idx="1">
                  <c:v>0</c:v>
                </c:pt>
                <c:pt idx="2">
                  <c:v>187</c:v>
                </c:pt>
                <c:pt idx="3">
                  <c:v>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F-41B3-8C5E-DD6B84E7D3A8}"/>
            </c:ext>
          </c:extLst>
        </c:ser>
        <c:ser>
          <c:idx val="1"/>
          <c:order val="1"/>
          <c:tx>
            <c:strRef>
              <c:f>PARA!$A$27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PARA!$B$27:$E$27</c:f>
              <c:numCache>
                <c:formatCode>#,##0</c:formatCode>
                <c:ptCount val="4"/>
                <c:pt idx="0">
                  <c:v>6240</c:v>
                </c:pt>
                <c:pt idx="1">
                  <c:v>0</c:v>
                </c:pt>
                <c:pt idx="2">
                  <c:v>106</c:v>
                </c:pt>
                <c:pt idx="3">
                  <c:v>5761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F-41B3-8C5E-DD6B84E7D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78-4BD4-9879-D3F2EE46538A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78-4BD4-9879-D3F2EE46538A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78-4BD4-9879-D3F2EE46538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8-4BD4-9879-D3F2EE4653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FPLD_tot!$B$152:$E$152</c:f>
              <c:numCache>
                <c:formatCode>#,##0</c:formatCode>
                <c:ptCount val="4"/>
                <c:pt idx="0">
                  <c:v>59664</c:v>
                </c:pt>
                <c:pt idx="1">
                  <c:v>93809</c:v>
                </c:pt>
                <c:pt idx="2">
                  <c:v>20321</c:v>
                </c:pt>
                <c:pt idx="3">
                  <c:v>90268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78-4BD4-9879-D3F2EE4653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PARA!$B$102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PARA!$A$95:$A$98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PARA!$F$103:$F$106</c:f>
              <c:numCache>
                <c:formatCode>#,##0</c:formatCode>
                <c:ptCount val="4"/>
                <c:pt idx="0">
                  <c:v>10005</c:v>
                </c:pt>
                <c:pt idx="1">
                  <c:v>8228</c:v>
                </c:pt>
                <c:pt idx="2">
                  <c:v>5963</c:v>
                </c:pt>
                <c:pt idx="3">
                  <c:v>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7-4939-8EDC-7F5B5D2A72DB}"/>
            </c:ext>
          </c:extLst>
        </c:ser>
        <c:ser>
          <c:idx val="1"/>
          <c:order val="1"/>
          <c:tx>
            <c:strRef>
              <c:f>PARA!$D$94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cat>
            <c:strRef>
              <c:f>PARA!$A$95:$A$98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PARA!$F$95:$F$98</c:f>
              <c:numCache>
                <c:formatCode>#,##0</c:formatCode>
                <c:ptCount val="4"/>
                <c:pt idx="0">
                  <c:v>10319</c:v>
                </c:pt>
                <c:pt idx="1">
                  <c:v>8170</c:v>
                </c:pt>
                <c:pt idx="2">
                  <c:v>6099</c:v>
                </c:pt>
                <c:pt idx="3">
                  <c:v>3166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7-4939-8EDC-7F5B5D2A7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PARA!$D$56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PARA!$B$57:$E$57</c:f>
              <c:numCache>
                <c:formatCode>0.0</c:formatCode>
                <c:ptCount val="4"/>
                <c:pt idx="0">
                  <c:v>68.28</c:v>
                </c:pt>
                <c:pt idx="1">
                  <c:v>0</c:v>
                </c:pt>
                <c:pt idx="2">
                  <c:v>56.49</c:v>
                </c:pt>
                <c:pt idx="3">
                  <c:v>71.27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B-4523-807E-7BF5D62B76EA}"/>
            </c:ext>
          </c:extLst>
        </c:ser>
        <c:ser>
          <c:idx val="1"/>
          <c:order val="1"/>
          <c:tx>
            <c:strRef>
              <c:f>PARA!$B$62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PARA!$B$63:$E$63</c:f>
              <c:numCache>
                <c:formatCode>0.0</c:formatCode>
                <c:ptCount val="4"/>
                <c:pt idx="0">
                  <c:v>68.430000000000007</c:v>
                </c:pt>
                <c:pt idx="1">
                  <c:v>0</c:v>
                </c:pt>
                <c:pt idx="2">
                  <c:v>55.5</c:v>
                </c:pt>
                <c:pt idx="3">
                  <c:v>72.98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B-4523-807E-7BF5D62B76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PARA!$B$20:$E$20</c:f>
              <c:numCache>
                <c:formatCode>#,##0</c:formatCode>
                <c:ptCount val="4"/>
                <c:pt idx="0">
                  <c:v>14965</c:v>
                </c:pt>
                <c:pt idx="1">
                  <c:v>0</c:v>
                </c:pt>
                <c:pt idx="2">
                  <c:v>176</c:v>
                </c:pt>
                <c:pt idx="3">
                  <c:v>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E-48CD-ACF8-DE14C76C9461}"/>
            </c:ext>
          </c:extLst>
        </c:ser>
        <c:ser>
          <c:idx val="1"/>
          <c:order val="1"/>
          <c:tx>
            <c:strRef>
              <c:f>PARA!$A$21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PARA!$B$21:$E$21</c:f>
              <c:numCache>
                <c:formatCode>#,##0</c:formatCode>
                <c:ptCount val="4"/>
                <c:pt idx="0">
                  <c:v>5943</c:v>
                </c:pt>
                <c:pt idx="1">
                  <c:v>0</c:v>
                </c:pt>
                <c:pt idx="2">
                  <c:v>88</c:v>
                </c:pt>
                <c:pt idx="3">
                  <c:v>6070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4E-48CD-ACF8-DE14C76C9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PARA!$D$56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PARA!$B$58:$E$58</c:f>
              <c:numCache>
                <c:formatCode>0.0</c:formatCode>
                <c:ptCount val="4"/>
                <c:pt idx="0">
                  <c:v>68.08</c:v>
                </c:pt>
                <c:pt idx="1">
                  <c:v>0</c:v>
                </c:pt>
                <c:pt idx="2">
                  <c:v>53.58</c:v>
                </c:pt>
                <c:pt idx="3">
                  <c:v>71.91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7-4EBA-A93A-709B4294DF15}"/>
            </c:ext>
          </c:extLst>
        </c:ser>
        <c:ser>
          <c:idx val="1"/>
          <c:order val="1"/>
          <c:tx>
            <c:strRef>
              <c:f>PARA!$B$62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PARA!$B$64:$E$64</c:f>
              <c:numCache>
                <c:formatCode>0.0</c:formatCode>
                <c:ptCount val="4"/>
                <c:pt idx="0">
                  <c:v>68.180000000000007</c:v>
                </c:pt>
                <c:pt idx="1">
                  <c:v>0</c:v>
                </c:pt>
                <c:pt idx="2">
                  <c:v>54.8</c:v>
                </c:pt>
                <c:pt idx="3">
                  <c:v>72.73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7-4EBA-A93A-709B4294DF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GDP!$H$123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95-4CE3-9B12-62591DA418C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95-4CE3-9B12-62591DA418C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495-4CE3-9B12-62591DA418C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495-4CE3-9B12-62591DA418CB}"/>
              </c:ext>
            </c:extLst>
          </c:dPt>
          <c:cat>
            <c:strRef>
              <c:f>GDP!$A$238:$A$243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GDP!$F$238:$F$243</c:f>
              <c:numCache>
                <c:formatCode>#,##0</c:formatCode>
                <c:ptCount val="6"/>
                <c:pt idx="0">
                  <c:v>2395</c:v>
                </c:pt>
                <c:pt idx="1">
                  <c:v>14124</c:v>
                </c:pt>
                <c:pt idx="2">
                  <c:v>19953</c:v>
                </c:pt>
                <c:pt idx="3">
                  <c:v>30787</c:v>
                </c:pt>
                <c:pt idx="4">
                  <c:v>42909</c:v>
                </c:pt>
                <c:pt idx="5">
                  <c:v>9459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95-4CE3-9B12-62591DA418CB}"/>
            </c:ext>
          </c:extLst>
        </c:ser>
        <c:ser>
          <c:idx val="0"/>
          <c:order val="1"/>
          <c:tx>
            <c:strRef>
              <c:f>GDP!$H$140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cat>
            <c:strRef>
              <c:f>GDP!$A$238:$A$243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GDP!$F$228:$F$233</c:f>
              <c:numCache>
                <c:formatCode>#,##0</c:formatCode>
                <c:ptCount val="6"/>
                <c:pt idx="0">
                  <c:v>3055</c:v>
                </c:pt>
                <c:pt idx="1">
                  <c:v>15981</c:v>
                </c:pt>
                <c:pt idx="2">
                  <c:v>21045</c:v>
                </c:pt>
                <c:pt idx="3">
                  <c:v>34558</c:v>
                </c:pt>
                <c:pt idx="4">
                  <c:v>48322</c:v>
                </c:pt>
                <c:pt idx="5">
                  <c:v>11222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95-4CE3-9B12-62591DA41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GDP!$H$140</c:f>
              <c:strCache>
                <c:ptCount val="1"/>
                <c:pt idx="0">
                  <c:v>Decorrenti gennaio - settembre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8C-4222-B5F9-F02FBBA250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8C-4222-B5F9-F02FBBA250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8C-4222-B5F9-F02FBBA250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8C-4222-B5F9-F02FBBA2508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8C-4222-B5F9-F02FBBA25082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8C-4222-B5F9-F02FBBA25082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8C-4222-B5F9-F02FBBA2508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8C-4222-B5F9-F02FBBA25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GDP!$F$275:$F$276</c:f>
              <c:numCache>
                <c:formatCode>#,##0</c:formatCode>
                <c:ptCount val="2"/>
                <c:pt idx="0">
                  <c:v>116148</c:v>
                </c:pt>
                <c:pt idx="1">
                  <c:v>3479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8C-4222-B5F9-F02FBBA250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71-4A3E-A188-6C72D9B4620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71-4A3E-A188-6C72D9B4620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71-4A3E-A188-6C72D9B4620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71-4A3E-A188-6C72D9B462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GDP!$B$152:$E$152</c:f>
              <c:numCache>
                <c:formatCode>#,##0</c:formatCode>
                <c:ptCount val="4"/>
                <c:pt idx="0">
                  <c:v>21822</c:v>
                </c:pt>
                <c:pt idx="1">
                  <c:v>71104</c:v>
                </c:pt>
                <c:pt idx="2">
                  <c:v>2324</c:v>
                </c:pt>
                <c:pt idx="3">
                  <c:v>24377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71-4A3E-A188-6C72D9B462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17-4DC1-90DB-C685A4D96E93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7-4DC1-90DB-C685A4D96E93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17-4DC1-90DB-C685A4D96E93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17-4DC1-90DB-C685A4D96E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GDP!$B$143:$E$143</c:f>
              <c:numCache>
                <c:formatCode>#,##0</c:formatCode>
                <c:ptCount val="4"/>
                <c:pt idx="0">
                  <c:v>26195</c:v>
                </c:pt>
                <c:pt idx="1">
                  <c:v>76489</c:v>
                </c:pt>
                <c:pt idx="2">
                  <c:v>2828</c:v>
                </c:pt>
                <c:pt idx="3">
                  <c:v>28671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17-4DC1-90DB-C685A4D96E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BA-4510-A1D9-140FBF582A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BA-4510-A1D9-140FBF582A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2BA-4510-A1D9-140FBF582A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2BA-4510-A1D9-140FBF582AF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BA-4510-A1D9-140FBF582AF0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BA-4510-A1D9-140FBF582AF0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BA-4510-A1D9-140FBF582AF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BA-4510-A1D9-140FBF582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GDP!$F$268:$F$269</c:f>
              <c:numCache>
                <c:formatCode>#,##0</c:formatCode>
                <c:ptCount val="2"/>
                <c:pt idx="0">
                  <c:v>131118</c:v>
                </c:pt>
                <c:pt idx="1">
                  <c:v>3065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A-4510-A1D9-140FBF582A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GDP!$B$26:$E$26</c:f>
              <c:numCache>
                <c:formatCode>#,##0</c:formatCode>
                <c:ptCount val="4"/>
                <c:pt idx="0">
                  <c:v>8307</c:v>
                </c:pt>
                <c:pt idx="1">
                  <c:v>28281</c:v>
                </c:pt>
                <c:pt idx="2">
                  <c:v>1402</c:v>
                </c:pt>
                <c:pt idx="3">
                  <c:v>5170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D-478D-808E-628C43FA492A}"/>
            </c:ext>
          </c:extLst>
        </c:ser>
        <c:ser>
          <c:idx val="1"/>
          <c:order val="1"/>
          <c:tx>
            <c:strRef>
              <c:f>GDP!$A$27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GDP!$B$27:$E$27</c:f>
              <c:numCache>
                <c:formatCode>#,##0</c:formatCode>
                <c:ptCount val="4"/>
                <c:pt idx="0">
                  <c:v>13515</c:v>
                </c:pt>
                <c:pt idx="1">
                  <c:v>42823</c:v>
                </c:pt>
                <c:pt idx="2">
                  <c:v>922</c:v>
                </c:pt>
                <c:pt idx="3">
                  <c:v>19207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FD-478D-808E-628C43FA4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07-49BE-A4E5-56DFA1984D7E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07-49BE-A4E5-56DFA1984D7E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07-49BE-A4E5-56DFA1984D7E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07-49BE-A4E5-56DFA1984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FPLD_tot!$B$143:$E$143</c:f>
              <c:numCache>
                <c:formatCode>#,##0</c:formatCode>
                <c:ptCount val="4"/>
                <c:pt idx="0">
                  <c:v>60258</c:v>
                </c:pt>
                <c:pt idx="1">
                  <c:v>95409</c:v>
                </c:pt>
                <c:pt idx="2">
                  <c:v>20734</c:v>
                </c:pt>
                <c:pt idx="3">
                  <c:v>96467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7-49BE-A4E5-56DFA1984D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GDP!$B$102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GDP!$A$95:$A$98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GDP!$F$103:$F$106</c:f>
              <c:numCache>
                <c:formatCode>#,##0</c:formatCode>
                <c:ptCount val="4"/>
                <c:pt idx="0">
                  <c:v>26033</c:v>
                </c:pt>
                <c:pt idx="1">
                  <c:v>22325</c:v>
                </c:pt>
                <c:pt idx="2">
                  <c:v>25044</c:v>
                </c:pt>
                <c:pt idx="3">
                  <c:v>46225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F-4221-B05E-CF3D473E1528}"/>
            </c:ext>
          </c:extLst>
        </c:ser>
        <c:ser>
          <c:idx val="1"/>
          <c:order val="1"/>
          <c:tx>
            <c:strRef>
              <c:f>GDP!$D$94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cat>
            <c:strRef>
              <c:f>GDP!$A$95:$A$98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GDP!$F$95:$F$98</c:f>
              <c:numCache>
                <c:formatCode>#,##0</c:formatCode>
                <c:ptCount val="4"/>
                <c:pt idx="0">
                  <c:v>29084</c:v>
                </c:pt>
                <c:pt idx="1">
                  <c:v>23378</c:v>
                </c:pt>
                <c:pt idx="2">
                  <c:v>27807</c:v>
                </c:pt>
                <c:pt idx="3">
                  <c:v>53914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F-4221-B05E-CF3D473E1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GDP!$D$56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GDP!$B$57:$E$57</c:f>
              <c:numCache>
                <c:formatCode>0.0</c:formatCode>
                <c:ptCount val="4"/>
                <c:pt idx="0">
                  <c:v>65.86</c:v>
                </c:pt>
                <c:pt idx="1">
                  <c:v>63.21</c:v>
                </c:pt>
                <c:pt idx="2">
                  <c:v>56.62</c:v>
                </c:pt>
                <c:pt idx="3">
                  <c:v>69.650000000000006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E-4C1C-B64F-366E3514AEB5}"/>
            </c:ext>
          </c:extLst>
        </c:ser>
        <c:ser>
          <c:idx val="1"/>
          <c:order val="1"/>
          <c:tx>
            <c:strRef>
              <c:f>GDP!$B$62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GDP!$B$63:$E$63</c:f>
              <c:numCache>
                <c:formatCode>0.0</c:formatCode>
                <c:ptCount val="4"/>
                <c:pt idx="0">
                  <c:v>67.13</c:v>
                </c:pt>
                <c:pt idx="1">
                  <c:v>62.51</c:v>
                </c:pt>
                <c:pt idx="2">
                  <c:v>57.22</c:v>
                </c:pt>
                <c:pt idx="3">
                  <c:v>72.59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7E-4C1C-B64F-366E3514A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GDP!$B$20:$E$20</c:f>
              <c:numCache>
                <c:formatCode>#,##0</c:formatCode>
                <c:ptCount val="4"/>
                <c:pt idx="0">
                  <c:v>11559</c:v>
                </c:pt>
                <c:pt idx="1">
                  <c:v>30776</c:v>
                </c:pt>
                <c:pt idx="2">
                  <c:v>1799</c:v>
                </c:pt>
                <c:pt idx="3">
                  <c:v>6456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F-438B-938E-CFD1C78B99E3}"/>
            </c:ext>
          </c:extLst>
        </c:ser>
        <c:ser>
          <c:idx val="1"/>
          <c:order val="1"/>
          <c:tx>
            <c:strRef>
              <c:f>GDP!$A$21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GDP!$B$21:$E$21</c:f>
              <c:numCache>
                <c:formatCode>#,##0</c:formatCode>
                <c:ptCount val="4"/>
                <c:pt idx="0">
                  <c:v>14636</c:v>
                </c:pt>
                <c:pt idx="1">
                  <c:v>45713</c:v>
                </c:pt>
                <c:pt idx="2">
                  <c:v>1029</c:v>
                </c:pt>
                <c:pt idx="3">
                  <c:v>22215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F-438B-938E-CFD1C78B9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GDP!$D$56</c:f>
              <c:strCache>
                <c:ptCount val="1"/>
                <c:pt idx="0">
                  <c:v>Decorrenti gennaio - settembre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GDP!$B$58:$E$58</c:f>
              <c:numCache>
                <c:formatCode>0.0</c:formatCode>
                <c:ptCount val="4"/>
                <c:pt idx="0">
                  <c:v>67.05</c:v>
                </c:pt>
                <c:pt idx="1">
                  <c:v>63.12</c:v>
                </c:pt>
                <c:pt idx="2">
                  <c:v>59.83</c:v>
                </c:pt>
                <c:pt idx="3">
                  <c:v>72.75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C-4891-8515-1E32FA44ECEC}"/>
            </c:ext>
          </c:extLst>
        </c:ser>
        <c:ser>
          <c:idx val="1"/>
          <c:order val="1"/>
          <c:tx>
            <c:strRef>
              <c:f>GDP!$B$62</c:f>
              <c:strCache>
                <c:ptCount val="1"/>
                <c:pt idx="0">
                  <c:v>Decorrenti gennaio - settembre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GDP!$B$64:$E$64</c:f>
              <c:numCache>
                <c:formatCode>0.0</c:formatCode>
                <c:ptCount val="4"/>
                <c:pt idx="0">
                  <c:v>67.14</c:v>
                </c:pt>
                <c:pt idx="1">
                  <c:v>62.9</c:v>
                </c:pt>
                <c:pt idx="2">
                  <c:v>60.31</c:v>
                </c:pt>
                <c:pt idx="3">
                  <c:v>73.599999999999994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C-4891-8515-1E32FA44EC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60-4666-ADF3-443258C98E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60-4666-ADF3-443258C98E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60-4666-ADF3-443258C98E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60-4666-ADF3-443258C98E2F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0-4666-ADF3-443258C98E2F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60-4666-ADF3-443258C98E2F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60-4666-ADF3-443258C98E2F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60-4666-ADF3-443258C98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FPLD_tot!$F$268:$F$269</c:f>
              <c:numCache>
                <c:formatCode>#,##0</c:formatCode>
                <c:ptCount val="2"/>
                <c:pt idx="0">
                  <c:v>255647</c:v>
                </c:pt>
                <c:pt idx="1">
                  <c:v>17221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60-4666-ADF3-443258C98E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FPLD_tot!$B$26:$E$26</c:f>
              <c:numCache>
                <c:formatCode>#,##0</c:formatCode>
                <c:ptCount val="4"/>
                <c:pt idx="0">
                  <c:v>26742</c:v>
                </c:pt>
                <c:pt idx="1">
                  <c:v>60312</c:v>
                </c:pt>
                <c:pt idx="2">
                  <c:v>12317</c:v>
                </c:pt>
                <c:pt idx="3">
                  <c:v>15750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40A-A4EE-EA728201ECCD}"/>
            </c:ext>
          </c:extLst>
        </c:ser>
        <c:ser>
          <c:idx val="1"/>
          <c:order val="1"/>
          <c:tx>
            <c:strRef>
              <c:f>FPLD_tot!$A$27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FPLD_tot!$B$27:$E$27</c:f>
              <c:numCache>
                <c:formatCode>#,##0</c:formatCode>
                <c:ptCount val="4"/>
                <c:pt idx="0">
                  <c:v>32922</c:v>
                </c:pt>
                <c:pt idx="1">
                  <c:v>33497</c:v>
                </c:pt>
                <c:pt idx="2">
                  <c:v>8004</c:v>
                </c:pt>
                <c:pt idx="3">
                  <c:v>74518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40A-A4EE-EA728201E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10" Type="http://schemas.openxmlformats.org/officeDocument/2006/relationships/chart" Target="../charts/chart53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10" Type="http://schemas.openxmlformats.org/officeDocument/2006/relationships/chart" Target="../charts/chart63.xml"/><Relationship Id="rId4" Type="http://schemas.openxmlformats.org/officeDocument/2006/relationships/chart" Target="../charts/chart57.xml"/><Relationship Id="rId9" Type="http://schemas.openxmlformats.org/officeDocument/2006/relationships/chart" Target="../charts/chart62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10" Type="http://schemas.openxmlformats.org/officeDocument/2006/relationships/chart" Target="../charts/chart73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25402</xdr:colOff>
      <xdr:row>75</xdr:row>
      <xdr:rowOff>90561</xdr:rowOff>
    </xdr:from>
    <xdr:to>
      <xdr:col>11</xdr:col>
      <xdr:colOff>1066800</xdr:colOff>
      <xdr:row>87</xdr:row>
      <xdr:rowOff>75142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829C3686-B105-460A-BF6E-1A7F171D3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32355</xdr:colOff>
      <xdr:row>88</xdr:row>
      <xdr:rowOff>6350</xdr:rowOff>
    </xdr:from>
    <xdr:to>
      <xdr:col>11</xdr:col>
      <xdr:colOff>1077369</xdr:colOff>
      <xdr:row>100</xdr:row>
      <xdr:rowOff>102658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1C8B0E1D-C473-401C-94F2-EE77629A6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34924</xdr:colOff>
      <xdr:row>101</xdr:row>
      <xdr:rowOff>22225</xdr:rowOff>
    </xdr:from>
    <xdr:to>
      <xdr:col>11</xdr:col>
      <xdr:colOff>1058333</xdr:colOff>
      <xdr:row>111</xdr:row>
      <xdr:rowOff>124884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2C69E53E-C1C9-4E7D-BD4F-C8EC4774E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127" name="Chart 3">
          <a:extLst>
            <a:ext uri="{FF2B5EF4-FFF2-40B4-BE49-F238E27FC236}">
              <a16:creationId xmlns:a16="http://schemas.microsoft.com/office/drawing/2014/main" id="{00000000-0008-0000-05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CE7A9-94A7-4198-B249-9607CA260125}">
  <dimension ref="A1:P172"/>
  <sheetViews>
    <sheetView showGridLines="0" view="pageBreakPreview" zoomScale="75" zoomScaleNormal="75" zoomScaleSheetLayoutView="75" workbookViewId="0">
      <selection sqref="A1:G1"/>
    </sheetView>
  </sheetViews>
  <sheetFormatPr defaultColWidth="12.7109375" defaultRowHeight="18" x14ac:dyDescent="0.25"/>
  <cols>
    <col min="1" max="1" width="15.5703125" style="320" customWidth="1"/>
    <col min="2" max="2" width="15.5703125" style="1" customWidth="1"/>
    <col min="3" max="3" width="7" style="1" customWidth="1"/>
    <col min="4" max="4" width="31.7109375" style="1" customWidth="1"/>
    <col min="5" max="5" width="38.140625" style="1" customWidth="1"/>
    <col min="6" max="6" width="5.85546875" style="1" customWidth="1"/>
    <col min="7" max="7" width="34.140625" style="1" customWidth="1"/>
    <col min="8" max="8" width="15.5703125" style="320" customWidth="1"/>
    <col min="9" max="9" width="12.7109375" style="1" customWidth="1"/>
    <col min="10" max="10" width="7" style="1" customWidth="1"/>
    <col min="11" max="11" width="31.7109375" style="1" customWidth="1"/>
    <col min="12" max="12" width="38.140625" style="1" customWidth="1"/>
    <col min="13" max="13" width="5.85546875" style="1" customWidth="1"/>
    <col min="14" max="14" width="29" style="1" customWidth="1"/>
    <col min="15" max="15" width="7" style="1" customWidth="1"/>
    <col min="16" max="16" width="16.85546875" style="292" customWidth="1"/>
    <col min="17" max="16384" width="12.7109375" style="1"/>
  </cols>
  <sheetData>
    <row r="1" spans="1:15" s="292" customFormat="1" ht="27" x14ac:dyDescent="0.2">
      <c r="A1" s="321" t="s">
        <v>244</v>
      </c>
      <c r="B1" s="321"/>
      <c r="C1" s="321"/>
      <c r="D1" s="321"/>
      <c r="E1" s="321"/>
      <c r="F1" s="321"/>
      <c r="G1" s="321"/>
      <c r="H1" s="322"/>
      <c r="I1" s="322"/>
      <c r="J1" s="322"/>
      <c r="K1" s="322"/>
      <c r="L1" s="322"/>
      <c r="M1" s="322"/>
      <c r="N1" s="322"/>
      <c r="O1" s="322"/>
    </row>
    <row r="2" spans="1:15" s="292" customFormat="1" ht="19.5" x14ac:dyDescent="0.25">
      <c r="A2" s="323" t="s">
        <v>311</v>
      </c>
      <c r="B2" s="323"/>
      <c r="C2" s="323"/>
      <c r="D2" s="323"/>
      <c r="E2" s="323"/>
      <c r="F2" s="323"/>
      <c r="G2" s="323"/>
      <c r="H2" s="324"/>
      <c r="I2" s="324"/>
      <c r="J2" s="324"/>
      <c r="K2" s="324"/>
      <c r="L2" s="324"/>
      <c r="M2" s="324"/>
      <c r="N2" s="324"/>
      <c r="O2" s="324"/>
    </row>
    <row r="3" spans="1:15" s="292" customFormat="1" ht="8.1" customHeight="1" x14ac:dyDescent="0.25">
      <c r="A3" s="293"/>
      <c r="B3" s="293"/>
      <c r="C3" s="293"/>
      <c r="D3" s="293"/>
      <c r="E3" s="293"/>
      <c r="F3" s="293"/>
      <c r="G3" s="293"/>
      <c r="H3" s="294"/>
      <c r="I3" s="294"/>
      <c r="J3" s="294"/>
      <c r="K3" s="294"/>
      <c r="L3" s="294"/>
      <c r="M3" s="294"/>
      <c r="N3" s="294"/>
      <c r="O3" s="294"/>
    </row>
    <row r="4" spans="1:15" s="297" customFormat="1" ht="14.45" customHeight="1" x14ac:dyDescent="0.2">
      <c r="A4" s="295" t="s">
        <v>245</v>
      </c>
      <c r="B4" s="296"/>
      <c r="C4" s="296"/>
      <c r="D4" s="296"/>
      <c r="E4" s="296"/>
      <c r="H4" s="298"/>
      <c r="I4" s="296"/>
      <c r="J4" s="296"/>
      <c r="K4" s="296"/>
      <c r="L4" s="296"/>
    </row>
    <row r="5" spans="1:15" s="297" customFormat="1" ht="30.6" customHeight="1" x14ac:dyDescent="0.2">
      <c r="A5" s="299" t="s">
        <v>246</v>
      </c>
      <c r="B5" s="300"/>
      <c r="C5" s="300"/>
      <c r="D5" s="301"/>
      <c r="E5" s="300"/>
      <c r="F5" s="300"/>
      <c r="G5" s="302" t="s">
        <v>247</v>
      </c>
      <c r="H5" s="303"/>
      <c r="K5" s="304"/>
      <c r="N5" s="304"/>
    </row>
    <row r="6" spans="1:15" s="292" customFormat="1" ht="14.45" customHeight="1" x14ac:dyDescent="0.2">
      <c r="B6" s="292" t="s">
        <v>248</v>
      </c>
      <c r="C6" s="305" t="s">
        <v>197</v>
      </c>
      <c r="J6" s="305"/>
      <c r="O6" s="306"/>
    </row>
    <row r="7" spans="1:15" s="292" customFormat="1" ht="14.45" customHeight="1" x14ac:dyDescent="0.2">
      <c r="B7" s="292" t="s">
        <v>249</v>
      </c>
      <c r="C7" s="305" t="s">
        <v>198</v>
      </c>
      <c r="J7" s="305"/>
      <c r="O7" s="306"/>
    </row>
    <row r="8" spans="1:15" s="292" customFormat="1" ht="14.45" customHeight="1" x14ac:dyDescent="0.2">
      <c r="B8" s="292" t="s">
        <v>250</v>
      </c>
      <c r="C8" s="305" t="s">
        <v>199</v>
      </c>
      <c r="J8" s="305"/>
      <c r="O8" s="306"/>
    </row>
    <row r="9" spans="1:15" s="292" customFormat="1" ht="14.45" customHeight="1" x14ac:dyDescent="0.2">
      <c r="B9" s="292" t="s">
        <v>251</v>
      </c>
      <c r="C9" s="305" t="s">
        <v>1</v>
      </c>
      <c r="J9" s="305"/>
      <c r="O9" s="306"/>
    </row>
    <row r="10" spans="1:15" s="292" customFormat="1" ht="14.45" customHeight="1" x14ac:dyDescent="0.2">
      <c r="B10" s="292" t="s">
        <v>252</v>
      </c>
      <c r="C10" s="305" t="s">
        <v>149</v>
      </c>
      <c r="J10" s="305"/>
    </row>
    <row r="11" spans="1:15" s="297" customFormat="1" ht="30.6" customHeight="1" x14ac:dyDescent="0.2">
      <c r="A11" s="299" t="s">
        <v>253</v>
      </c>
      <c r="B11" s="300"/>
      <c r="C11" s="300"/>
      <c r="D11" s="301"/>
      <c r="E11" s="300"/>
      <c r="F11" s="300"/>
      <c r="G11" s="302" t="s">
        <v>254</v>
      </c>
      <c r="H11" s="303"/>
      <c r="K11" s="304"/>
      <c r="N11" s="304"/>
    </row>
    <row r="12" spans="1:15" s="292" customFormat="1" ht="15" customHeight="1" x14ac:dyDescent="0.2">
      <c r="B12" s="292" t="s">
        <v>255</v>
      </c>
      <c r="C12" s="305" t="s">
        <v>2</v>
      </c>
      <c r="J12" s="305"/>
      <c r="O12" s="306"/>
    </row>
    <row r="13" spans="1:15" s="297" customFormat="1" ht="15" x14ac:dyDescent="0.2">
      <c r="A13" s="299" t="s">
        <v>256</v>
      </c>
      <c r="B13" s="300"/>
      <c r="C13" s="300"/>
      <c r="D13" s="301"/>
      <c r="E13" s="300"/>
      <c r="F13" s="300"/>
      <c r="G13" s="300"/>
      <c r="H13" s="303"/>
      <c r="K13" s="304"/>
    </row>
    <row r="14" spans="1:15" s="292" customFormat="1" ht="15" customHeight="1" x14ac:dyDescent="0.2">
      <c r="B14" s="292" t="s">
        <v>257</v>
      </c>
      <c r="C14" s="305" t="s">
        <v>4</v>
      </c>
      <c r="J14" s="305"/>
      <c r="O14" s="306"/>
    </row>
    <row r="15" spans="1:15" s="292" customFormat="1" ht="15" customHeight="1" x14ac:dyDescent="0.2">
      <c r="B15" s="292" t="s">
        <v>258</v>
      </c>
      <c r="C15" s="305" t="s">
        <v>80</v>
      </c>
      <c r="J15" s="305"/>
      <c r="O15" s="306"/>
    </row>
    <row r="16" spans="1:15" s="292" customFormat="1" ht="15" customHeight="1" x14ac:dyDescent="0.2">
      <c r="B16" s="292" t="s">
        <v>259</v>
      </c>
      <c r="C16" s="305" t="s">
        <v>5</v>
      </c>
      <c r="J16" s="305"/>
      <c r="O16" s="306"/>
    </row>
    <row r="17" spans="1:15" s="292" customFormat="1" ht="15" customHeight="1" x14ac:dyDescent="0.2">
      <c r="B17" s="292" t="s">
        <v>260</v>
      </c>
      <c r="C17" s="305" t="s">
        <v>150</v>
      </c>
      <c r="J17" s="305"/>
      <c r="O17" s="306"/>
    </row>
    <row r="18" spans="1:15" s="292" customFormat="1" ht="15" customHeight="1" x14ac:dyDescent="0.2">
      <c r="B18" s="292" t="s">
        <v>261</v>
      </c>
      <c r="C18" s="305" t="s">
        <v>151</v>
      </c>
      <c r="J18" s="305"/>
      <c r="O18" s="306"/>
    </row>
    <row r="19" spans="1:15" s="292" customFormat="1" ht="15" customHeight="1" x14ac:dyDescent="0.2">
      <c r="B19" s="292" t="s">
        <v>262</v>
      </c>
      <c r="C19" s="305" t="s">
        <v>152</v>
      </c>
      <c r="J19" s="305"/>
      <c r="O19" s="306"/>
    </row>
    <row r="20" spans="1:15" s="292" customFormat="1" ht="15" customHeight="1" x14ac:dyDescent="0.2">
      <c r="B20" s="292" t="s">
        <v>263</v>
      </c>
      <c r="C20" s="305" t="s">
        <v>235</v>
      </c>
      <c r="J20" s="305"/>
      <c r="O20" s="306"/>
    </row>
    <row r="21" spans="1:15" s="292" customFormat="1" ht="15" customHeight="1" x14ac:dyDescent="0.2">
      <c r="B21" s="292" t="s">
        <v>264</v>
      </c>
      <c r="C21" s="292" t="s">
        <v>45</v>
      </c>
      <c r="O21" s="306"/>
    </row>
    <row r="22" spans="1:15" s="297" customFormat="1" ht="30.6" customHeight="1" x14ac:dyDescent="0.2">
      <c r="A22" s="299" t="s">
        <v>265</v>
      </c>
      <c r="B22" s="300"/>
      <c r="C22" s="300"/>
      <c r="D22" s="301"/>
      <c r="E22" s="300"/>
      <c r="F22" s="300"/>
      <c r="G22" s="302" t="s">
        <v>266</v>
      </c>
      <c r="H22" s="303"/>
      <c r="K22" s="304"/>
      <c r="N22" s="304"/>
    </row>
    <row r="23" spans="1:15" s="292" customFormat="1" ht="12.75" x14ac:dyDescent="0.2">
      <c r="B23" s="292" t="s">
        <v>267</v>
      </c>
      <c r="C23" s="305" t="s">
        <v>2</v>
      </c>
      <c r="J23" s="305"/>
    </row>
    <row r="24" spans="1:15" s="297" customFormat="1" ht="15" x14ac:dyDescent="0.2">
      <c r="A24" s="299" t="s">
        <v>268</v>
      </c>
      <c r="B24" s="300"/>
      <c r="C24" s="300"/>
      <c r="D24" s="301"/>
      <c r="E24" s="300"/>
      <c r="F24" s="300"/>
      <c r="G24" s="300"/>
      <c r="H24" s="303"/>
      <c r="K24" s="304"/>
    </row>
    <row r="25" spans="1:15" s="292" customFormat="1" ht="15" customHeight="1" x14ac:dyDescent="0.2">
      <c r="B25" s="292" t="s">
        <v>269</v>
      </c>
      <c r="C25" s="305" t="s">
        <v>4</v>
      </c>
      <c r="J25" s="305"/>
      <c r="O25" s="306"/>
    </row>
    <row r="26" spans="1:15" s="292" customFormat="1" ht="15" customHeight="1" x14ac:dyDescent="0.2">
      <c r="B26" s="292" t="s">
        <v>270</v>
      </c>
      <c r="C26" s="305" t="s">
        <v>80</v>
      </c>
      <c r="J26" s="305"/>
      <c r="O26" s="306"/>
    </row>
    <row r="27" spans="1:15" s="292" customFormat="1" ht="15" customHeight="1" x14ac:dyDescent="0.2">
      <c r="B27" s="292" t="s">
        <v>271</v>
      </c>
      <c r="C27" s="305" t="s">
        <v>5</v>
      </c>
      <c r="J27" s="305"/>
      <c r="O27" s="306"/>
    </row>
    <row r="28" spans="1:15" s="292" customFormat="1" ht="15" customHeight="1" x14ac:dyDescent="0.2">
      <c r="B28" s="292" t="s">
        <v>272</v>
      </c>
      <c r="C28" s="305" t="s">
        <v>150</v>
      </c>
      <c r="J28" s="305"/>
      <c r="O28" s="306"/>
    </row>
    <row r="29" spans="1:15" s="292" customFormat="1" ht="15" customHeight="1" x14ac:dyDescent="0.2">
      <c r="B29" s="292" t="s">
        <v>273</v>
      </c>
      <c r="C29" s="305" t="s">
        <v>151</v>
      </c>
      <c r="J29" s="305"/>
      <c r="O29" s="306"/>
    </row>
    <row r="30" spans="1:15" s="292" customFormat="1" ht="15" customHeight="1" x14ac:dyDescent="0.2">
      <c r="B30" s="292" t="s">
        <v>274</v>
      </c>
      <c r="C30" s="305" t="s">
        <v>152</v>
      </c>
      <c r="J30" s="305"/>
      <c r="O30" s="306"/>
    </row>
    <row r="31" spans="1:15" s="292" customFormat="1" ht="15" customHeight="1" x14ac:dyDescent="0.2">
      <c r="B31" s="292" t="s">
        <v>275</v>
      </c>
      <c r="C31" s="305" t="s">
        <v>235</v>
      </c>
      <c r="J31" s="305"/>
      <c r="O31" s="306"/>
    </row>
    <row r="32" spans="1:15" s="292" customFormat="1" ht="14.1" customHeight="1" x14ac:dyDescent="0.2">
      <c r="B32" s="292" t="s">
        <v>276</v>
      </c>
      <c r="C32" s="292" t="s">
        <v>45</v>
      </c>
      <c r="O32" s="306"/>
    </row>
    <row r="33" spans="1:15" s="297" customFormat="1" ht="30.6" customHeight="1" x14ac:dyDescent="0.2">
      <c r="A33" s="299" t="s">
        <v>277</v>
      </c>
      <c r="B33" s="300"/>
      <c r="C33" s="300"/>
      <c r="D33" s="301"/>
      <c r="E33" s="300"/>
      <c r="F33" s="300"/>
      <c r="G33" s="302" t="s">
        <v>278</v>
      </c>
      <c r="H33" s="303"/>
      <c r="K33" s="304"/>
      <c r="N33" s="304"/>
    </row>
    <row r="34" spans="1:15" s="292" customFormat="1" ht="15" customHeight="1" x14ac:dyDescent="0.2">
      <c r="B34" s="292" t="s">
        <v>279</v>
      </c>
      <c r="C34" s="305" t="s">
        <v>2</v>
      </c>
      <c r="J34" s="305"/>
    </row>
    <row r="35" spans="1:15" s="297" customFormat="1" ht="15" x14ac:dyDescent="0.2">
      <c r="A35" s="299" t="s">
        <v>56</v>
      </c>
      <c r="B35" s="300"/>
      <c r="C35" s="300"/>
      <c r="D35" s="301"/>
      <c r="E35" s="300"/>
      <c r="F35" s="300"/>
      <c r="G35" s="300"/>
      <c r="H35" s="303"/>
      <c r="K35" s="304"/>
    </row>
    <row r="36" spans="1:15" s="292" customFormat="1" ht="15" customHeight="1" x14ac:dyDescent="0.2">
      <c r="B36" s="292" t="s">
        <v>280</v>
      </c>
      <c r="C36" s="305" t="s">
        <v>4</v>
      </c>
      <c r="J36" s="305"/>
      <c r="O36" s="306"/>
    </row>
    <row r="37" spans="1:15" s="292" customFormat="1" ht="15" customHeight="1" x14ac:dyDescent="0.2">
      <c r="B37" s="292" t="s">
        <v>281</v>
      </c>
      <c r="C37" s="305" t="s">
        <v>80</v>
      </c>
      <c r="J37" s="305"/>
      <c r="O37" s="306"/>
    </row>
    <row r="38" spans="1:15" s="292" customFormat="1" ht="15" customHeight="1" x14ac:dyDescent="0.2">
      <c r="B38" s="292" t="s">
        <v>153</v>
      </c>
      <c r="C38" s="305" t="s">
        <v>5</v>
      </c>
      <c r="J38" s="305"/>
      <c r="O38" s="306"/>
    </row>
    <row r="39" spans="1:15" s="292" customFormat="1" ht="15" customHeight="1" x14ac:dyDescent="0.2">
      <c r="B39" s="292" t="s">
        <v>154</v>
      </c>
      <c r="C39" s="305" t="s">
        <v>150</v>
      </c>
      <c r="J39" s="305"/>
      <c r="O39" s="306"/>
    </row>
    <row r="40" spans="1:15" s="292" customFormat="1" ht="15" customHeight="1" x14ac:dyDescent="0.2">
      <c r="B40" s="292" t="s">
        <v>155</v>
      </c>
      <c r="C40" s="305" t="s">
        <v>151</v>
      </c>
      <c r="J40" s="305"/>
      <c r="O40" s="306"/>
    </row>
    <row r="41" spans="1:15" s="292" customFormat="1" ht="15" customHeight="1" x14ac:dyDescent="0.2">
      <c r="B41" s="292" t="s">
        <v>156</v>
      </c>
      <c r="C41" s="305" t="s">
        <v>152</v>
      </c>
      <c r="J41" s="305"/>
      <c r="O41" s="306"/>
    </row>
    <row r="42" spans="1:15" s="292" customFormat="1" ht="15" customHeight="1" x14ac:dyDescent="0.2">
      <c r="B42" s="292" t="s">
        <v>282</v>
      </c>
      <c r="C42" s="305" t="s">
        <v>235</v>
      </c>
      <c r="J42" s="305"/>
      <c r="O42" s="306"/>
    </row>
    <row r="43" spans="1:15" s="292" customFormat="1" ht="15" customHeight="1" x14ac:dyDescent="0.2">
      <c r="B43" s="292" t="s">
        <v>283</v>
      </c>
      <c r="C43" s="292" t="s">
        <v>45</v>
      </c>
      <c r="O43" s="306"/>
    </row>
    <row r="44" spans="1:15" s="297" customFormat="1" ht="30.6" customHeight="1" x14ac:dyDescent="0.2">
      <c r="A44" s="299" t="s">
        <v>284</v>
      </c>
      <c r="B44" s="300"/>
      <c r="C44" s="300"/>
      <c r="D44" s="301"/>
      <c r="E44" s="300"/>
      <c r="F44" s="300"/>
      <c r="G44" s="302" t="s">
        <v>0</v>
      </c>
      <c r="H44" s="303"/>
      <c r="K44" s="304"/>
      <c r="N44" s="304"/>
    </row>
    <row r="45" spans="1:15" s="292" customFormat="1" ht="15" customHeight="1" x14ac:dyDescent="0.2">
      <c r="B45" s="292" t="s">
        <v>285</v>
      </c>
      <c r="C45" s="305" t="s">
        <v>2</v>
      </c>
      <c r="J45" s="305"/>
    </row>
    <row r="46" spans="1:15" s="297" customFormat="1" ht="15" x14ac:dyDescent="0.2">
      <c r="A46" s="299" t="s">
        <v>286</v>
      </c>
      <c r="B46" s="300"/>
      <c r="C46" s="300"/>
      <c r="D46" s="301"/>
      <c r="E46" s="300"/>
      <c r="F46" s="300"/>
      <c r="G46" s="300"/>
      <c r="H46" s="303"/>
      <c r="K46" s="304"/>
    </row>
    <row r="47" spans="1:15" s="292" customFormat="1" ht="15" customHeight="1" x14ac:dyDescent="0.2">
      <c r="B47" s="292" t="s">
        <v>287</v>
      </c>
      <c r="C47" s="305" t="s">
        <v>4</v>
      </c>
      <c r="J47" s="305"/>
      <c r="O47" s="306"/>
    </row>
    <row r="48" spans="1:15" s="292" customFormat="1" ht="15" customHeight="1" x14ac:dyDescent="0.2">
      <c r="B48" s="292" t="s">
        <v>288</v>
      </c>
      <c r="C48" s="305" t="s">
        <v>80</v>
      </c>
      <c r="J48" s="305"/>
      <c r="O48" s="306"/>
    </row>
    <row r="49" spans="1:15" s="292" customFormat="1" ht="15" customHeight="1" x14ac:dyDescent="0.2">
      <c r="B49" s="292" t="s">
        <v>157</v>
      </c>
      <c r="C49" s="305" t="s">
        <v>5</v>
      </c>
      <c r="J49" s="305"/>
      <c r="O49" s="306"/>
    </row>
    <row r="50" spans="1:15" s="292" customFormat="1" ht="15" customHeight="1" x14ac:dyDescent="0.2">
      <c r="B50" s="292" t="s">
        <v>158</v>
      </c>
      <c r="C50" s="305" t="s">
        <v>150</v>
      </c>
      <c r="J50" s="305"/>
      <c r="O50" s="306"/>
    </row>
    <row r="51" spans="1:15" s="292" customFormat="1" ht="15" customHeight="1" x14ac:dyDescent="0.2">
      <c r="B51" s="292" t="s">
        <v>159</v>
      </c>
      <c r="C51" s="305" t="s">
        <v>151</v>
      </c>
      <c r="J51" s="305"/>
      <c r="O51" s="306"/>
    </row>
    <row r="52" spans="1:15" s="292" customFormat="1" ht="15" customHeight="1" x14ac:dyDescent="0.2">
      <c r="B52" s="292" t="s">
        <v>160</v>
      </c>
      <c r="C52" s="305" t="s">
        <v>152</v>
      </c>
      <c r="J52" s="305"/>
      <c r="O52" s="306"/>
    </row>
    <row r="53" spans="1:15" s="292" customFormat="1" ht="15" customHeight="1" x14ac:dyDescent="0.2">
      <c r="B53" s="292" t="s">
        <v>289</v>
      </c>
      <c r="C53" s="305" t="s">
        <v>235</v>
      </c>
      <c r="J53" s="305"/>
      <c r="O53" s="306"/>
    </row>
    <row r="54" spans="1:15" s="292" customFormat="1" ht="15" customHeight="1" x14ac:dyDescent="0.2">
      <c r="B54" s="292" t="s">
        <v>161</v>
      </c>
      <c r="C54" s="292" t="s">
        <v>45</v>
      </c>
      <c r="O54" s="306"/>
    </row>
    <row r="55" spans="1:15" s="297" customFormat="1" ht="30.6" customHeight="1" x14ac:dyDescent="0.2">
      <c r="A55" s="299" t="s">
        <v>290</v>
      </c>
      <c r="B55" s="300"/>
      <c r="C55" s="300"/>
      <c r="D55" s="301"/>
      <c r="E55" s="300"/>
      <c r="F55" s="300"/>
      <c r="G55" s="302" t="s">
        <v>7</v>
      </c>
      <c r="H55" s="303"/>
      <c r="K55" s="304"/>
      <c r="N55" s="304"/>
    </row>
    <row r="56" spans="1:15" s="292" customFormat="1" ht="12.75" x14ac:dyDescent="0.2">
      <c r="B56" s="292" t="s">
        <v>291</v>
      </c>
      <c r="C56" s="305" t="s">
        <v>2</v>
      </c>
      <c r="J56" s="305"/>
    </row>
    <row r="57" spans="1:15" s="297" customFormat="1" ht="15" x14ac:dyDescent="0.2">
      <c r="A57" s="299" t="s">
        <v>292</v>
      </c>
      <c r="B57" s="300"/>
      <c r="C57" s="300"/>
      <c r="D57" s="301"/>
      <c r="E57" s="300"/>
      <c r="F57" s="300"/>
      <c r="G57" s="300"/>
      <c r="H57" s="303"/>
      <c r="K57" s="304"/>
    </row>
    <row r="58" spans="1:15" s="292" customFormat="1" ht="15" customHeight="1" x14ac:dyDescent="0.2">
      <c r="B58" s="292" t="s">
        <v>293</v>
      </c>
      <c r="C58" s="305" t="s">
        <v>4</v>
      </c>
      <c r="J58" s="305"/>
      <c r="O58" s="306"/>
    </row>
    <row r="59" spans="1:15" s="292" customFormat="1" ht="15" customHeight="1" x14ac:dyDescent="0.2">
      <c r="B59" s="292" t="s">
        <v>294</v>
      </c>
      <c r="C59" s="305" t="s">
        <v>80</v>
      </c>
      <c r="J59" s="305"/>
      <c r="O59" s="306"/>
    </row>
    <row r="60" spans="1:15" s="292" customFormat="1" ht="15" customHeight="1" x14ac:dyDescent="0.2">
      <c r="B60" s="292" t="s">
        <v>162</v>
      </c>
      <c r="C60" s="305" t="s">
        <v>5</v>
      </c>
      <c r="J60" s="305"/>
      <c r="O60" s="306"/>
    </row>
    <row r="61" spans="1:15" s="292" customFormat="1" ht="15" customHeight="1" x14ac:dyDescent="0.2">
      <c r="B61" s="292" t="s">
        <v>163</v>
      </c>
      <c r="C61" s="305" t="s">
        <v>150</v>
      </c>
      <c r="J61" s="305"/>
      <c r="O61" s="306"/>
    </row>
    <row r="62" spans="1:15" s="292" customFormat="1" ht="15" customHeight="1" x14ac:dyDescent="0.2">
      <c r="B62" s="292" t="s">
        <v>164</v>
      </c>
      <c r="C62" s="305" t="s">
        <v>151</v>
      </c>
      <c r="J62" s="305"/>
      <c r="O62" s="306"/>
    </row>
    <row r="63" spans="1:15" s="292" customFormat="1" ht="15" customHeight="1" x14ac:dyDescent="0.2">
      <c r="B63" s="292" t="s">
        <v>165</v>
      </c>
      <c r="C63" s="305" t="s">
        <v>152</v>
      </c>
      <c r="J63" s="305"/>
      <c r="O63" s="306"/>
    </row>
    <row r="64" spans="1:15" s="292" customFormat="1" ht="15" customHeight="1" x14ac:dyDescent="0.2">
      <c r="B64" s="292" t="s">
        <v>295</v>
      </c>
      <c r="C64" s="305" t="s">
        <v>235</v>
      </c>
      <c r="J64" s="305"/>
      <c r="O64" s="306"/>
    </row>
    <row r="65" spans="1:15" s="292" customFormat="1" ht="15" customHeight="1" x14ac:dyDescent="0.2">
      <c r="B65" s="292" t="s">
        <v>296</v>
      </c>
      <c r="C65" s="292" t="s">
        <v>45</v>
      </c>
      <c r="O65" s="306"/>
    </row>
    <row r="66" spans="1:15" s="297" customFormat="1" ht="30.6" customHeight="1" x14ac:dyDescent="0.2">
      <c r="A66" s="299" t="s">
        <v>297</v>
      </c>
      <c r="B66" s="300"/>
      <c r="C66" s="300"/>
      <c r="D66" s="301"/>
      <c r="E66" s="300"/>
      <c r="F66" s="300"/>
      <c r="G66" s="302" t="s">
        <v>79</v>
      </c>
      <c r="H66" s="303"/>
      <c r="K66" s="304"/>
      <c r="N66" s="304"/>
    </row>
    <row r="67" spans="1:15" s="292" customFormat="1" ht="12.75" x14ac:dyDescent="0.2">
      <c r="B67" s="292" t="s">
        <v>298</v>
      </c>
      <c r="C67" s="305" t="s">
        <v>2</v>
      </c>
      <c r="J67" s="305"/>
    </row>
    <row r="68" spans="1:15" s="297" customFormat="1" ht="15" x14ac:dyDescent="0.2">
      <c r="A68" s="299" t="s">
        <v>299</v>
      </c>
      <c r="B68" s="300"/>
      <c r="C68" s="300"/>
      <c r="D68" s="301"/>
      <c r="E68" s="300"/>
      <c r="F68" s="300"/>
      <c r="G68" s="300"/>
      <c r="H68" s="303"/>
      <c r="K68" s="304"/>
    </row>
    <row r="69" spans="1:15" s="292" customFormat="1" ht="15" customHeight="1" x14ac:dyDescent="0.2">
      <c r="B69" s="292" t="s">
        <v>300</v>
      </c>
      <c r="C69" s="305" t="s">
        <v>4</v>
      </c>
      <c r="J69" s="305"/>
      <c r="O69" s="306"/>
    </row>
    <row r="70" spans="1:15" s="292" customFormat="1" ht="15" customHeight="1" x14ac:dyDescent="0.2">
      <c r="B70" s="292" t="s">
        <v>301</v>
      </c>
      <c r="C70" s="305" t="s">
        <v>80</v>
      </c>
      <c r="J70" s="305"/>
      <c r="O70" s="306"/>
    </row>
    <row r="71" spans="1:15" s="292" customFormat="1" ht="15" customHeight="1" x14ac:dyDescent="0.2">
      <c r="B71" s="292" t="s">
        <v>166</v>
      </c>
      <c r="C71" s="305" t="s">
        <v>5</v>
      </c>
      <c r="J71" s="305"/>
      <c r="O71" s="306"/>
    </row>
    <row r="72" spans="1:15" s="292" customFormat="1" ht="15" customHeight="1" x14ac:dyDescent="0.2">
      <c r="B72" s="292" t="s">
        <v>167</v>
      </c>
      <c r="C72" s="305" t="s">
        <v>150</v>
      </c>
      <c r="J72" s="305"/>
      <c r="O72" s="306"/>
    </row>
    <row r="73" spans="1:15" s="292" customFormat="1" ht="15" customHeight="1" x14ac:dyDescent="0.2">
      <c r="B73" s="292" t="s">
        <v>168</v>
      </c>
      <c r="C73" s="305" t="s">
        <v>151</v>
      </c>
      <c r="J73" s="305"/>
      <c r="O73" s="306"/>
    </row>
    <row r="74" spans="1:15" s="292" customFormat="1" ht="15" customHeight="1" x14ac:dyDescent="0.2">
      <c r="B74" s="292" t="s">
        <v>169</v>
      </c>
      <c r="C74" s="305" t="s">
        <v>152</v>
      </c>
      <c r="J74" s="305"/>
      <c r="O74" s="306"/>
    </row>
    <row r="75" spans="1:15" s="292" customFormat="1" ht="15" customHeight="1" x14ac:dyDescent="0.2">
      <c r="B75" s="292" t="s">
        <v>302</v>
      </c>
      <c r="C75" s="305" t="s">
        <v>235</v>
      </c>
      <c r="J75" s="305"/>
      <c r="O75" s="306"/>
    </row>
    <row r="76" spans="1:15" s="292" customFormat="1" ht="15" customHeight="1" x14ac:dyDescent="0.2">
      <c r="B76" s="292" t="s">
        <v>303</v>
      </c>
      <c r="C76" s="292" t="s">
        <v>45</v>
      </c>
      <c r="O76" s="306"/>
    </row>
    <row r="77" spans="1:15" s="297" customFormat="1" ht="30.6" customHeight="1" x14ac:dyDescent="0.2">
      <c r="A77" s="299" t="s">
        <v>304</v>
      </c>
      <c r="B77" s="300"/>
      <c r="C77" s="300"/>
      <c r="D77" s="301"/>
      <c r="E77" s="300"/>
      <c r="F77" s="300"/>
      <c r="G77" s="302" t="s">
        <v>125</v>
      </c>
      <c r="H77" s="303"/>
      <c r="K77" s="304"/>
      <c r="N77" s="304"/>
    </row>
    <row r="78" spans="1:15" s="292" customFormat="1" ht="12.75" x14ac:dyDescent="0.2">
      <c r="B78" s="292" t="s">
        <v>305</v>
      </c>
      <c r="C78" s="305" t="s">
        <v>2</v>
      </c>
      <c r="J78" s="305"/>
    </row>
    <row r="79" spans="1:15" s="297" customFormat="1" ht="15" x14ac:dyDescent="0.2">
      <c r="A79" s="299" t="s">
        <v>131</v>
      </c>
      <c r="B79" s="300"/>
      <c r="C79" s="300"/>
      <c r="D79" s="301"/>
      <c r="E79" s="300"/>
      <c r="F79" s="300"/>
      <c r="G79" s="300"/>
      <c r="H79" s="303"/>
      <c r="K79" s="304"/>
    </row>
    <row r="80" spans="1:15" s="292" customFormat="1" ht="15" customHeight="1" x14ac:dyDescent="0.2">
      <c r="B80" s="292" t="s">
        <v>306</v>
      </c>
      <c r="C80" s="305" t="s">
        <v>4</v>
      </c>
      <c r="J80" s="305"/>
      <c r="O80" s="306"/>
    </row>
    <row r="81" spans="1:15" s="292" customFormat="1" ht="15" customHeight="1" x14ac:dyDescent="0.2">
      <c r="B81" s="292" t="s">
        <v>307</v>
      </c>
      <c r="C81" s="305" t="s">
        <v>80</v>
      </c>
      <c r="J81" s="305"/>
      <c r="O81" s="306"/>
    </row>
    <row r="82" spans="1:15" s="292" customFormat="1" ht="15" customHeight="1" x14ac:dyDescent="0.2">
      <c r="B82" s="292" t="s">
        <v>170</v>
      </c>
      <c r="C82" s="305" t="s">
        <v>5</v>
      </c>
      <c r="J82" s="305"/>
      <c r="O82" s="306"/>
    </row>
    <row r="83" spans="1:15" s="292" customFormat="1" ht="15" customHeight="1" x14ac:dyDescent="0.2">
      <c r="B83" s="292" t="s">
        <v>171</v>
      </c>
      <c r="C83" s="305" t="s">
        <v>150</v>
      </c>
      <c r="J83" s="305"/>
      <c r="O83" s="306"/>
    </row>
    <row r="84" spans="1:15" s="292" customFormat="1" ht="15" customHeight="1" x14ac:dyDescent="0.2">
      <c r="B84" s="292" t="s">
        <v>172</v>
      </c>
      <c r="C84" s="305" t="s">
        <v>151</v>
      </c>
      <c r="J84" s="305"/>
      <c r="O84" s="306"/>
    </row>
    <row r="85" spans="1:15" s="292" customFormat="1" ht="15" customHeight="1" x14ac:dyDescent="0.2">
      <c r="B85" s="292" t="s">
        <v>173</v>
      </c>
      <c r="C85" s="305" t="s">
        <v>152</v>
      </c>
      <c r="J85" s="305"/>
      <c r="O85" s="306"/>
    </row>
    <row r="86" spans="1:15" s="292" customFormat="1" ht="15" customHeight="1" x14ac:dyDescent="0.2">
      <c r="B86" s="292" t="s">
        <v>308</v>
      </c>
      <c r="C86" s="305" t="s">
        <v>235</v>
      </c>
      <c r="J86" s="305"/>
      <c r="O86" s="306"/>
    </row>
    <row r="87" spans="1:15" s="292" customFormat="1" ht="15" customHeight="1" x14ac:dyDescent="0.2">
      <c r="B87" s="292" t="s">
        <v>309</v>
      </c>
      <c r="C87" s="292" t="s">
        <v>45</v>
      </c>
      <c r="O87" s="306"/>
    </row>
    <row r="88" spans="1:15" s="297" customFormat="1" ht="30.6" customHeight="1" x14ac:dyDescent="0.2">
      <c r="A88" s="299" t="s">
        <v>310</v>
      </c>
      <c r="B88" s="300"/>
      <c r="C88" s="300"/>
      <c r="D88" s="301"/>
      <c r="E88" s="300"/>
      <c r="F88" s="300"/>
      <c r="G88" s="302" t="s">
        <v>98</v>
      </c>
      <c r="H88" s="303"/>
      <c r="K88" s="304"/>
      <c r="N88" s="304"/>
    </row>
    <row r="89" spans="1:15" s="292" customFormat="1" ht="15" customHeight="1" x14ac:dyDescent="0.2">
      <c r="B89" s="292" t="s">
        <v>174</v>
      </c>
      <c r="C89" s="305" t="s">
        <v>8</v>
      </c>
      <c r="J89" s="305"/>
    </row>
    <row r="90" spans="1:15" s="292" customFormat="1" ht="5.25" customHeight="1" x14ac:dyDescent="0.3">
      <c r="A90" s="307"/>
      <c r="B90" s="308"/>
      <c r="C90" s="308"/>
      <c r="D90" s="308"/>
      <c r="E90" s="309"/>
      <c r="H90" s="307"/>
      <c r="I90" s="308"/>
      <c r="J90" s="308"/>
      <c r="K90" s="308"/>
      <c r="L90" s="309"/>
      <c r="O90" s="297"/>
    </row>
    <row r="91" spans="1:15" s="292" customFormat="1" ht="25.5" customHeight="1" x14ac:dyDescent="0.25">
      <c r="A91" s="324"/>
      <c r="B91" s="324"/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</row>
    <row r="92" spans="1:15" s="292" customFormat="1" x14ac:dyDescent="0.25">
      <c r="A92" s="307"/>
      <c r="B92" s="310"/>
      <c r="C92" s="310"/>
      <c r="D92" s="310"/>
      <c r="E92" s="310"/>
      <c r="H92" s="307"/>
      <c r="I92" s="310"/>
      <c r="J92" s="310"/>
      <c r="K92" s="310"/>
      <c r="L92" s="310"/>
      <c r="O92" s="297"/>
    </row>
    <row r="93" spans="1:15" s="292" customFormat="1" ht="16.5" customHeight="1" x14ac:dyDescent="0.25">
      <c r="A93" s="311"/>
      <c r="B93" s="310"/>
      <c r="C93" s="310"/>
      <c r="D93" s="310"/>
      <c r="E93" s="310"/>
      <c r="H93" s="311"/>
      <c r="I93" s="310"/>
      <c r="J93" s="310"/>
      <c r="K93" s="310"/>
      <c r="L93" s="310"/>
      <c r="O93" s="297"/>
    </row>
    <row r="94" spans="1:15" s="292" customFormat="1" ht="9" customHeight="1" x14ac:dyDescent="0.25">
      <c r="A94" s="307"/>
      <c r="B94" s="297"/>
      <c r="C94" s="297"/>
      <c r="D94" s="297"/>
      <c r="E94" s="297"/>
      <c r="F94" s="297"/>
      <c r="G94" s="297"/>
      <c r="H94" s="307"/>
      <c r="I94" s="297"/>
      <c r="J94" s="297"/>
      <c r="K94" s="297"/>
      <c r="L94" s="297"/>
      <c r="M94" s="297"/>
      <c r="N94" s="297"/>
      <c r="O94" s="297"/>
    </row>
    <row r="95" spans="1:15" s="292" customFormat="1" ht="29.25" customHeight="1" x14ac:dyDescent="0.2">
      <c r="A95" s="312"/>
      <c r="D95" s="313"/>
      <c r="E95" s="297"/>
      <c r="F95" s="297"/>
      <c r="G95" s="314"/>
      <c r="H95" s="312"/>
      <c r="K95" s="313"/>
      <c r="L95" s="297"/>
      <c r="M95" s="297"/>
      <c r="N95" s="313"/>
      <c r="O95" s="297"/>
    </row>
    <row r="96" spans="1:15" s="292" customFormat="1" ht="18.75" customHeight="1" x14ac:dyDescent="0.25">
      <c r="A96" s="307"/>
      <c r="B96" s="297"/>
      <c r="C96" s="315"/>
      <c r="D96" s="297"/>
      <c r="E96" s="297"/>
      <c r="F96" s="297"/>
      <c r="G96" s="297"/>
      <c r="H96" s="307"/>
      <c r="I96" s="297"/>
      <c r="J96" s="315"/>
      <c r="K96" s="297"/>
      <c r="L96" s="297"/>
      <c r="M96" s="297"/>
      <c r="N96" s="297"/>
      <c r="O96" s="316"/>
    </row>
    <row r="97" spans="1:15" s="292" customFormat="1" ht="15" customHeight="1" x14ac:dyDescent="0.25">
      <c r="A97" s="307"/>
      <c r="B97" s="297"/>
      <c r="C97" s="315"/>
      <c r="D97" s="297"/>
      <c r="E97" s="297"/>
      <c r="F97" s="297"/>
      <c r="G97" s="297"/>
      <c r="H97" s="307"/>
      <c r="I97" s="297"/>
      <c r="J97" s="315"/>
      <c r="K97" s="297"/>
      <c r="L97" s="297"/>
      <c r="M97" s="297"/>
      <c r="N97" s="297"/>
      <c r="O97" s="297"/>
    </row>
    <row r="98" spans="1:15" s="292" customFormat="1" ht="46.5" customHeight="1" x14ac:dyDescent="0.2">
      <c r="A98" s="312"/>
      <c r="C98" s="297"/>
      <c r="E98" s="297"/>
      <c r="F98" s="297"/>
      <c r="G98" s="314"/>
      <c r="H98" s="312"/>
      <c r="J98" s="297"/>
      <c r="L98" s="297"/>
      <c r="M98" s="297"/>
      <c r="N98" s="313"/>
      <c r="O98" s="297"/>
    </row>
    <row r="99" spans="1:15" s="292" customFormat="1" ht="15" customHeight="1" x14ac:dyDescent="0.25">
      <c r="A99" s="307"/>
      <c r="B99" s="297"/>
      <c r="C99" s="315"/>
      <c r="D99" s="297"/>
      <c r="E99" s="297"/>
      <c r="F99" s="297"/>
      <c r="G99" s="297"/>
      <c r="H99" s="307"/>
      <c r="I99" s="297"/>
      <c r="J99" s="315"/>
      <c r="K99" s="297"/>
      <c r="L99" s="297"/>
      <c r="M99" s="297"/>
      <c r="N99" s="297"/>
      <c r="O99" s="316"/>
    </row>
    <row r="100" spans="1:15" s="292" customFormat="1" ht="35.25" customHeight="1" x14ac:dyDescent="0.2">
      <c r="A100" s="312"/>
      <c r="C100" s="297"/>
      <c r="D100" s="317"/>
      <c r="E100" s="297"/>
      <c r="F100" s="297"/>
      <c r="G100" s="297"/>
      <c r="H100" s="312"/>
      <c r="J100" s="297"/>
      <c r="K100" s="317"/>
      <c r="L100" s="297"/>
      <c r="M100" s="297"/>
      <c r="N100" s="297"/>
      <c r="O100" s="297"/>
    </row>
    <row r="101" spans="1:15" s="292" customFormat="1" ht="15" customHeight="1" x14ac:dyDescent="0.25">
      <c r="A101" s="307"/>
      <c r="B101" s="297"/>
      <c r="C101" s="315"/>
      <c r="D101" s="297"/>
      <c r="E101" s="297"/>
      <c r="F101" s="297"/>
      <c r="G101" s="297"/>
      <c r="H101" s="307"/>
      <c r="I101" s="297"/>
      <c r="J101" s="315"/>
      <c r="K101" s="297"/>
      <c r="L101" s="297"/>
      <c r="M101" s="297"/>
      <c r="N101" s="297"/>
      <c r="O101" s="316"/>
    </row>
    <row r="102" spans="1:15" s="292" customFormat="1" ht="15" customHeight="1" x14ac:dyDescent="0.25">
      <c r="A102" s="307"/>
      <c r="B102" s="297"/>
      <c r="C102" s="315"/>
      <c r="D102" s="297"/>
      <c r="E102" s="297"/>
      <c r="F102" s="297"/>
      <c r="G102" s="297"/>
      <c r="H102" s="307"/>
      <c r="I102" s="297"/>
      <c r="J102" s="315"/>
      <c r="K102" s="297"/>
      <c r="L102" s="297"/>
      <c r="M102" s="297"/>
      <c r="N102" s="297"/>
      <c r="O102" s="316"/>
    </row>
    <row r="103" spans="1:15" s="292" customFormat="1" ht="15" customHeight="1" x14ac:dyDescent="0.25">
      <c r="A103" s="307"/>
      <c r="B103" s="297"/>
      <c r="C103" s="315"/>
      <c r="D103" s="297"/>
      <c r="E103" s="297"/>
      <c r="F103" s="297"/>
      <c r="G103" s="297"/>
      <c r="H103" s="307"/>
      <c r="I103" s="297"/>
      <c r="J103" s="315"/>
      <c r="K103" s="297"/>
      <c r="L103" s="297"/>
      <c r="M103" s="297"/>
      <c r="N103" s="297"/>
      <c r="O103" s="316"/>
    </row>
    <row r="104" spans="1:15" s="292" customFormat="1" ht="15" customHeight="1" x14ac:dyDescent="0.25">
      <c r="A104" s="307"/>
      <c r="B104" s="297"/>
      <c r="C104" s="315"/>
      <c r="D104" s="297"/>
      <c r="E104" s="297"/>
      <c r="F104" s="297"/>
      <c r="G104" s="297"/>
      <c r="H104" s="307"/>
      <c r="I104" s="297"/>
      <c r="J104" s="315"/>
      <c r="K104" s="297"/>
      <c r="L104" s="297"/>
      <c r="M104" s="297"/>
      <c r="N104" s="297"/>
      <c r="O104" s="316"/>
    </row>
    <row r="105" spans="1:15" s="292" customFormat="1" ht="15" customHeight="1" x14ac:dyDescent="0.25">
      <c r="A105" s="307"/>
      <c r="B105" s="297"/>
      <c r="C105" s="315"/>
      <c r="D105" s="297"/>
      <c r="E105" s="297"/>
      <c r="F105" s="297"/>
      <c r="G105" s="297"/>
      <c r="H105" s="307"/>
      <c r="I105" s="297"/>
      <c r="J105" s="315"/>
      <c r="K105" s="297"/>
      <c r="L105" s="297"/>
      <c r="M105" s="297"/>
      <c r="N105" s="297"/>
      <c r="O105" s="316"/>
    </row>
    <row r="106" spans="1:15" s="292" customFormat="1" ht="15" customHeight="1" x14ac:dyDescent="0.25">
      <c r="A106" s="307"/>
      <c r="B106" s="297"/>
      <c r="C106" s="297"/>
      <c r="D106" s="297"/>
      <c r="E106" s="297"/>
      <c r="F106" s="297"/>
      <c r="G106" s="297"/>
      <c r="H106" s="307"/>
      <c r="I106" s="297"/>
      <c r="J106" s="297"/>
      <c r="K106" s="297"/>
      <c r="L106" s="297"/>
      <c r="M106" s="297"/>
      <c r="N106" s="297"/>
      <c r="O106" s="316"/>
    </row>
    <row r="107" spans="1:15" s="292" customFormat="1" ht="44.25" customHeight="1" x14ac:dyDescent="0.2">
      <c r="A107" s="312"/>
      <c r="C107" s="297"/>
      <c r="E107" s="297"/>
      <c r="F107" s="297"/>
      <c r="G107" s="314"/>
      <c r="H107" s="312"/>
      <c r="J107" s="297"/>
      <c r="L107" s="297"/>
      <c r="M107" s="297"/>
      <c r="O107" s="314"/>
    </row>
    <row r="108" spans="1:15" s="292" customFormat="1" ht="22.5" customHeight="1" x14ac:dyDescent="0.25">
      <c r="A108" s="307"/>
      <c r="B108" s="297"/>
      <c r="C108" s="315"/>
      <c r="D108" s="297"/>
      <c r="E108" s="297"/>
      <c r="F108" s="297"/>
      <c r="G108" s="297"/>
      <c r="H108" s="307"/>
      <c r="I108" s="297"/>
      <c r="J108" s="315"/>
      <c r="K108" s="297"/>
      <c r="L108" s="297"/>
      <c r="M108" s="297"/>
      <c r="N108" s="297"/>
      <c r="O108" s="297"/>
    </row>
    <row r="109" spans="1:15" s="292" customFormat="1" ht="24" customHeight="1" x14ac:dyDescent="0.2">
      <c r="A109" s="312"/>
      <c r="C109" s="297"/>
      <c r="D109" s="317"/>
      <c r="E109" s="297"/>
      <c r="F109" s="297"/>
      <c r="G109" s="297"/>
      <c r="H109" s="312"/>
      <c r="J109" s="297"/>
      <c r="K109" s="317"/>
      <c r="L109" s="297"/>
      <c r="M109" s="297"/>
      <c r="N109" s="297"/>
      <c r="O109" s="297"/>
    </row>
    <row r="110" spans="1:15" s="292" customFormat="1" ht="15" customHeight="1" x14ac:dyDescent="0.25">
      <c r="A110" s="307"/>
      <c r="B110" s="297"/>
      <c r="C110" s="315"/>
      <c r="D110" s="297"/>
      <c r="E110" s="297"/>
      <c r="F110" s="297"/>
      <c r="G110" s="297"/>
      <c r="H110" s="307"/>
      <c r="I110" s="297"/>
      <c r="J110" s="315"/>
      <c r="K110" s="297"/>
      <c r="L110" s="297"/>
      <c r="M110" s="297"/>
      <c r="N110" s="297"/>
      <c r="O110" s="297"/>
    </row>
    <row r="111" spans="1:15" s="292" customFormat="1" ht="15" customHeight="1" x14ac:dyDescent="0.25">
      <c r="A111" s="307"/>
      <c r="B111" s="297"/>
      <c r="C111" s="315"/>
      <c r="D111" s="297"/>
      <c r="E111" s="297"/>
      <c r="F111" s="297"/>
      <c r="G111" s="297"/>
      <c r="H111" s="307"/>
      <c r="I111" s="297"/>
      <c r="J111" s="315"/>
      <c r="K111" s="297"/>
      <c r="L111" s="297"/>
      <c r="M111" s="297"/>
      <c r="N111" s="297"/>
      <c r="O111" s="297"/>
    </row>
    <row r="112" spans="1:15" s="292" customFormat="1" ht="15" customHeight="1" x14ac:dyDescent="0.25">
      <c r="A112" s="307"/>
      <c r="B112" s="297"/>
      <c r="C112" s="315"/>
      <c r="D112" s="297"/>
      <c r="E112" s="297"/>
      <c r="F112" s="297"/>
      <c r="G112" s="297"/>
      <c r="H112" s="307"/>
      <c r="I112" s="297"/>
      <c r="J112" s="315"/>
      <c r="K112" s="297"/>
      <c r="L112" s="297"/>
      <c r="M112" s="297"/>
      <c r="N112" s="297"/>
      <c r="O112" s="297"/>
    </row>
    <row r="113" spans="1:15" s="292" customFormat="1" ht="15" customHeight="1" x14ac:dyDescent="0.25">
      <c r="A113" s="307"/>
      <c r="B113" s="297"/>
      <c r="C113" s="315"/>
      <c r="D113" s="297"/>
      <c r="E113" s="297"/>
      <c r="F113" s="297"/>
      <c r="G113" s="297"/>
      <c r="H113" s="307"/>
      <c r="I113" s="297"/>
      <c r="J113" s="315"/>
      <c r="K113" s="297"/>
      <c r="L113" s="297"/>
      <c r="M113" s="297"/>
      <c r="N113" s="297"/>
      <c r="O113" s="297"/>
    </row>
    <row r="114" spans="1:15" s="292" customFormat="1" ht="15" customHeight="1" x14ac:dyDescent="0.25">
      <c r="A114" s="307"/>
      <c r="B114" s="297"/>
      <c r="C114" s="315"/>
      <c r="D114" s="297"/>
      <c r="E114" s="297"/>
      <c r="F114" s="297"/>
      <c r="G114" s="297"/>
      <c r="H114" s="307"/>
      <c r="I114" s="297"/>
      <c r="J114" s="315"/>
      <c r="K114" s="297"/>
      <c r="L114" s="297"/>
      <c r="M114" s="297"/>
      <c r="N114" s="297"/>
      <c r="O114" s="297"/>
    </row>
    <row r="115" spans="1:15" s="292" customFormat="1" ht="15" customHeight="1" x14ac:dyDescent="0.25">
      <c r="A115" s="307"/>
      <c r="B115" s="297"/>
      <c r="C115" s="297"/>
      <c r="D115" s="297"/>
      <c r="E115" s="297"/>
      <c r="F115" s="297"/>
      <c r="G115" s="297"/>
      <c r="H115" s="307"/>
      <c r="I115" s="297"/>
      <c r="J115" s="297"/>
      <c r="K115" s="297"/>
      <c r="L115" s="297"/>
      <c r="M115" s="297"/>
      <c r="N115" s="297"/>
      <c r="O115" s="297"/>
    </row>
    <row r="116" spans="1:15" s="292" customFormat="1" ht="39" customHeight="1" x14ac:dyDescent="0.2">
      <c r="A116" s="312"/>
      <c r="C116" s="297"/>
      <c r="E116" s="297"/>
      <c r="F116" s="297"/>
      <c r="G116" s="314"/>
      <c r="H116" s="312"/>
      <c r="J116" s="297"/>
      <c r="L116" s="297"/>
      <c r="M116" s="297"/>
      <c r="N116" s="313"/>
      <c r="O116" s="297"/>
    </row>
    <row r="117" spans="1:15" s="292" customFormat="1" ht="15" customHeight="1" x14ac:dyDescent="0.25">
      <c r="A117" s="307"/>
      <c r="B117" s="297"/>
      <c r="C117" s="315"/>
      <c r="D117" s="297"/>
      <c r="E117" s="297"/>
      <c r="F117" s="297"/>
      <c r="G117" s="297"/>
      <c r="H117" s="307"/>
      <c r="I117" s="297"/>
      <c r="J117" s="315"/>
      <c r="K117" s="297"/>
      <c r="L117" s="297"/>
      <c r="M117" s="297"/>
      <c r="N117" s="297"/>
      <c r="O117" s="297"/>
    </row>
    <row r="118" spans="1:15" s="292" customFormat="1" ht="24" customHeight="1" x14ac:dyDescent="0.2">
      <c r="A118" s="312"/>
      <c r="C118" s="297"/>
      <c r="D118" s="297"/>
      <c r="E118" s="297"/>
      <c r="F118" s="297"/>
      <c r="G118" s="297"/>
      <c r="H118" s="312"/>
      <c r="J118" s="297"/>
      <c r="K118" s="297"/>
      <c r="L118" s="297"/>
      <c r="M118" s="297"/>
      <c r="N118" s="297"/>
      <c r="O118" s="297"/>
    </row>
    <row r="119" spans="1:15" s="292" customFormat="1" ht="15" customHeight="1" x14ac:dyDescent="0.25">
      <c r="A119" s="307"/>
      <c r="B119" s="297"/>
      <c r="C119" s="315"/>
      <c r="D119" s="297"/>
      <c r="E119" s="297"/>
      <c r="F119" s="297"/>
      <c r="G119" s="297"/>
      <c r="H119" s="307"/>
      <c r="I119" s="297"/>
      <c r="J119" s="315"/>
      <c r="K119" s="297"/>
      <c r="L119" s="297"/>
      <c r="M119" s="297"/>
      <c r="N119" s="297"/>
      <c r="O119" s="297"/>
    </row>
    <row r="120" spans="1:15" s="292" customFormat="1" ht="15" customHeight="1" x14ac:dyDescent="0.25">
      <c r="A120" s="307"/>
      <c r="B120" s="297"/>
      <c r="C120" s="315"/>
      <c r="D120" s="297"/>
      <c r="E120" s="297"/>
      <c r="F120" s="297"/>
      <c r="G120" s="297"/>
      <c r="H120" s="307"/>
      <c r="I120" s="297"/>
      <c r="J120" s="315"/>
      <c r="K120" s="297"/>
      <c r="L120" s="297"/>
      <c r="M120" s="297"/>
      <c r="N120" s="297"/>
      <c r="O120" s="297"/>
    </row>
    <row r="121" spans="1:15" s="292" customFormat="1" ht="15" customHeight="1" x14ac:dyDescent="0.25">
      <c r="A121" s="307"/>
      <c r="B121" s="297"/>
      <c r="C121" s="315"/>
      <c r="D121" s="297"/>
      <c r="E121" s="297"/>
      <c r="F121" s="297"/>
      <c r="G121" s="297"/>
      <c r="H121" s="307"/>
      <c r="I121" s="297"/>
      <c r="J121" s="315"/>
      <c r="K121" s="297"/>
      <c r="L121" s="297"/>
      <c r="M121" s="297"/>
      <c r="N121" s="297"/>
      <c r="O121" s="297"/>
    </row>
    <row r="122" spans="1:15" s="292" customFormat="1" ht="15" customHeight="1" x14ac:dyDescent="0.25">
      <c r="A122" s="307"/>
      <c r="B122" s="297"/>
      <c r="C122" s="315"/>
      <c r="D122" s="297"/>
      <c r="E122" s="297"/>
      <c r="F122" s="297"/>
      <c r="G122" s="297"/>
      <c r="H122" s="307"/>
      <c r="I122" s="297"/>
      <c r="J122" s="315"/>
      <c r="K122" s="297"/>
      <c r="L122" s="297"/>
      <c r="M122" s="297"/>
      <c r="N122" s="297"/>
      <c r="O122" s="297"/>
    </row>
    <row r="123" spans="1:15" s="292" customFormat="1" ht="15" customHeight="1" x14ac:dyDescent="0.25">
      <c r="A123" s="307"/>
      <c r="B123" s="297"/>
      <c r="C123" s="315"/>
      <c r="D123" s="297"/>
      <c r="E123" s="297"/>
      <c r="F123" s="297"/>
      <c r="G123" s="297"/>
      <c r="H123" s="307"/>
      <c r="I123" s="297"/>
      <c r="J123" s="315"/>
      <c r="K123" s="297"/>
      <c r="L123" s="297"/>
      <c r="M123" s="297"/>
      <c r="N123" s="297"/>
      <c r="O123" s="297"/>
    </row>
    <row r="124" spans="1:15" s="292" customFormat="1" ht="15" customHeight="1" x14ac:dyDescent="0.25">
      <c r="A124" s="307"/>
      <c r="B124" s="297"/>
      <c r="C124" s="297"/>
      <c r="D124" s="297"/>
      <c r="E124" s="297"/>
      <c r="F124" s="297"/>
      <c r="G124" s="297"/>
      <c r="H124" s="307"/>
      <c r="I124" s="297"/>
      <c r="J124" s="297"/>
      <c r="K124" s="297"/>
      <c r="L124" s="297"/>
      <c r="M124" s="297"/>
      <c r="N124" s="297"/>
      <c r="O124" s="297"/>
    </row>
    <row r="125" spans="1:15" s="292" customFormat="1" ht="7.5" customHeight="1" x14ac:dyDescent="0.25">
      <c r="A125" s="307"/>
      <c r="B125" s="318"/>
      <c r="C125" s="319"/>
      <c r="D125" s="319"/>
      <c r="E125" s="319"/>
      <c r="F125" s="319"/>
      <c r="G125" s="319"/>
      <c r="H125" s="307"/>
      <c r="I125" s="318"/>
      <c r="J125" s="319"/>
      <c r="K125" s="319"/>
      <c r="L125" s="319"/>
      <c r="M125" s="319"/>
      <c r="N125" s="319"/>
      <c r="O125" s="319"/>
    </row>
    <row r="126" spans="1:15" s="292" customFormat="1" ht="42.75" customHeight="1" x14ac:dyDescent="0.2">
      <c r="A126" s="312"/>
      <c r="C126" s="297"/>
      <c r="E126" s="297"/>
      <c r="F126" s="297"/>
      <c r="G126" s="314"/>
      <c r="H126" s="312"/>
      <c r="J126" s="297"/>
      <c r="L126" s="297"/>
      <c r="M126" s="297"/>
      <c r="N126" s="313"/>
      <c r="O126" s="297"/>
    </row>
    <row r="127" spans="1:15" s="292" customFormat="1" ht="15" customHeight="1" x14ac:dyDescent="0.25">
      <c r="A127" s="307"/>
      <c r="B127" s="297"/>
      <c r="C127" s="315"/>
      <c r="D127" s="297"/>
      <c r="E127" s="297"/>
      <c r="F127" s="297"/>
      <c r="G127" s="297"/>
      <c r="H127" s="307"/>
      <c r="I127" s="297"/>
      <c r="J127" s="315"/>
      <c r="K127" s="297"/>
      <c r="L127" s="297"/>
      <c r="M127" s="297"/>
      <c r="N127" s="297"/>
      <c r="O127" s="297"/>
    </row>
    <row r="128" spans="1:15" s="292" customFormat="1" ht="19.5" customHeight="1" x14ac:dyDescent="0.2">
      <c r="A128" s="312"/>
      <c r="C128" s="297"/>
      <c r="D128" s="297"/>
      <c r="E128" s="297"/>
      <c r="F128" s="297"/>
      <c r="G128" s="297"/>
      <c r="H128" s="312"/>
      <c r="J128" s="297"/>
      <c r="K128" s="297"/>
      <c r="L128" s="297"/>
      <c r="M128" s="297"/>
      <c r="N128" s="297"/>
      <c r="O128" s="297"/>
    </row>
    <row r="129" spans="1:15" s="292" customFormat="1" ht="15" customHeight="1" x14ac:dyDescent="0.25">
      <c r="A129" s="307"/>
      <c r="B129" s="297"/>
      <c r="C129" s="315"/>
      <c r="D129" s="297"/>
      <c r="E129" s="297"/>
      <c r="F129" s="297"/>
      <c r="G129" s="297"/>
      <c r="H129" s="307"/>
      <c r="I129" s="297"/>
      <c r="J129" s="315"/>
      <c r="K129" s="297"/>
      <c r="L129" s="297"/>
      <c r="M129" s="297"/>
      <c r="N129" s="297"/>
      <c r="O129" s="297"/>
    </row>
    <row r="130" spans="1:15" s="292" customFormat="1" ht="15" customHeight="1" x14ac:dyDescent="0.25">
      <c r="A130" s="307"/>
      <c r="B130" s="297"/>
      <c r="C130" s="315"/>
      <c r="D130" s="297"/>
      <c r="E130" s="297"/>
      <c r="F130" s="297"/>
      <c r="G130" s="297"/>
      <c r="H130" s="307"/>
      <c r="I130" s="297"/>
      <c r="J130" s="315"/>
      <c r="K130" s="297"/>
      <c r="L130" s="297"/>
      <c r="M130" s="297"/>
      <c r="N130" s="297"/>
      <c r="O130" s="297"/>
    </row>
    <row r="131" spans="1:15" s="292" customFormat="1" ht="15" customHeight="1" x14ac:dyDescent="0.25">
      <c r="A131" s="307"/>
      <c r="B131" s="297"/>
      <c r="C131" s="315"/>
      <c r="D131" s="297"/>
      <c r="E131" s="297"/>
      <c r="F131" s="297"/>
      <c r="G131" s="297"/>
      <c r="H131" s="307"/>
      <c r="I131" s="297"/>
      <c r="J131" s="315"/>
      <c r="K131" s="297"/>
      <c r="L131" s="297"/>
      <c r="M131" s="297"/>
      <c r="N131" s="297"/>
      <c r="O131" s="297"/>
    </row>
    <row r="132" spans="1:15" s="292" customFormat="1" ht="15" customHeight="1" x14ac:dyDescent="0.25">
      <c r="A132" s="307"/>
      <c r="B132" s="297"/>
      <c r="C132" s="315"/>
      <c r="D132" s="297"/>
      <c r="E132" s="297"/>
      <c r="F132" s="297"/>
      <c r="G132" s="297"/>
      <c r="H132" s="307"/>
      <c r="I132" s="297"/>
      <c r="J132" s="315"/>
      <c r="K132" s="297"/>
      <c r="L132" s="297"/>
      <c r="M132" s="297"/>
      <c r="N132" s="297"/>
      <c r="O132" s="297"/>
    </row>
    <row r="133" spans="1:15" s="292" customFormat="1" ht="15" customHeight="1" x14ac:dyDescent="0.25">
      <c r="A133" s="307"/>
      <c r="B133" s="297"/>
      <c r="C133" s="315"/>
      <c r="D133" s="297"/>
      <c r="E133" s="297"/>
      <c r="F133" s="297"/>
      <c r="G133" s="297"/>
      <c r="H133" s="307"/>
      <c r="I133" s="297"/>
      <c r="J133" s="315"/>
      <c r="K133" s="297"/>
      <c r="L133" s="297"/>
      <c r="M133" s="297"/>
      <c r="N133" s="297"/>
      <c r="O133" s="297"/>
    </row>
    <row r="134" spans="1:15" s="292" customFormat="1" ht="15" customHeight="1" x14ac:dyDescent="0.25">
      <c r="A134" s="307"/>
      <c r="B134" s="297"/>
      <c r="C134" s="297"/>
      <c r="D134" s="297"/>
      <c r="E134" s="297"/>
      <c r="F134" s="297"/>
      <c r="G134" s="297"/>
      <c r="H134" s="307"/>
      <c r="I134" s="297"/>
      <c r="J134" s="297"/>
      <c r="K134" s="297"/>
      <c r="L134" s="297"/>
      <c r="M134" s="297"/>
      <c r="N134" s="297"/>
      <c r="O134" s="297"/>
    </row>
    <row r="135" spans="1:15" s="292" customFormat="1" ht="35.25" customHeight="1" x14ac:dyDescent="0.2">
      <c r="A135" s="312"/>
      <c r="C135" s="297"/>
      <c r="E135" s="297"/>
      <c r="F135" s="297"/>
      <c r="G135" s="314"/>
      <c r="H135" s="312"/>
      <c r="J135" s="297"/>
      <c r="L135" s="297"/>
      <c r="M135" s="297"/>
      <c r="N135" s="313"/>
      <c r="O135" s="297"/>
    </row>
    <row r="136" spans="1:15" s="292" customFormat="1" ht="26.25" customHeight="1" x14ac:dyDescent="0.25">
      <c r="A136" s="307"/>
      <c r="B136" s="297"/>
      <c r="C136" s="315"/>
      <c r="D136" s="297"/>
      <c r="E136" s="297"/>
      <c r="F136" s="297"/>
      <c r="G136" s="297"/>
      <c r="H136" s="307"/>
      <c r="I136" s="297"/>
      <c r="J136" s="315"/>
      <c r="K136" s="297"/>
      <c r="L136" s="297"/>
      <c r="M136" s="297"/>
      <c r="N136" s="297"/>
      <c r="O136" s="297"/>
    </row>
    <row r="137" spans="1:15" s="292" customFormat="1" ht="33.75" customHeight="1" x14ac:dyDescent="0.2">
      <c r="A137" s="312"/>
      <c r="C137" s="297"/>
      <c r="D137" s="297"/>
      <c r="E137" s="297"/>
      <c r="F137" s="297"/>
      <c r="G137" s="297"/>
      <c r="H137" s="312"/>
      <c r="J137" s="297"/>
      <c r="K137" s="297"/>
      <c r="L137" s="297"/>
      <c r="M137" s="297"/>
      <c r="N137" s="297"/>
      <c r="O137" s="297"/>
    </row>
    <row r="138" spans="1:15" s="292" customFormat="1" ht="15" customHeight="1" x14ac:dyDescent="0.25">
      <c r="A138" s="307"/>
      <c r="B138" s="297"/>
      <c r="C138" s="315"/>
      <c r="D138" s="297"/>
      <c r="E138" s="297"/>
      <c r="F138" s="297"/>
      <c r="G138" s="297"/>
      <c r="H138" s="307"/>
      <c r="I138" s="297"/>
      <c r="J138" s="315"/>
      <c r="K138" s="297"/>
      <c r="L138" s="297"/>
      <c r="M138" s="297"/>
      <c r="N138" s="297"/>
      <c r="O138" s="297"/>
    </row>
    <row r="139" spans="1:15" s="292" customFormat="1" ht="15" customHeight="1" x14ac:dyDescent="0.25">
      <c r="A139" s="307"/>
      <c r="B139" s="297"/>
      <c r="C139" s="315"/>
      <c r="D139" s="297"/>
      <c r="E139" s="297"/>
      <c r="F139" s="297"/>
      <c r="G139" s="297"/>
      <c r="H139" s="307"/>
      <c r="I139" s="297"/>
      <c r="J139" s="315"/>
      <c r="K139" s="297"/>
      <c r="L139" s="297"/>
      <c r="M139" s="297"/>
      <c r="N139" s="297"/>
      <c r="O139" s="297"/>
    </row>
    <row r="140" spans="1:15" s="292" customFormat="1" ht="15" customHeight="1" x14ac:dyDescent="0.25">
      <c r="A140" s="307"/>
      <c r="B140" s="297"/>
      <c r="C140" s="315"/>
      <c r="D140" s="297"/>
      <c r="E140" s="297"/>
      <c r="F140" s="297"/>
      <c r="G140" s="297"/>
      <c r="H140" s="307"/>
      <c r="I140" s="297"/>
      <c r="J140" s="315"/>
      <c r="K140" s="297"/>
      <c r="L140" s="297"/>
      <c r="M140" s="297"/>
      <c r="N140" s="297"/>
      <c r="O140" s="297"/>
    </row>
    <row r="141" spans="1:15" s="292" customFormat="1" ht="15" customHeight="1" x14ac:dyDescent="0.25">
      <c r="A141" s="307"/>
      <c r="B141" s="297"/>
      <c r="C141" s="315"/>
      <c r="D141" s="297"/>
      <c r="E141" s="297"/>
      <c r="F141" s="297"/>
      <c r="G141" s="297"/>
      <c r="H141" s="307"/>
      <c r="I141" s="297"/>
      <c r="J141" s="315"/>
      <c r="K141" s="297"/>
      <c r="L141" s="297"/>
      <c r="M141" s="297"/>
      <c r="N141" s="297"/>
      <c r="O141" s="297"/>
    </row>
    <row r="142" spans="1:15" s="292" customFormat="1" ht="15" customHeight="1" x14ac:dyDescent="0.25">
      <c r="A142" s="307"/>
      <c r="B142" s="297"/>
      <c r="C142" s="315"/>
      <c r="D142" s="297"/>
      <c r="E142" s="297"/>
      <c r="F142" s="297"/>
      <c r="G142" s="297"/>
      <c r="H142" s="307"/>
      <c r="I142" s="297"/>
      <c r="J142" s="315"/>
      <c r="K142" s="297"/>
      <c r="L142" s="297"/>
      <c r="M142" s="297"/>
      <c r="N142" s="297"/>
      <c r="O142" s="297"/>
    </row>
    <row r="143" spans="1:15" s="292" customFormat="1" ht="15" customHeight="1" x14ac:dyDescent="0.25">
      <c r="A143" s="307"/>
      <c r="B143" s="297"/>
      <c r="C143" s="297"/>
      <c r="D143" s="297"/>
      <c r="E143" s="297"/>
      <c r="F143" s="297"/>
      <c r="G143" s="297"/>
      <c r="H143" s="307"/>
      <c r="I143" s="297"/>
      <c r="J143" s="297"/>
      <c r="K143" s="297"/>
      <c r="L143" s="297"/>
      <c r="M143" s="297"/>
      <c r="N143" s="297"/>
      <c r="O143" s="297"/>
    </row>
    <row r="144" spans="1:15" s="292" customFormat="1" ht="28.5" customHeight="1" x14ac:dyDescent="0.2">
      <c r="A144" s="312"/>
      <c r="C144" s="297"/>
      <c r="E144" s="297"/>
      <c r="F144" s="297"/>
      <c r="G144" s="314"/>
      <c r="H144" s="312"/>
      <c r="J144" s="297"/>
      <c r="L144" s="297"/>
      <c r="M144" s="297"/>
      <c r="N144" s="313"/>
      <c r="O144" s="297"/>
    </row>
    <row r="145" spans="1:15" s="292" customFormat="1" ht="27" customHeight="1" x14ac:dyDescent="0.25">
      <c r="A145" s="307"/>
      <c r="B145" s="297"/>
      <c r="C145" s="315"/>
      <c r="D145" s="297"/>
      <c r="E145" s="297"/>
      <c r="F145" s="297"/>
      <c r="G145" s="297"/>
      <c r="H145" s="307"/>
      <c r="I145" s="297"/>
      <c r="J145" s="315"/>
      <c r="K145" s="297"/>
      <c r="L145" s="297"/>
      <c r="M145" s="297"/>
      <c r="N145" s="297"/>
      <c r="O145" s="297"/>
    </row>
    <row r="146" spans="1:15" s="292" customFormat="1" ht="28.5" customHeight="1" x14ac:dyDescent="0.2">
      <c r="A146" s="312"/>
      <c r="C146" s="297"/>
      <c r="D146" s="297"/>
      <c r="E146" s="297"/>
      <c r="F146" s="297"/>
      <c r="G146" s="297"/>
      <c r="H146" s="312"/>
      <c r="J146" s="297"/>
      <c r="K146" s="297"/>
      <c r="L146" s="297"/>
      <c r="M146" s="297"/>
      <c r="N146" s="297"/>
      <c r="O146" s="297"/>
    </row>
    <row r="147" spans="1:15" s="292" customFormat="1" ht="15" customHeight="1" x14ac:dyDescent="0.25">
      <c r="A147" s="307"/>
      <c r="B147" s="297"/>
      <c r="C147" s="315"/>
      <c r="D147" s="297"/>
      <c r="E147" s="297"/>
      <c r="F147" s="297"/>
      <c r="G147" s="297"/>
      <c r="H147" s="307"/>
      <c r="I147" s="297"/>
      <c r="J147" s="315"/>
      <c r="K147" s="297"/>
      <c r="L147" s="297"/>
      <c r="M147" s="297"/>
      <c r="N147" s="297"/>
      <c r="O147" s="297"/>
    </row>
    <row r="148" spans="1:15" s="292" customFormat="1" ht="15" customHeight="1" x14ac:dyDescent="0.25">
      <c r="A148" s="307"/>
      <c r="B148" s="297"/>
      <c r="C148" s="315"/>
      <c r="D148" s="297"/>
      <c r="E148" s="297"/>
      <c r="F148" s="297"/>
      <c r="G148" s="297"/>
      <c r="H148" s="307"/>
      <c r="I148" s="297"/>
      <c r="J148" s="315"/>
      <c r="K148" s="297"/>
      <c r="L148" s="297"/>
      <c r="M148" s="297"/>
      <c r="N148" s="297"/>
      <c r="O148" s="297"/>
    </row>
    <row r="149" spans="1:15" s="292" customFormat="1" ht="15" customHeight="1" x14ac:dyDescent="0.25">
      <c r="A149" s="307"/>
      <c r="B149" s="297"/>
      <c r="C149" s="315"/>
      <c r="D149" s="297"/>
      <c r="E149" s="297"/>
      <c r="F149" s="297"/>
      <c r="G149" s="297"/>
      <c r="H149" s="307"/>
      <c r="I149" s="297"/>
      <c r="J149" s="315"/>
      <c r="K149" s="297"/>
      <c r="L149" s="297"/>
      <c r="M149" s="297"/>
      <c r="N149" s="297"/>
      <c r="O149" s="297"/>
    </row>
    <row r="150" spans="1:15" s="292" customFormat="1" ht="15" customHeight="1" x14ac:dyDescent="0.25">
      <c r="A150" s="307"/>
      <c r="B150" s="297"/>
      <c r="C150" s="315"/>
      <c r="D150" s="297"/>
      <c r="E150" s="297"/>
      <c r="F150" s="297"/>
      <c r="G150" s="297"/>
      <c r="H150" s="307"/>
      <c r="I150" s="297"/>
      <c r="J150" s="315"/>
      <c r="K150" s="297"/>
      <c r="L150" s="297"/>
      <c r="M150" s="297"/>
      <c r="N150" s="297"/>
      <c r="O150" s="297"/>
    </row>
    <row r="151" spans="1:15" s="292" customFormat="1" ht="15" customHeight="1" x14ac:dyDescent="0.25">
      <c r="A151" s="307"/>
      <c r="B151" s="297"/>
      <c r="C151" s="315"/>
      <c r="D151" s="297"/>
      <c r="E151" s="297"/>
      <c r="F151" s="297"/>
      <c r="G151" s="297"/>
      <c r="H151" s="307"/>
      <c r="I151" s="297"/>
      <c r="J151" s="315"/>
      <c r="K151" s="297"/>
      <c r="L151" s="297"/>
      <c r="M151" s="297"/>
      <c r="N151" s="297"/>
      <c r="O151" s="297"/>
    </row>
    <row r="152" spans="1:15" s="292" customFormat="1" ht="15" customHeight="1" x14ac:dyDescent="0.25">
      <c r="A152" s="307"/>
      <c r="B152" s="297"/>
      <c r="C152" s="297"/>
      <c r="D152" s="297"/>
      <c r="E152" s="297"/>
      <c r="F152" s="297"/>
      <c r="G152" s="297"/>
      <c r="H152" s="307"/>
      <c r="I152" s="297"/>
      <c r="J152" s="297"/>
      <c r="K152" s="297"/>
      <c r="L152" s="297"/>
      <c r="M152" s="297"/>
      <c r="N152" s="297"/>
      <c r="O152" s="297"/>
    </row>
    <row r="153" spans="1:15" s="292" customFormat="1" ht="27" customHeight="1" x14ac:dyDescent="0.2">
      <c r="A153" s="312"/>
      <c r="C153" s="297"/>
      <c r="E153" s="297"/>
      <c r="F153" s="297"/>
      <c r="G153" s="314"/>
      <c r="H153" s="312"/>
      <c r="J153" s="297"/>
      <c r="L153" s="297"/>
      <c r="M153" s="297"/>
      <c r="N153" s="313"/>
      <c r="O153" s="297"/>
    </row>
    <row r="154" spans="1:15" s="292" customFormat="1" ht="15" customHeight="1" x14ac:dyDescent="0.25">
      <c r="A154" s="307"/>
      <c r="B154" s="297"/>
      <c r="C154" s="315"/>
      <c r="D154" s="297"/>
      <c r="E154" s="297"/>
      <c r="F154" s="297"/>
      <c r="G154" s="297"/>
      <c r="H154" s="307"/>
      <c r="I154" s="297"/>
      <c r="J154" s="315"/>
      <c r="K154" s="297"/>
      <c r="L154" s="297"/>
      <c r="M154" s="297"/>
      <c r="N154" s="297"/>
      <c r="O154" s="297"/>
    </row>
    <row r="155" spans="1:15" s="292" customFormat="1" ht="15" customHeight="1" x14ac:dyDescent="0.25">
      <c r="A155" s="320"/>
      <c r="B155" s="1"/>
      <c r="C155" s="1"/>
      <c r="D155" s="1"/>
      <c r="E155" s="1"/>
      <c r="F155" s="1"/>
      <c r="G155" s="1"/>
      <c r="H155" s="320"/>
      <c r="I155" s="1"/>
      <c r="J155" s="1"/>
      <c r="K155" s="1"/>
      <c r="L155" s="1"/>
      <c r="M155" s="1"/>
      <c r="N155" s="1"/>
      <c r="O155" s="1"/>
    </row>
    <row r="156" spans="1:15" s="292" customFormat="1" ht="15" customHeight="1" x14ac:dyDescent="0.25">
      <c r="A156" s="320"/>
      <c r="B156" s="1"/>
      <c r="C156" s="1"/>
      <c r="D156" s="1"/>
      <c r="E156" s="1"/>
      <c r="F156" s="1"/>
      <c r="G156" s="1"/>
      <c r="H156" s="320"/>
      <c r="I156" s="1"/>
      <c r="J156" s="1"/>
      <c r="K156" s="1"/>
      <c r="L156" s="1"/>
      <c r="M156" s="1"/>
      <c r="N156" s="1"/>
      <c r="O156" s="1"/>
    </row>
    <row r="157" spans="1:15" s="292" customFormat="1" ht="15" customHeight="1" x14ac:dyDescent="0.25">
      <c r="A157" s="320"/>
      <c r="B157" s="1"/>
      <c r="C157" s="1"/>
      <c r="D157" s="1"/>
      <c r="E157" s="1"/>
      <c r="F157" s="1"/>
      <c r="G157" s="1"/>
      <c r="H157" s="320"/>
      <c r="I157" s="1"/>
      <c r="J157" s="1"/>
      <c r="K157" s="1"/>
      <c r="L157" s="1"/>
      <c r="M157" s="1"/>
      <c r="N157" s="1"/>
      <c r="O157" s="1"/>
    </row>
    <row r="158" spans="1:15" s="292" customFormat="1" ht="15" customHeight="1" x14ac:dyDescent="0.25">
      <c r="A158" s="320"/>
      <c r="B158" s="1"/>
      <c r="C158" s="1"/>
      <c r="D158" s="1"/>
      <c r="E158" s="1"/>
      <c r="F158" s="1"/>
      <c r="G158" s="1"/>
      <c r="H158" s="320"/>
      <c r="I158" s="1"/>
      <c r="J158" s="1"/>
      <c r="K158" s="1"/>
      <c r="L158" s="1"/>
      <c r="M158" s="1"/>
      <c r="N158" s="1"/>
      <c r="O158" s="1"/>
    </row>
    <row r="159" spans="1:15" s="292" customFormat="1" ht="15" customHeight="1" x14ac:dyDescent="0.25">
      <c r="A159" s="320"/>
      <c r="B159" s="1"/>
      <c r="C159" s="1"/>
      <c r="D159" s="1"/>
      <c r="E159" s="1"/>
      <c r="F159" s="1"/>
      <c r="G159" s="1"/>
      <c r="H159" s="320"/>
      <c r="I159" s="1"/>
      <c r="J159" s="1"/>
      <c r="K159" s="1"/>
      <c r="L159" s="1"/>
      <c r="M159" s="1"/>
      <c r="N159" s="1"/>
      <c r="O159" s="1"/>
    </row>
    <row r="160" spans="1:15" s="292" customFormat="1" ht="15" customHeight="1" x14ac:dyDescent="0.25">
      <c r="A160" s="320"/>
      <c r="B160" s="1"/>
      <c r="C160" s="1"/>
      <c r="D160" s="1"/>
      <c r="E160" s="1"/>
      <c r="F160" s="1"/>
      <c r="G160" s="1"/>
      <c r="H160" s="320"/>
      <c r="I160" s="1"/>
      <c r="J160" s="1"/>
      <c r="K160" s="1"/>
      <c r="L160" s="1"/>
      <c r="M160" s="1"/>
      <c r="N160" s="1"/>
      <c r="O160" s="1"/>
    </row>
    <row r="161" spans="1:16" s="292" customFormat="1" ht="15" customHeight="1" x14ac:dyDescent="0.25">
      <c r="A161" s="320"/>
      <c r="B161" s="1"/>
      <c r="C161" s="1"/>
      <c r="D161" s="1"/>
      <c r="E161" s="1"/>
      <c r="F161" s="1"/>
      <c r="G161" s="1"/>
      <c r="H161" s="320"/>
      <c r="I161" s="1"/>
      <c r="J161" s="1"/>
      <c r="K161" s="1"/>
      <c r="L161" s="1"/>
      <c r="M161" s="1"/>
      <c r="N161" s="1"/>
      <c r="O161" s="1"/>
    </row>
    <row r="162" spans="1:16" s="292" customFormat="1" ht="15" customHeight="1" x14ac:dyDescent="0.25">
      <c r="A162" s="320"/>
      <c r="B162" s="1"/>
      <c r="C162" s="1"/>
      <c r="D162" s="1"/>
      <c r="E162" s="1"/>
      <c r="F162" s="1"/>
      <c r="G162" s="1"/>
      <c r="H162" s="320"/>
      <c r="I162" s="1"/>
      <c r="J162" s="1"/>
      <c r="K162" s="1"/>
      <c r="L162" s="1"/>
      <c r="M162" s="1"/>
      <c r="N162" s="1"/>
      <c r="O162" s="1"/>
    </row>
    <row r="163" spans="1:16" s="292" customFormat="1" ht="15" customHeight="1" x14ac:dyDescent="0.25">
      <c r="A163" s="320"/>
      <c r="B163" s="1"/>
      <c r="C163" s="1"/>
      <c r="D163" s="1"/>
      <c r="E163" s="1"/>
      <c r="F163" s="1"/>
      <c r="G163" s="1"/>
      <c r="H163" s="320"/>
      <c r="I163" s="1"/>
      <c r="J163" s="1"/>
      <c r="K163" s="1"/>
      <c r="L163" s="1"/>
      <c r="M163" s="1"/>
      <c r="N163" s="1"/>
      <c r="O163" s="1"/>
    </row>
    <row r="164" spans="1:16" s="292" customFormat="1" ht="15" customHeight="1" x14ac:dyDescent="0.25">
      <c r="A164" s="320"/>
      <c r="B164" s="1"/>
      <c r="C164" s="1"/>
      <c r="D164" s="1"/>
      <c r="E164" s="1"/>
      <c r="F164" s="1"/>
      <c r="G164" s="1"/>
      <c r="H164" s="320"/>
      <c r="I164" s="1"/>
      <c r="J164" s="1"/>
      <c r="K164" s="1"/>
      <c r="L164" s="1"/>
      <c r="M164" s="1"/>
      <c r="N164" s="1"/>
      <c r="O164" s="1"/>
    </row>
    <row r="165" spans="1:16" s="292" customFormat="1" ht="15" customHeight="1" x14ac:dyDescent="0.25">
      <c r="A165" s="320"/>
      <c r="B165" s="1"/>
      <c r="C165" s="1"/>
      <c r="D165" s="1"/>
      <c r="E165" s="1"/>
      <c r="F165" s="1"/>
      <c r="G165" s="1"/>
      <c r="H165" s="320"/>
      <c r="I165" s="1"/>
      <c r="J165" s="1"/>
      <c r="K165" s="1"/>
      <c r="L165" s="1"/>
      <c r="M165" s="1"/>
      <c r="N165" s="1"/>
      <c r="O165" s="1"/>
    </row>
    <row r="166" spans="1:16" s="292" customFormat="1" ht="15" customHeight="1" x14ac:dyDescent="0.25">
      <c r="A166" s="320"/>
      <c r="B166" s="1"/>
      <c r="C166" s="1"/>
      <c r="D166" s="1"/>
      <c r="E166" s="1"/>
      <c r="F166" s="1"/>
      <c r="G166" s="1"/>
      <c r="H166" s="320"/>
      <c r="I166" s="1"/>
      <c r="J166" s="1"/>
      <c r="K166" s="1"/>
      <c r="L166" s="1"/>
      <c r="M166" s="1"/>
      <c r="N166" s="1"/>
      <c r="O166" s="1"/>
    </row>
    <row r="167" spans="1:16" s="292" customFormat="1" ht="15" customHeight="1" x14ac:dyDescent="0.25">
      <c r="A167" s="320"/>
      <c r="B167" s="1"/>
      <c r="C167" s="1"/>
      <c r="D167" s="1"/>
      <c r="E167" s="1"/>
      <c r="F167" s="1"/>
      <c r="G167" s="1"/>
      <c r="H167" s="320"/>
      <c r="I167" s="1"/>
      <c r="J167" s="1"/>
      <c r="K167" s="1"/>
      <c r="L167" s="1"/>
      <c r="M167" s="1"/>
      <c r="N167" s="1"/>
      <c r="O167" s="1"/>
    </row>
    <row r="168" spans="1:16" s="292" customFormat="1" ht="15" customHeight="1" x14ac:dyDescent="0.25">
      <c r="A168" s="320"/>
      <c r="B168" s="1"/>
      <c r="C168" s="1"/>
      <c r="D168" s="1"/>
      <c r="E168" s="1"/>
      <c r="F168" s="1"/>
      <c r="G168" s="1"/>
      <c r="H168" s="320"/>
      <c r="I168" s="1"/>
      <c r="J168" s="1"/>
      <c r="K168" s="1"/>
      <c r="L168" s="1"/>
      <c r="M168" s="1"/>
      <c r="N168" s="1"/>
      <c r="O168" s="1"/>
    </row>
    <row r="169" spans="1:16" s="292" customFormat="1" ht="15" customHeight="1" x14ac:dyDescent="0.25">
      <c r="A169" s="320"/>
      <c r="B169" s="1"/>
      <c r="C169" s="1"/>
      <c r="D169" s="1"/>
      <c r="E169" s="1"/>
      <c r="F169" s="1"/>
      <c r="G169" s="1"/>
      <c r="H169" s="320"/>
      <c r="I169" s="1"/>
      <c r="J169" s="1"/>
      <c r="K169" s="1"/>
      <c r="L169" s="1"/>
      <c r="M169" s="1"/>
      <c r="N169" s="1"/>
      <c r="O169" s="1"/>
    </row>
    <row r="170" spans="1:16" s="320" customFormat="1" ht="15" customHeight="1" x14ac:dyDescent="0.25">
      <c r="B170" s="1"/>
      <c r="C170" s="1"/>
      <c r="D170" s="1"/>
      <c r="E170" s="1"/>
      <c r="F170" s="1"/>
      <c r="G170" s="1"/>
      <c r="I170" s="1"/>
      <c r="J170" s="1"/>
      <c r="K170" s="1"/>
      <c r="L170" s="1"/>
      <c r="M170" s="1"/>
      <c r="N170" s="1"/>
      <c r="O170" s="1"/>
      <c r="P170" s="292"/>
    </row>
    <row r="171" spans="1:16" s="320" customFormat="1" ht="15" customHeight="1" x14ac:dyDescent="0.25">
      <c r="B171" s="1"/>
      <c r="C171" s="1"/>
      <c r="D171" s="1"/>
      <c r="E171" s="1"/>
      <c r="F171" s="1"/>
      <c r="G171" s="1"/>
      <c r="I171" s="1"/>
      <c r="J171" s="1"/>
      <c r="K171" s="1"/>
      <c r="L171" s="1"/>
      <c r="M171" s="1"/>
      <c r="N171" s="1"/>
      <c r="O171" s="1"/>
      <c r="P171" s="292"/>
    </row>
    <row r="172" spans="1:16" s="320" customFormat="1" ht="15" customHeight="1" x14ac:dyDescent="0.25">
      <c r="B172" s="1"/>
      <c r="C172" s="1"/>
      <c r="D172" s="1"/>
      <c r="E172" s="1"/>
      <c r="F172" s="1"/>
      <c r="G172" s="1"/>
      <c r="I172" s="1"/>
      <c r="J172" s="1"/>
      <c r="K172" s="1"/>
      <c r="L172" s="1"/>
      <c r="M172" s="1"/>
      <c r="N172" s="1"/>
      <c r="O172" s="1"/>
      <c r="P172" s="292"/>
    </row>
  </sheetData>
  <mergeCells count="6">
    <mergeCell ref="A1:G1"/>
    <mergeCell ref="H1:O1"/>
    <mergeCell ref="A2:G2"/>
    <mergeCell ref="H2:O2"/>
    <mergeCell ref="A91:G91"/>
    <mergeCell ref="H91:O9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pageOrder="overThenDown" orientation="portrait" r:id="rId1"/>
  <headerFooter alignWithMargins="0"/>
  <rowBreaks count="2" manualBreakCount="2">
    <brk id="76" max="6" man="1"/>
    <brk id="8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8"/>
  <dimension ref="A1:N327"/>
  <sheetViews>
    <sheetView showGridLines="0" view="pageBreakPreview" topLeftCell="A247" zoomScale="75" zoomScaleNormal="50" zoomScaleSheetLayoutView="75" workbookViewId="0">
      <selection activeCell="B275" sqref="B275:F278"/>
    </sheetView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72</v>
      </c>
      <c r="B1" s="355" t="s">
        <v>0</v>
      </c>
      <c r="C1" s="355"/>
      <c r="D1" s="355"/>
      <c r="E1" s="355"/>
      <c r="F1" s="355"/>
      <c r="H1" s="355" t="s">
        <v>0</v>
      </c>
      <c r="I1" s="355"/>
      <c r="J1" s="355"/>
      <c r="K1" s="355"/>
      <c r="L1" s="355"/>
      <c r="M1" s="355"/>
    </row>
    <row r="2" spans="1:13" ht="15.4" customHeight="1" x14ac:dyDescent="0.2">
      <c r="A2" s="3"/>
      <c r="B2" s="374"/>
      <c r="C2" s="374"/>
      <c r="D2" s="374"/>
      <c r="E2" s="374"/>
      <c r="F2" s="374"/>
      <c r="H2" s="374"/>
      <c r="I2" s="374"/>
      <c r="J2" s="374"/>
      <c r="K2" s="374"/>
      <c r="L2" s="374"/>
      <c r="M2" s="374"/>
    </row>
    <row r="4" spans="1:13" x14ac:dyDescent="0.2">
      <c r="A4" s="340" t="s">
        <v>4</v>
      </c>
      <c r="B4" s="340"/>
      <c r="C4" s="340"/>
      <c r="D4" s="340"/>
      <c r="E4" s="340"/>
      <c r="F4" s="340"/>
      <c r="H4" s="375" t="s">
        <v>113</v>
      </c>
      <c r="I4" s="375"/>
      <c r="J4" s="375"/>
      <c r="K4" s="375"/>
      <c r="L4" s="375"/>
      <c r="M4" s="375"/>
    </row>
    <row r="6" spans="1:13" ht="15.75" customHeight="1" x14ac:dyDescent="0.2">
      <c r="A6" s="328" t="str">
        <f>+GEST_tot!$A$5</f>
        <v>Rilevazione al 02/10/2021</v>
      </c>
      <c r="B6" s="328"/>
      <c r="C6" s="328"/>
      <c r="D6" s="328"/>
      <c r="E6" s="328"/>
      <c r="F6" s="328"/>
      <c r="H6" s="328" t="str">
        <f>+GEST_tot!$A$5</f>
        <v>Rilevazione al 02/10/2021</v>
      </c>
      <c r="I6" s="328"/>
      <c r="J6" s="328"/>
      <c r="K6" s="328"/>
      <c r="L6" s="328"/>
      <c r="M6" s="328"/>
    </row>
    <row r="8" spans="1:13" x14ac:dyDescent="0.2">
      <c r="H8" s="355" t="str">
        <f>+B25</f>
        <v>Decorrenti gennaio - settembre 2021</v>
      </c>
      <c r="I8" s="355"/>
      <c r="J8" s="355"/>
      <c r="K8" s="355"/>
      <c r="L8" s="355"/>
      <c r="M8" s="355"/>
    </row>
    <row r="9" spans="1:13" s="50" customFormat="1" ht="15" customHeight="1" x14ac:dyDescent="0.2">
      <c r="A9" s="169"/>
      <c r="B9" s="170"/>
      <c r="C9" s="171"/>
      <c r="D9" s="171"/>
      <c r="E9" s="171"/>
      <c r="F9" s="170"/>
    </row>
    <row r="10" spans="1:13" s="176" customFormat="1" x14ac:dyDescent="0.2">
      <c r="A10" s="172" t="s">
        <v>32</v>
      </c>
      <c r="B10" s="173" t="s">
        <v>30</v>
      </c>
      <c r="C10" s="174" t="s">
        <v>132</v>
      </c>
      <c r="D10" s="173" t="s">
        <v>11</v>
      </c>
      <c r="E10" s="173" t="s">
        <v>12</v>
      </c>
      <c r="F10" s="175" t="s">
        <v>13</v>
      </c>
    </row>
    <row r="11" spans="1:13" x14ac:dyDescent="0.2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2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2">
      <c r="A13" s="186"/>
      <c r="B13" s="368" t="s">
        <v>181</v>
      </c>
      <c r="C13" s="368"/>
      <c r="D13" s="368"/>
      <c r="E13" s="368"/>
      <c r="F13" s="369"/>
    </row>
    <row r="14" spans="1:13" ht="15.75" customHeight="1" x14ac:dyDescent="0.2">
      <c r="A14" s="187" t="s">
        <v>28</v>
      </c>
      <c r="B14" s="188">
        <v>15244</v>
      </c>
      <c r="C14" s="188">
        <v>27393</v>
      </c>
      <c r="D14" s="188">
        <v>4194</v>
      </c>
      <c r="E14" s="188">
        <v>3207</v>
      </c>
      <c r="F14" s="189">
        <v>50038</v>
      </c>
    </row>
    <row r="15" spans="1:13" ht="15" customHeight="1" x14ac:dyDescent="0.2">
      <c r="A15" s="187" t="s">
        <v>29</v>
      </c>
      <c r="B15" s="188">
        <v>7803</v>
      </c>
      <c r="C15" s="188">
        <v>6166</v>
      </c>
      <c r="D15" s="188">
        <v>956</v>
      </c>
      <c r="E15" s="188">
        <v>28577</v>
      </c>
      <c r="F15" s="189">
        <v>43502</v>
      </c>
    </row>
    <row r="16" spans="1:13" s="50" customFormat="1" x14ac:dyDescent="0.2">
      <c r="A16" s="190"/>
      <c r="B16" s="191"/>
      <c r="C16" s="191"/>
      <c r="D16" s="191"/>
      <c r="E16" s="191"/>
      <c r="F16" s="192"/>
    </row>
    <row r="17" spans="1:13" x14ac:dyDescent="0.2">
      <c r="A17" s="193" t="s">
        <v>13</v>
      </c>
      <c r="B17" s="194">
        <v>23047</v>
      </c>
      <c r="C17" s="195">
        <v>33559</v>
      </c>
      <c r="D17" s="195">
        <v>5150</v>
      </c>
      <c r="E17" s="195">
        <v>31784</v>
      </c>
      <c r="F17" s="196">
        <v>93540</v>
      </c>
      <c r="H17" s="197"/>
    </row>
    <row r="18" spans="1:13" x14ac:dyDescent="0.2">
      <c r="A18" s="153"/>
      <c r="B18" s="138"/>
      <c r="C18" s="138"/>
      <c r="D18" s="198"/>
      <c r="E18" s="138"/>
      <c r="F18" s="199"/>
    </row>
    <row r="19" spans="1:13" x14ac:dyDescent="0.2">
      <c r="A19" s="186"/>
      <c r="B19" s="200"/>
      <c r="C19" s="201" t="s">
        <v>123</v>
      </c>
      <c r="D19" s="200" t="str">
        <f>+FPLD_tot!$D$19</f>
        <v>Decorrenti gennaio - settembre 2020</v>
      </c>
      <c r="E19" s="200"/>
      <c r="F19" s="202"/>
      <c r="H19" s="168"/>
    </row>
    <row r="20" spans="1:13" x14ac:dyDescent="0.2">
      <c r="A20" s="187" t="s">
        <v>28</v>
      </c>
      <c r="B20" s="188">
        <v>11579</v>
      </c>
      <c r="C20" s="188">
        <v>20742</v>
      </c>
      <c r="D20" s="188">
        <v>2977</v>
      </c>
      <c r="E20" s="188">
        <v>2346</v>
      </c>
      <c r="F20" s="189">
        <v>37644</v>
      </c>
    </row>
    <row r="21" spans="1:13" x14ac:dyDescent="0.2">
      <c r="A21" s="187" t="s">
        <v>29</v>
      </c>
      <c r="B21" s="188">
        <v>5832</v>
      </c>
      <c r="C21" s="188">
        <v>4630</v>
      </c>
      <c r="D21" s="188">
        <v>648</v>
      </c>
      <c r="E21" s="188">
        <v>21015</v>
      </c>
      <c r="F21" s="189">
        <v>32125</v>
      </c>
    </row>
    <row r="22" spans="1:13" ht="15" customHeight="1" x14ac:dyDescent="0.2">
      <c r="A22" s="190"/>
      <c r="B22" s="191"/>
      <c r="C22" s="191"/>
      <c r="D22" s="191"/>
      <c r="E22" s="191"/>
      <c r="F22" s="192"/>
      <c r="H22" s="355" t="str">
        <f>+D19</f>
        <v>Decorrenti gennaio - settembre 2020</v>
      </c>
      <c r="I22" s="355"/>
      <c r="J22" s="355"/>
      <c r="K22" s="355"/>
      <c r="L22" s="355"/>
      <c r="M22" s="355"/>
    </row>
    <row r="23" spans="1:13" x14ac:dyDescent="0.2">
      <c r="A23" s="193" t="s">
        <v>13</v>
      </c>
      <c r="B23" s="194">
        <v>17411</v>
      </c>
      <c r="C23" s="195">
        <v>25372</v>
      </c>
      <c r="D23" s="195">
        <v>3625</v>
      </c>
      <c r="E23" s="195">
        <v>23361</v>
      </c>
      <c r="F23" s="196">
        <v>69769</v>
      </c>
    </row>
    <row r="24" spans="1:13" x14ac:dyDescent="0.2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2">
      <c r="A25" s="186"/>
      <c r="B25" s="368" t="str">
        <f>+FPLD_tot!$B$25</f>
        <v>Decorrenti gennaio - settembre 2021</v>
      </c>
      <c r="C25" s="368"/>
      <c r="D25" s="368"/>
      <c r="E25" s="368"/>
      <c r="F25" s="369"/>
      <c r="I25" s="206"/>
      <c r="J25" s="185"/>
      <c r="K25" s="185"/>
      <c r="L25" s="185"/>
    </row>
    <row r="26" spans="1:13" x14ac:dyDescent="0.2">
      <c r="A26" s="187" t="s">
        <v>28</v>
      </c>
      <c r="B26" s="188">
        <v>10520</v>
      </c>
      <c r="C26" s="188">
        <v>19250</v>
      </c>
      <c r="D26" s="188">
        <v>2768</v>
      </c>
      <c r="E26" s="188">
        <v>2053</v>
      </c>
      <c r="F26" s="189">
        <v>34591</v>
      </c>
      <c r="I26" s="206"/>
      <c r="J26" s="185"/>
      <c r="K26" s="185"/>
      <c r="L26" s="185"/>
    </row>
    <row r="27" spans="1:13" x14ac:dyDescent="0.2">
      <c r="A27" s="187" t="s">
        <v>29</v>
      </c>
      <c r="B27" s="188">
        <v>5835</v>
      </c>
      <c r="C27" s="188">
        <v>4601</v>
      </c>
      <c r="D27" s="188">
        <v>709</v>
      </c>
      <c r="E27" s="188">
        <v>20352</v>
      </c>
      <c r="F27" s="189">
        <v>31497</v>
      </c>
      <c r="I27" s="206"/>
      <c r="J27" s="185"/>
      <c r="K27" s="185"/>
      <c r="L27" s="185"/>
    </row>
    <row r="28" spans="1:13" x14ac:dyDescent="0.2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2">
      <c r="A29" s="207" t="s">
        <v>13</v>
      </c>
      <c r="B29" s="208">
        <v>16355</v>
      </c>
      <c r="C29" s="209">
        <v>23851</v>
      </c>
      <c r="D29" s="209">
        <v>3477</v>
      </c>
      <c r="E29" s="209">
        <v>22405</v>
      </c>
      <c r="F29" s="210">
        <v>66088</v>
      </c>
      <c r="I29" s="206"/>
      <c r="J29" s="185"/>
      <c r="K29" s="185"/>
      <c r="L29" s="185"/>
    </row>
    <row r="30" spans="1:13" ht="15" customHeight="1" x14ac:dyDescent="0.2">
      <c r="I30" s="206"/>
      <c r="J30" s="185"/>
      <c r="K30" s="185"/>
      <c r="L30" s="185"/>
    </row>
    <row r="31" spans="1:13" ht="13.5" x14ac:dyDescent="0.2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2">
      <c r="J32" s="185"/>
      <c r="K32" s="185"/>
      <c r="L32" s="185"/>
      <c r="M32" s="168"/>
    </row>
    <row r="33" spans="1:13" x14ac:dyDescent="0.2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2">
      <c r="A35" s="213"/>
      <c r="B35" s="213"/>
      <c r="C35" s="213"/>
      <c r="D35" s="213"/>
      <c r="E35" s="213"/>
      <c r="F35" s="213"/>
      <c r="H35" s="197"/>
    </row>
    <row r="36" spans="1:13" x14ac:dyDescent="0.2">
      <c r="H36" s="197"/>
    </row>
    <row r="37" spans="1:13" x14ac:dyDescent="0.2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2">
      <c r="A38" s="3" t="s">
        <v>90</v>
      </c>
      <c r="B38" s="355" t="s">
        <v>0</v>
      </c>
      <c r="C38" s="355"/>
      <c r="D38" s="355"/>
      <c r="E38" s="355"/>
      <c r="F38" s="355"/>
      <c r="H38" s="355" t="s">
        <v>0</v>
      </c>
      <c r="I38" s="355"/>
      <c r="J38" s="355"/>
      <c r="K38" s="355"/>
      <c r="L38" s="355"/>
      <c r="M38" s="355"/>
    </row>
    <row r="39" spans="1:13" ht="15.4" customHeight="1" x14ac:dyDescent="0.2">
      <c r="A39" s="3"/>
      <c r="B39" s="374"/>
      <c r="C39" s="374"/>
      <c r="D39" s="374"/>
      <c r="E39" s="374"/>
      <c r="F39" s="374"/>
      <c r="H39" s="374"/>
      <c r="I39" s="374"/>
      <c r="J39" s="374"/>
      <c r="K39" s="374"/>
      <c r="L39" s="374"/>
      <c r="M39" s="374"/>
    </row>
    <row r="40" spans="1:13" ht="13.5" x14ac:dyDescent="0.2">
      <c r="A40" s="3"/>
      <c r="B40" s="374"/>
      <c r="C40" s="374"/>
      <c r="D40" s="374"/>
      <c r="E40" s="374"/>
      <c r="F40" s="374"/>
    </row>
    <row r="41" spans="1:13" ht="15" customHeight="1" x14ac:dyDescent="0.2">
      <c r="A41" s="340" t="s">
        <v>80</v>
      </c>
      <c r="B41" s="340"/>
      <c r="C41" s="340"/>
      <c r="D41" s="340"/>
      <c r="E41" s="340"/>
      <c r="F41" s="340"/>
      <c r="H41" s="373" t="s">
        <v>82</v>
      </c>
      <c r="I41" s="373"/>
      <c r="J41" s="373"/>
      <c r="K41" s="373"/>
      <c r="L41" s="373"/>
      <c r="M41" s="373"/>
    </row>
    <row r="43" spans="1:13" ht="15.75" customHeight="1" x14ac:dyDescent="0.2">
      <c r="A43" s="328" t="str">
        <f>+GEST_tot!$A$5</f>
        <v>Rilevazione al 02/10/2021</v>
      </c>
      <c r="B43" s="328"/>
      <c r="C43" s="328"/>
      <c r="D43" s="328"/>
      <c r="E43" s="328"/>
      <c r="F43" s="328"/>
      <c r="H43" s="328" t="str">
        <f>+GEST_tot!$A$5</f>
        <v>Rilevazione al 02/10/2021</v>
      </c>
      <c r="I43" s="328"/>
      <c r="J43" s="328"/>
      <c r="K43" s="328"/>
      <c r="L43" s="328"/>
      <c r="M43" s="328"/>
    </row>
    <row r="44" spans="1:13" x14ac:dyDescent="0.2">
      <c r="A44" s="372" t="s">
        <v>81</v>
      </c>
      <c r="B44" s="372"/>
      <c r="C44" s="372"/>
      <c r="D44" s="372"/>
      <c r="E44" s="372"/>
      <c r="F44" s="372"/>
    </row>
    <row r="45" spans="1:13" s="50" customFormat="1" x14ac:dyDescent="0.2">
      <c r="A45" s="372"/>
      <c r="B45" s="372"/>
      <c r="C45" s="372"/>
      <c r="D45" s="372"/>
      <c r="E45" s="372"/>
      <c r="F45" s="372"/>
    </row>
    <row r="46" spans="1:13" x14ac:dyDescent="0.2">
      <c r="A46" s="169"/>
      <c r="B46" s="170"/>
      <c r="C46" s="171"/>
      <c r="D46" s="171"/>
      <c r="E46" s="171"/>
      <c r="F46" s="170"/>
    </row>
    <row r="47" spans="1:13" x14ac:dyDescent="0.2">
      <c r="A47" s="172" t="s">
        <v>32</v>
      </c>
      <c r="B47" s="173" t="s">
        <v>30</v>
      </c>
      <c r="C47" s="174" t="s">
        <v>132</v>
      </c>
      <c r="D47" s="173" t="s">
        <v>11</v>
      </c>
      <c r="E47" s="173" t="s">
        <v>12</v>
      </c>
      <c r="F47" s="175" t="s">
        <v>13</v>
      </c>
    </row>
    <row r="48" spans="1:13" x14ac:dyDescent="0.2">
      <c r="A48" s="177"/>
      <c r="B48" s="178"/>
      <c r="C48" s="179"/>
      <c r="D48" s="179"/>
      <c r="E48" s="179"/>
      <c r="F48" s="180"/>
    </row>
    <row r="49" spans="1:6" x14ac:dyDescent="0.2">
      <c r="A49" s="182"/>
      <c r="B49" s="132"/>
      <c r="C49" s="183"/>
      <c r="D49" s="132"/>
      <c r="E49" s="132"/>
      <c r="F49" s="184"/>
    </row>
    <row r="50" spans="1:6" x14ac:dyDescent="0.2">
      <c r="A50" s="186"/>
      <c r="B50" s="368" t="s">
        <v>181</v>
      </c>
      <c r="C50" s="368"/>
      <c r="D50" s="368"/>
      <c r="E50" s="368"/>
      <c r="F50" s="369"/>
    </row>
    <row r="51" spans="1:6" x14ac:dyDescent="0.2">
      <c r="A51" s="187" t="s">
        <v>28</v>
      </c>
      <c r="B51" s="215">
        <v>67.2</v>
      </c>
      <c r="C51" s="215">
        <v>61.68</v>
      </c>
      <c r="D51" s="215">
        <v>56.11</v>
      </c>
      <c r="E51" s="215">
        <v>75.59</v>
      </c>
      <c r="F51" s="216">
        <v>63.79</v>
      </c>
    </row>
    <row r="52" spans="1:6" s="50" customFormat="1" x14ac:dyDescent="0.2">
      <c r="A52" s="187" t="s">
        <v>29</v>
      </c>
      <c r="B52" s="215">
        <v>67.14</v>
      </c>
      <c r="C52" s="215">
        <v>61.23</v>
      </c>
      <c r="D52" s="215">
        <v>54.99</v>
      </c>
      <c r="E52" s="215">
        <v>73.17</v>
      </c>
      <c r="F52" s="216">
        <v>69.989999999999995</v>
      </c>
    </row>
    <row r="53" spans="1:6" x14ac:dyDescent="0.2">
      <c r="A53" s="190"/>
      <c r="B53" s="217"/>
      <c r="C53" s="217"/>
      <c r="D53" s="217"/>
      <c r="E53" s="217"/>
      <c r="F53" s="218"/>
    </row>
    <row r="54" spans="1:6" s="176" customFormat="1" x14ac:dyDescent="0.2">
      <c r="A54" s="193" t="s">
        <v>13</v>
      </c>
      <c r="B54" s="219">
        <v>67.180000000000007</v>
      </c>
      <c r="C54" s="220">
        <v>61.6</v>
      </c>
      <c r="D54" s="220">
        <v>55.91</v>
      </c>
      <c r="E54" s="220">
        <v>73.41</v>
      </c>
      <c r="F54" s="221">
        <v>66.67</v>
      </c>
    </row>
    <row r="55" spans="1:6" x14ac:dyDescent="0.2">
      <c r="A55" s="153"/>
      <c r="B55" s="222"/>
      <c r="C55" s="222"/>
      <c r="D55" s="222"/>
      <c r="E55" s="222"/>
      <c r="F55" s="223"/>
    </row>
    <row r="56" spans="1:6" ht="15.75" customHeight="1" x14ac:dyDescent="0.2">
      <c r="A56" s="186"/>
      <c r="B56" s="224"/>
      <c r="C56" s="201" t="s">
        <v>123</v>
      </c>
      <c r="D56" s="200" t="str">
        <f>+FPLD_tot!$D$19</f>
        <v>Decorrenti gennaio - settembre 2020</v>
      </c>
      <c r="E56" s="132"/>
      <c r="F56" s="95"/>
    </row>
    <row r="57" spans="1:6" ht="15" customHeight="1" x14ac:dyDescent="0.2">
      <c r="A57" s="187" t="s">
        <v>28</v>
      </c>
      <c r="B57" s="215">
        <v>67.2</v>
      </c>
      <c r="C57" s="215">
        <v>61.71</v>
      </c>
      <c r="D57" s="215">
        <v>56.11</v>
      </c>
      <c r="E57" s="215">
        <v>75.180000000000007</v>
      </c>
      <c r="F57" s="216">
        <v>63.79</v>
      </c>
    </row>
    <row r="58" spans="1:6" x14ac:dyDescent="0.2">
      <c r="A58" s="187" t="s">
        <v>29</v>
      </c>
      <c r="B58" s="215">
        <v>67.14</v>
      </c>
      <c r="C58" s="215">
        <v>61.24</v>
      </c>
      <c r="D58" s="215">
        <v>54.98</v>
      </c>
      <c r="E58" s="215">
        <v>73.040000000000006</v>
      </c>
      <c r="F58" s="216">
        <v>69.900000000000006</v>
      </c>
    </row>
    <row r="59" spans="1:6" x14ac:dyDescent="0.2">
      <c r="A59" s="190"/>
      <c r="B59" s="217"/>
      <c r="C59" s="217"/>
      <c r="D59" s="217"/>
      <c r="E59" s="217"/>
      <c r="F59" s="218"/>
    </row>
    <row r="60" spans="1:6" x14ac:dyDescent="0.2">
      <c r="A60" s="193" t="s">
        <v>13</v>
      </c>
      <c r="B60" s="219">
        <v>67.180000000000007</v>
      </c>
      <c r="C60" s="220">
        <v>61.62</v>
      </c>
      <c r="D60" s="220">
        <v>55.91</v>
      </c>
      <c r="E60" s="220">
        <v>73.260000000000005</v>
      </c>
      <c r="F60" s="221">
        <v>66.599999999999994</v>
      </c>
    </row>
    <row r="61" spans="1:6" x14ac:dyDescent="0.2">
      <c r="A61" s="203"/>
      <c r="B61" s="225"/>
      <c r="C61" s="225"/>
      <c r="D61" s="225"/>
      <c r="E61" s="225"/>
      <c r="F61" s="226"/>
    </row>
    <row r="62" spans="1:6" x14ac:dyDescent="0.2">
      <c r="A62" s="186"/>
      <c r="B62" s="370" t="str">
        <f>+B25</f>
        <v>Decorrenti gennaio - settembre 2021</v>
      </c>
      <c r="C62" s="370"/>
      <c r="D62" s="370"/>
      <c r="E62" s="370"/>
      <c r="F62" s="371"/>
    </row>
    <row r="63" spans="1:6" x14ac:dyDescent="0.2">
      <c r="A63" s="187" t="s">
        <v>28</v>
      </c>
      <c r="B63" s="215">
        <v>67.180000000000007</v>
      </c>
      <c r="C63" s="215">
        <v>61.66</v>
      </c>
      <c r="D63" s="215">
        <v>56.53</v>
      </c>
      <c r="E63" s="215">
        <v>76.37</v>
      </c>
      <c r="F63" s="216">
        <v>63.8</v>
      </c>
    </row>
    <row r="64" spans="1:6" x14ac:dyDescent="0.2">
      <c r="A64" s="187" t="s">
        <v>29</v>
      </c>
      <c r="B64" s="215">
        <v>67.08</v>
      </c>
      <c r="C64" s="215">
        <v>61.22</v>
      </c>
      <c r="D64" s="215">
        <v>55.36</v>
      </c>
      <c r="E64" s="215">
        <v>73.45</v>
      </c>
      <c r="F64" s="216">
        <v>70.08</v>
      </c>
    </row>
    <row r="65" spans="1:13" x14ac:dyDescent="0.2">
      <c r="A65" s="190"/>
      <c r="B65" s="217"/>
      <c r="C65" s="217"/>
      <c r="D65" s="217"/>
      <c r="E65" s="217"/>
      <c r="F65" s="218"/>
    </row>
    <row r="66" spans="1:13" x14ac:dyDescent="0.2">
      <c r="A66" s="207" t="s">
        <v>13</v>
      </c>
      <c r="B66" s="227">
        <v>67.14</v>
      </c>
      <c r="C66" s="228">
        <v>61.57</v>
      </c>
      <c r="D66" s="228">
        <v>56.29</v>
      </c>
      <c r="E66" s="228">
        <v>73.72</v>
      </c>
      <c r="F66" s="229">
        <v>66.790000000000006</v>
      </c>
    </row>
    <row r="67" spans="1:13" ht="15" customHeight="1" x14ac:dyDescent="0.2"/>
    <row r="74" spans="1:13" x14ac:dyDescent="0.2">
      <c r="A74" s="3" t="s">
        <v>73</v>
      </c>
      <c r="B74" s="355" t="s">
        <v>0</v>
      </c>
      <c r="C74" s="355"/>
      <c r="D74" s="355"/>
      <c r="E74" s="355"/>
      <c r="F74" s="355"/>
      <c r="H74" s="355" t="s">
        <v>0</v>
      </c>
      <c r="I74" s="355"/>
      <c r="J74" s="355"/>
      <c r="K74" s="355"/>
      <c r="L74" s="355"/>
      <c r="M74" s="355"/>
    </row>
    <row r="75" spans="1:13" ht="15.4" customHeight="1" x14ac:dyDescent="0.2">
      <c r="A75" s="3"/>
      <c r="B75" s="374"/>
      <c r="C75" s="374"/>
      <c r="D75" s="374"/>
      <c r="E75" s="374"/>
      <c r="F75" s="374"/>
      <c r="H75" s="374"/>
      <c r="I75" s="374"/>
      <c r="J75" s="374"/>
      <c r="K75" s="374"/>
      <c r="L75" s="374"/>
      <c r="M75" s="374"/>
    </row>
    <row r="77" spans="1:13" ht="15" customHeight="1" x14ac:dyDescent="0.2">
      <c r="A77" s="340" t="s">
        <v>5</v>
      </c>
      <c r="B77" s="340"/>
      <c r="C77" s="340"/>
      <c r="D77" s="340"/>
      <c r="E77" s="340"/>
      <c r="F77" s="340"/>
      <c r="H77" s="375" t="s">
        <v>84</v>
      </c>
      <c r="I77" s="375"/>
      <c r="J77" s="375"/>
      <c r="K77" s="375"/>
      <c r="L77" s="375"/>
      <c r="M77" s="375"/>
    </row>
    <row r="78" spans="1:13" x14ac:dyDescent="0.2">
      <c r="A78" s="3"/>
      <c r="B78" s="212"/>
      <c r="C78" s="212"/>
      <c r="D78" s="212"/>
      <c r="E78" s="212"/>
      <c r="F78" s="212"/>
    </row>
    <row r="79" spans="1:13" ht="15.75" customHeight="1" x14ac:dyDescent="0.2">
      <c r="A79" s="328" t="str">
        <f>+GEST_tot!$A$5</f>
        <v>Rilevazione al 02/10/2021</v>
      </c>
      <c r="B79" s="328"/>
      <c r="C79" s="328"/>
      <c r="D79" s="328"/>
      <c r="E79" s="328"/>
      <c r="F79" s="328"/>
      <c r="H79" s="328" t="str">
        <f>+GEST_tot!$A$5</f>
        <v>Rilevazione al 02/10/2021</v>
      </c>
      <c r="I79" s="328"/>
      <c r="J79" s="328"/>
      <c r="K79" s="328"/>
      <c r="L79" s="328"/>
      <c r="M79" s="328"/>
    </row>
    <row r="80" spans="1:13" s="197" customFormat="1" x14ac:dyDescent="0.2">
      <c r="A80" s="2"/>
      <c r="B80" s="2"/>
      <c r="C80" s="2"/>
      <c r="D80" s="2"/>
      <c r="E80" s="2"/>
      <c r="F80" s="2"/>
      <c r="I80" s="2"/>
    </row>
    <row r="81" spans="1:13" s="197" customFormat="1" x14ac:dyDescent="0.2">
      <c r="A81" s="2"/>
      <c r="B81" s="2"/>
      <c r="C81" s="2"/>
      <c r="D81" s="2"/>
      <c r="E81" s="2"/>
      <c r="F81" s="2"/>
      <c r="I81" s="2"/>
    </row>
    <row r="82" spans="1:13" x14ac:dyDescent="0.2">
      <c r="A82" s="169"/>
      <c r="B82" s="170"/>
      <c r="C82" s="171"/>
      <c r="D82" s="171"/>
      <c r="E82" s="171"/>
      <c r="F82" s="170"/>
    </row>
    <row r="83" spans="1:13" s="168" customFormat="1" x14ac:dyDescent="0.2">
      <c r="A83" s="172" t="s">
        <v>33</v>
      </c>
      <c r="B83" s="173" t="s">
        <v>30</v>
      </c>
      <c r="C83" s="174" t="s">
        <v>132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2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2">
      <c r="A85" s="182"/>
      <c r="B85" s="132"/>
      <c r="C85" s="183"/>
      <c r="D85" s="132"/>
      <c r="E85" s="132"/>
      <c r="F85" s="184"/>
    </row>
    <row r="86" spans="1:13" s="197" customFormat="1" x14ac:dyDescent="0.2">
      <c r="A86" s="186"/>
      <c r="B86" s="368" t="s">
        <v>181</v>
      </c>
      <c r="C86" s="368"/>
      <c r="D86" s="368"/>
      <c r="E86" s="368"/>
      <c r="F86" s="369"/>
    </row>
    <row r="87" spans="1:13" s="197" customFormat="1" x14ac:dyDescent="0.2">
      <c r="A87" s="231" t="s">
        <v>34</v>
      </c>
      <c r="B87" s="188">
        <v>6582</v>
      </c>
      <c r="C87" s="188">
        <v>11866</v>
      </c>
      <c r="D87" s="188">
        <v>1191</v>
      </c>
      <c r="E87" s="188">
        <v>10909</v>
      </c>
      <c r="F87" s="232">
        <v>30548</v>
      </c>
    </row>
    <row r="88" spans="1:13" x14ac:dyDescent="0.2">
      <c r="A88" s="231" t="s">
        <v>35</v>
      </c>
      <c r="B88" s="188">
        <v>4647</v>
      </c>
      <c r="C88" s="188">
        <v>11050</v>
      </c>
      <c r="D88" s="188">
        <v>1117</v>
      </c>
      <c r="E88" s="188">
        <v>7659</v>
      </c>
      <c r="F88" s="189">
        <v>24473</v>
      </c>
    </row>
    <row r="89" spans="1:13" x14ac:dyDescent="0.2">
      <c r="A89" s="231" t="s">
        <v>36</v>
      </c>
      <c r="B89" s="188">
        <v>4858</v>
      </c>
      <c r="C89" s="188">
        <v>6343</v>
      </c>
      <c r="D89" s="188">
        <v>1211</v>
      </c>
      <c r="E89" s="188">
        <v>6250</v>
      </c>
      <c r="F89" s="189">
        <v>18662</v>
      </c>
    </row>
    <row r="90" spans="1:13" x14ac:dyDescent="0.2">
      <c r="A90" s="231" t="s">
        <v>37</v>
      </c>
      <c r="B90" s="188">
        <v>6960</v>
      </c>
      <c r="C90" s="188">
        <v>4300</v>
      </c>
      <c r="D90" s="188">
        <v>1631</v>
      </c>
      <c r="E90" s="188">
        <v>6966</v>
      </c>
      <c r="F90" s="189">
        <v>19857</v>
      </c>
    </row>
    <row r="91" spans="1:13" x14ac:dyDescent="0.2">
      <c r="A91" s="46"/>
      <c r="B91" s="188"/>
      <c r="C91" s="188"/>
      <c r="D91" s="188"/>
      <c r="E91" s="188"/>
      <c r="F91" s="233"/>
    </row>
    <row r="92" spans="1:13" s="197" customFormat="1" ht="15.75" customHeight="1" x14ac:dyDescent="0.2">
      <c r="A92" s="113" t="s">
        <v>13</v>
      </c>
      <c r="B92" s="234">
        <v>23047</v>
      </c>
      <c r="C92" s="234">
        <v>33559</v>
      </c>
      <c r="D92" s="234">
        <v>5150</v>
      </c>
      <c r="E92" s="234">
        <v>31784</v>
      </c>
      <c r="F92" s="235">
        <v>93540</v>
      </c>
    </row>
    <row r="93" spans="1:13" s="197" customFormat="1" ht="15.75" customHeight="1" x14ac:dyDescent="0.2">
      <c r="A93" s="236"/>
      <c r="B93" s="237"/>
      <c r="C93" s="237"/>
      <c r="D93" s="237"/>
      <c r="E93" s="237"/>
      <c r="F93" s="238"/>
    </row>
    <row r="94" spans="1:13" x14ac:dyDescent="0.2">
      <c r="A94" s="186"/>
      <c r="B94" s="224"/>
      <c r="C94" s="201" t="s">
        <v>123</v>
      </c>
      <c r="D94" s="200" t="str">
        <f>+FPLD_tot!$D$19</f>
        <v>Decorrenti gennaio - settembre 2020</v>
      </c>
      <c r="E94" s="132"/>
      <c r="F94" s="95"/>
    </row>
    <row r="95" spans="1:13" x14ac:dyDescent="0.2">
      <c r="A95" s="231" t="s">
        <v>34</v>
      </c>
      <c r="B95" s="188">
        <v>4992</v>
      </c>
      <c r="C95" s="188">
        <v>8941</v>
      </c>
      <c r="D95" s="188">
        <v>819</v>
      </c>
      <c r="E95" s="188">
        <v>8041</v>
      </c>
      <c r="F95" s="232">
        <v>22793</v>
      </c>
    </row>
    <row r="96" spans="1:13" x14ac:dyDescent="0.2">
      <c r="A96" s="231" t="s">
        <v>35</v>
      </c>
      <c r="B96" s="188">
        <v>3485</v>
      </c>
      <c r="C96" s="188">
        <v>8355</v>
      </c>
      <c r="D96" s="188">
        <v>784</v>
      </c>
      <c r="E96" s="188">
        <v>5726</v>
      </c>
      <c r="F96" s="189">
        <v>18350</v>
      </c>
    </row>
    <row r="97" spans="1:6" x14ac:dyDescent="0.2">
      <c r="A97" s="231" t="s">
        <v>36</v>
      </c>
      <c r="B97" s="188">
        <v>3679</v>
      </c>
      <c r="C97" s="188">
        <v>4787</v>
      </c>
      <c r="D97" s="188">
        <v>858</v>
      </c>
      <c r="E97" s="188">
        <v>4504</v>
      </c>
      <c r="F97" s="189">
        <v>13828</v>
      </c>
    </row>
    <row r="98" spans="1:6" x14ac:dyDescent="0.2">
      <c r="A98" s="231" t="s">
        <v>37</v>
      </c>
      <c r="B98" s="188">
        <v>5255</v>
      </c>
      <c r="C98" s="188">
        <v>3289</v>
      </c>
      <c r="D98" s="188">
        <v>1164</v>
      </c>
      <c r="E98" s="188">
        <v>5090</v>
      </c>
      <c r="F98" s="189">
        <v>14798</v>
      </c>
    </row>
    <row r="99" spans="1:6" x14ac:dyDescent="0.2">
      <c r="A99" s="46"/>
      <c r="B99" s="188"/>
      <c r="C99" s="188"/>
      <c r="D99" s="188"/>
      <c r="E99" s="188"/>
      <c r="F99" s="233"/>
    </row>
    <row r="100" spans="1:6" x14ac:dyDescent="0.2">
      <c r="A100" s="113" t="s">
        <v>13</v>
      </c>
      <c r="B100" s="234">
        <v>17411</v>
      </c>
      <c r="C100" s="234">
        <v>25372</v>
      </c>
      <c r="D100" s="234">
        <v>3625</v>
      </c>
      <c r="E100" s="234">
        <v>23361</v>
      </c>
      <c r="F100" s="235">
        <v>69769</v>
      </c>
    </row>
    <row r="101" spans="1:6" x14ac:dyDescent="0.2">
      <c r="A101" s="236"/>
      <c r="B101" s="237"/>
      <c r="C101" s="237"/>
      <c r="D101" s="237"/>
      <c r="E101" s="237"/>
      <c r="F101" s="238"/>
    </row>
    <row r="102" spans="1:6" x14ac:dyDescent="0.2">
      <c r="A102" s="186"/>
      <c r="B102" s="370" t="str">
        <f>+B25</f>
        <v>Decorrenti gennaio - settembre 2021</v>
      </c>
      <c r="C102" s="370"/>
      <c r="D102" s="370"/>
      <c r="E102" s="370"/>
      <c r="F102" s="371"/>
    </row>
    <row r="103" spans="1:6" ht="15" customHeight="1" x14ac:dyDescent="0.2">
      <c r="A103" s="231" t="s">
        <v>34</v>
      </c>
      <c r="B103" s="188">
        <v>4778</v>
      </c>
      <c r="C103" s="188">
        <v>8413</v>
      </c>
      <c r="D103" s="188">
        <v>883</v>
      </c>
      <c r="E103" s="188">
        <v>6911</v>
      </c>
      <c r="F103" s="232">
        <v>20985</v>
      </c>
    </row>
    <row r="104" spans="1:6" x14ac:dyDescent="0.2">
      <c r="A104" s="231" t="s">
        <v>35</v>
      </c>
      <c r="B104" s="188">
        <v>3250</v>
      </c>
      <c r="C104" s="188">
        <v>7842</v>
      </c>
      <c r="D104" s="188">
        <v>845</v>
      </c>
      <c r="E104" s="188">
        <v>5642</v>
      </c>
      <c r="F104" s="189">
        <v>17579</v>
      </c>
    </row>
    <row r="105" spans="1:6" x14ac:dyDescent="0.2">
      <c r="A105" s="231" t="s">
        <v>36</v>
      </c>
      <c r="B105" s="188">
        <v>3490</v>
      </c>
      <c r="C105" s="188">
        <v>4574</v>
      </c>
      <c r="D105" s="188">
        <v>752</v>
      </c>
      <c r="E105" s="188">
        <v>4670</v>
      </c>
      <c r="F105" s="189">
        <v>13486</v>
      </c>
    </row>
    <row r="106" spans="1:6" x14ac:dyDescent="0.2">
      <c r="A106" s="231" t="s">
        <v>37</v>
      </c>
      <c r="B106" s="188">
        <v>4837</v>
      </c>
      <c r="C106" s="188">
        <v>3022</v>
      </c>
      <c r="D106" s="188">
        <v>997</v>
      </c>
      <c r="E106" s="188">
        <v>5182</v>
      </c>
      <c r="F106" s="189">
        <v>14038</v>
      </c>
    </row>
    <row r="107" spans="1:6" x14ac:dyDescent="0.2">
      <c r="A107" s="46"/>
      <c r="B107" s="188"/>
      <c r="C107" s="188"/>
      <c r="D107" s="188"/>
      <c r="E107" s="188"/>
      <c r="F107" s="233"/>
    </row>
    <row r="108" spans="1:6" x14ac:dyDescent="0.2">
      <c r="A108" s="239" t="s">
        <v>13</v>
      </c>
      <c r="B108" s="240">
        <v>16355</v>
      </c>
      <c r="C108" s="240">
        <v>23851</v>
      </c>
      <c r="D108" s="240">
        <v>3477</v>
      </c>
      <c r="E108" s="240">
        <v>22405</v>
      </c>
      <c r="F108" s="241">
        <v>66088</v>
      </c>
    </row>
    <row r="109" spans="1:6" x14ac:dyDescent="0.2">
      <c r="A109" s="2" t="s">
        <v>41</v>
      </c>
      <c r="B109" s="242"/>
      <c r="C109" s="242"/>
      <c r="D109" s="242"/>
      <c r="E109" s="242"/>
      <c r="F109" s="242"/>
    </row>
    <row r="110" spans="1:6" x14ac:dyDescent="0.2">
      <c r="A110" s="2" t="s">
        <v>44</v>
      </c>
    </row>
    <row r="111" spans="1:6" x14ac:dyDescent="0.2">
      <c r="A111" s="2" t="s">
        <v>43</v>
      </c>
    </row>
    <row r="112" spans="1:6" x14ac:dyDescent="0.2">
      <c r="A112" s="2" t="s">
        <v>42</v>
      </c>
    </row>
    <row r="114" spans="1:13" x14ac:dyDescent="0.2">
      <c r="A114" s="212"/>
      <c r="B114" s="212"/>
      <c r="C114" s="212"/>
      <c r="D114" s="212"/>
      <c r="E114" s="212"/>
      <c r="F114" s="212"/>
    </row>
    <row r="115" spans="1:13" s="50" customFormat="1" x14ac:dyDescent="0.2">
      <c r="A115" s="3"/>
      <c r="B115" s="212"/>
      <c r="C115" s="212"/>
      <c r="D115" s="212"/>
      <c r="E115" s="212"/>
      <c r="F115" s="212"/>
    </row>
    <row r="116" spans="1:13" x14ac:dyDescent="0.2">
      <c r="A116" s="3" t="s">
        <v>214</v>
      </c>
      <c r="B116" s="355" t="s">
        <v>0</v>
      </c>
      <c r="C116" s="355"/>
      <c r="D116" s="355"/>
      <c r="E116" s="355"/>
      <c r="F116" s="355"/>
      <c r="H116" s="355" t="s">
        <v>0</v>
      </c>
      <c r="I116" s="355"/>
      <c r="J116" s="355"/>
      <c r="K116" s="355"/>
      <c r="L116" s="355"/>
      <c r="M116" s="355"/>
    </row>
    <row r="117" spans="1:13" ht="15.4" customHeight="1" x14ac:dyDescent="0.2">
      <c r="A117" s="3"/>
      <c r="B117" s="374"/>
      <c r="C117" s="374"/>
      <c r="D117" s="374"/>
      <c r="E117" s="374"/>
      <c r="F117" s="374"/>
      <c r="H117" s="374"/>
      <c r="I117" s="374"/>
      <c r="J117" s="374"/>
      <c r="K117" s="374"/>
      <c r="L117" s="374"/>
      <c r="M117" s="374"/>
    </row>
    <row r="119" spans="1:13" ht="15" customHeight="1" x14ac:dyDescent="0.2">
      <c r="A119" s="340" t="s">
        <v>40</v>
      </c>
      <c r="B119" s="340"/>
      <c r="C119" s="340"/>
      <c r="D119" s="340"/>
      <c r="E119" s="340"/>
      <c r="F119" s="340"/>
      <c r="H119" s="378" t="s">
        <v>83</v>
      </c>
      <c r="I119" s="378"/>
      <c r="J119" s="378"/>
      <c r="K119" s="378"/>
      <c r="L119" s="378"/>
      <c r="M119" s="378"/>
    </row>
    <row r="120" spans="1:13" x14ac:dyDescent="0.2">
      <c r="A120" s="3"/>
      <c r="B120" s="212"/>
      <c r="C120" s="212"/>
      <c r="D120" s="212"/>
      <c r="E120" s="212"/>
      <c r="F120" s="212"/>
    </row>
    <row r="121" spans="1:13" x14ac:dyDescent="0.2">
      <c r="A121" s="328" t="str">
        <f>+GEST_tot!$A$5</f>
        <v>Rilevazione al 02/10/2021</v>
      </c>
      <c r="B121" s="328"/>
      <c r="C121" s="328"/>
      <c r="D121" s="328"/>
      <c r="E121" s="328"/>
      <c r="F121" s="328"/>
      <c r="H121" s="328" t="str">
        <f>+GEST_tot!$A$5</f>
        <v>Rilevazione al 02/10/2021</v>
      </c>
      <c r="I121" s="328"/>
      <c r="J121" s="328"/>
      <c r="K121" s="328"/>
      <c r="L121" s="328"/>
      <c r="M121" s="328"/>
    </row>
    <row r="122" spans="1:13" x14ac:dyDescent="0.2">
      <c r="A122" s="3"/>
      <c r="B122" s="214"/>
      <c r="C122" s="243"/>
      <c r="D122" s="244"/>
      <c r="E122" s="245"/>
      <c r="F122" s="4"/>
    </row>
    <row r="123" spans="1:13" x14ac:dyDescent="0.2">
      <c r="B123" s="4"/>
      <c r="C123" s="243"/>
      <c r="D123" s="4"/>
      <c r="E123" s="4"/>
      <c r="F123" s="4"/>
      <c r="H123" s="376" t="str">
        <f>+B25</f>
        <v>Decorrenti gennaio - settembre 2021</v>
      </c>
      <c r="I123" s="376"/>
      <c r="J123" s="376"/>
      <c r="K123" s="376"/>
      <c r="L123" s="376"/>
      <c r="M123" s="376"/>
    </row>
    <row r="124" spans="1:13" x14ac:dyDescent="0.2">
      <c r="A124" s="169"/>
      <c r="B124" s="170"/>
      <c r="C124" s="171"/>
      <c r="D124" s="171"/>
      <c r="E124" s="171"/>
      <c r="F124" s="170"/>
    </row>
    <row r="125" spans="1:13" x14ac:dyDescent="0.2">
      <c r="A125" s="172" t="s">
        <v>20</v>
      </c>
      <c r="B125" s="173" t="s">
        <v>30</v>
      </c>
      <c r="C125" s="174" t="s">
        <v>132</v>
      </c>
      <c r="D125" s="173" t="s">
        <v>11</v>
      </c>
      <c r="E125" s="173" t="s">
        <v>12</v>
      </c>
      <c r="F125" s="175" t="s">
        <v>13</v>
      </c>
    </row>
    <row r="126" spans="1:13" x14ac:dyDescent="0.2">
      <c r="A126" s="246" t="s">
        <v>22</v>
      </c>
      <c r="B126" s="178"/>
      <c r="C126" s="179"/>
      <c r="D126" s="179"/>
      <c r="E126" s="179"/>
      <c r="F126" s="180"/>
    </row>
    <row r="127" spans="1:13" x14ac:dyDescent="0.2">
      <c r="A127" s="182"/>
      <c r="B127" s="132"/>
      <c r="C127" s="138"/>
      <c r="D127" s="132"/>
      <c r="E127" s="132"/>
      <c r="F127" s="184"/>
    </row>
    <row r="128" spans="1:13" x14ac:dyDescent="0.2">
      <c r="A128" s="153"/>
      <c r="B128" s="368" t="s">
        <v>181</v>
      </c>
      <c r="C128" s="368"/>
      <c r="D128" s="368"/>
      <c r="E128" s="368"/>
      <c r="F128" s="369"/>
    </row>
    <row r="129" spans="1:13" x14ac:dyDescent="0.2">
      <c r="A129" s="187" t="s">
        <v>39</v>
      </c>
      <c r="B129" s="247">
        <v>0</v>
      </c>
      <c r="C129" s="247">
        <v>2</v>
      </c>
      <c r="D129" s="247">
        <v>1911</v>
      </c>
      <c r="E129" s="247">
        <v>1823</v>
      </c>
      <c r="F129" s="232">
        <v>3736</v>
      </c>
    </row>
    <row r="130" spans="1:13" x14ac:dyDescent="0.2">
      <c r="A130" s="187" t="s">
        <v>25</v>
      </c>
      <c r="B130" s="247">
        <v>0</v>
      </c>
      <c r="C130" s="247">
        <v>9016</v>
      </c>
      <c r="D130" s="247">
        <v>1702</v>
      </c>
      <c r="E130" s="247">
        <v>1534</v>
      </c>
      <c r="F130" s="232">
        <v>12252</v>
      </c>
    </row>
    <row r="131" spans="1:13" x14ac:dyDescent="0.2">
      <c r="A131" s="187" t="s">
        <v>23</v>
      </c>
      <c r="B131" s="247">
        <v>4</v>
      </c>
      <c r="C131" s="247">
        <v>21817</v>
      </c>
      <c r="D131" s="247">
        <v>1306</v>
      </c>
      <c r="E131" s="247">
        <v>2531</v>
      </c>
      <c r="F131" s="232">
        <v>25658</v>
      </c>
    </row>
    <row r="132" spans="1:13" x14ac:dyDescent="0.2">
      <c r="A132" s="187" t="s">
        <v>102</v>
      </c>
      <c r="B132" s="247">
        <v>22370</v>
      </c>
      <c r="C132" s="247">
        <v>2724</v>
      </c>
      <c r="D132" s="247">
        <v>217</v>
      </c>
      <c r="E132" s="247">
        <v>2083</v>
      </c>
      <c r="F132" s="232">
        <v>27394</v>
      </c>
    </row>
    <row r="133" spans="1:13" x14ac:dyDescent="0.2">
      <c r="A133" s="187" t="s">
        <v>103</v>
      </c>
      <c r="B133" s="247">
        <v>673</v>
      </c>
      <c r="C133" s="247">
        <v>0</v>
      </c>
      <c r="D133" s="247">
        <v>14</v>
      </c>
      <c r="E133" s="247">
        <v>23813</v>
      </c>
      <c r="F133" s="22">
        <v>24500</v>
      </c>
    </row>
    <row r="134" spans="1:13" s="50" customFormat="1" x14ac:dyDescent="0.2">
      <c r="A134" s="113" t="s">
        <v>13</v>
      </c>
      <c r="B134" s="234">
        <v>23047</v>
      </c>
      <c r="C134" s="234">
        <v>33559</v>
      </c>
      <c r="D134" s="234">
        <v>5150</v>
      </c>
      <c r="E134" s="234">
        <v>31784</v>
      </c>
      <c r="F134" s="235">
        <v>93540</v>
      </c>
    </row>
    <row r="135" spans="1:13" s="168" customFormat="1" x14ac:dyDescent="0.2">
      <c r="A135" s="248" t="s">
        <v>86</v>
      </c>
      <c r="B135" s="249">
        <v>67.180000000000007</v>
      </c>
      <c r="C135" s="250">
        <v>61.6</v>
      </c>
      <c r="D135" s="250">
        <v>55.91</v>
      </c>
      <c r="E135" s="250">
        <v>73.41</v>
      </c>
      <c r="F135" s="250">
        <v>66.67</v>
      </c>
      <c r="M135" s="251"/>
    </row>
    <row r="136" spans="1:13" s="255" customFormat="1" x14ac:dyDescent="0.2">
      <c r="A136" s="252"/>
      <c r="B136" s="253"/>
      <c r="C136" s="253"/>
      <c r="D136" s="253"/>
      <c r="E136" s="253"/>
      <c r="F136" s="254"/>
    </row>
    <row r="137" spans="1:13" s="256" customFormat="1" x14ac:dyDescent="0.2">
      <c r="A137" s="153"/>
      <c r="B137" s="200"/>
      <c r="C137" s="201" t="s">
        <v>123</v>
      </c>
      <c r="D137" s="200" t="str">
        <f>+FPLD_tot!$D$19</f>
        <v>Decorrenti gennaio - settembre 2020</v>
      </c>
      <c r="E137" s="200"/>
      <c r="F137" s="202"/>
    </row>
    <row r="138" spans="1:13" s="256" customFormat="1" x14ac:dyDescent="0.2">
      <c r="A138" s="187" t="s">
        <v>39</v>
      </c>
      <c r="B138" s="247">
        <v>0</v>
      </c>
      <c r="C138" s="247">
        <v>2</v>
      </c>
      <c r="D138" s="247">
        <v>1346</v>
      </c>
      <c r="E138" s="247">
        <v>1399</v>
      </c>
      <c r="F138" s="232">
        <v>2747</v>
      </c>
    </row>
    <row r="139" spans="1:13" s="256" customFormat="1" x14ac:dyDescent="0.2">
      <c r="A139" s="187" t="s">
        <v>25</v>
      </c>
      <c r="B139" s="247">
        <v>0</v>
      </c>
      <c r="C139" s="247">
        <v>6703</v>
      </c>
      <c r="D139" s="247">
        <v>1200</v>
      </c>
      <c r="E139" s="247">
        <v>1167</v>
      </c>
      <c r="F139" s="232">
        <v>9070</v>
      </c>
    </row>
    <row r="140" spans="1:13" s="256" customFormat="1" x14ac:dyDescent="0.2">
      <c r="A140" s="187" t="s">
        <v>23</v>
      </c>
      <c r="B140" s="247">
        <v>4</v>
      </c>
      <c r="C140" s="247">
        <v>16572</v>
      </c>
      <c r="D140" s="247">
        <v>922</v>
      </c>
      <c r="E140" s="247">
        <v>1837</v>
      </c>
      <c r="F140" s="232">
        <v>19335</v>
      </c>
      <c r="H140" s="376" t="str">
        <f>+D19</f>
        <v>Decorrenti gennaio - settembre 2020</v>
      </c>
      <c r="I140" s="376"/>
      <c r="J140" s="376"/>
      <c r="K140" s="376"/>
      <c r="L140" s="376"/>
      <c r="M140" s="376"/>
    </row>
    <row r="141" spans="1:13" s="256" customFormat="1" x14ac:dyDescent="0.2">
      <c r="A141" s="187" t="s">
        <v>102</v>
      </c>
      <c r="B141" s="247">
        <v>16899</v>
      </c>
      <c r="C141" s="247">
        <v>2095</v>
      </c>
      <c r="D141" s="247">
        <v>148</v>
      </c>
      <c r="E141" s="247">
        <v>1532</v>
      </c>
      <c r="F141" s="232">
        <v>20674</v>
      </c>
    </row>
    <row r="142" spans="1:13" s="158" customFormat="1" x14ac:dyDescent="0.2">
      <c r="A142" s="187" t="s">
        <v>103</v>
      </c>
      <c r="B142" s="247">
        <v>508</v>
      </c>
      <c r="C142" s="247">
        <v>0</v>
      </c>
      <c r="D142" s="247">
        <v>9</v>
      </c>
      <c r="E142" s="247">
        <v>17426</v>
      </c>
      <c r="F142" s="22">
        <v>17943</v>
      </c>
    </row>
    <row r="143" spans="1:13" s="168" customFormat="1" x14ac:dyDescent="0.2">
      <c r="A143" s="113" t="s">
        <v>13</v>
      </c>
      <c r="B143" s="234">
        <v>17411</v>
      </c>
      <c r="C143" s="234">
        <v>25372</v>
      </c>
      <c r="D143" s="234">
        <v>3625</v>
      </c>
      <c r="E143" s="234">
        <v>23361</v>
      </c>
      <c r="F143" s="235">
        <v>69769</v>
      </c>
    </row>
    <row r="144" spans="1:13" x14ac:dyDescent="0.2">
      <c r="A144" s="248" t="s">
        <v>86</v>
      </c>
      <c r="B144" s="249">
        <v>67.180000000000007</v>
      </c>
      <c r="C144" s="250">
        <v>61.62</v>
      </c>
      <c r="D144" s="250">
        <v>55.91</v>
      </c>
      <c r="E144" s="250">
        <v>73.260000000000005</v>
      </c>
      <c r="F144" s="250">
        <v>66.599999999999994</v>
      </c>
      <c r="I144" s="257"/>
    </row>
    <row r="145" spans="1:14" x14ac:dyDescent="0.2">
      <c r="A145" s="153"/>
      <c r="B145" s="138"/>
      <c r="C145" s="138"/>
      <c r="D145" s="138"/>
      <c r="E145" s="138"/>
      <c r="F145" s="199"/>
      <c r="M145" s="63"/>
    </row>
    <row r="146" spans="1:14" x14ac:dyDescent="0.2">
      <c r="A146" s="153"/>
      <c r="B146" s="370" t="str">
        <f>+B25</f>
        <v>Decorrenti gennaio - settembre 2021</v>
      </c>
      <c r="C146" s="370"/>
      <c r="D146" s="370"/>
      <c r="E146" s="370"/>
      <c r="F146" s="371"/>
    </row>
    <row r="147" spans="1:14" x14ac:dyDescent="0.2">
      <c r="A147" s="187" t="s">
        <v>39</v>
      </c>
      <c r="B147" s="188">
        <v>0</v>
      </c>
      <c r="C147" s="188">
        <v>2</v>
      </c>
      <c r="D147" s="188">
        <v>1245</v>
      </c>
      <c r="E147" s="188">
        <v>1127</v>
      </c>
      <c r="F147" s="189">
        <v>2374</v>
      </c>
    </row>
    <row r="148" spans="1:14" x14ac:dyDescent="0.2">
      <c r="A148" s="187" t="s">
        <v>25</v>
      </c>
      <c r="B148" s="188">
        <v>0</v>
      </c>
      <c r="C148" s="188">
        <v>6304</v>
      </c>
      <c r="D148" s="188">
        <v>1152</v>
      </c>
      <c r="E148" s="188">
        <v>1051</v>
      </c>
      <c r="F148" s="189">
        <v>8507</v>
      </c>
    </row>
    <row r="149" spans="1:14" x14ac:dyDescent="0.2">
      <c r="A149" s="187" t="s">
        <v>23</v>
      </c>
      <c r="B149" s="188">
        <v>63</v>
      </c>
      <c r="C149" s="188">
        <v>15716</v>
      </c>
      <c r="D149" s="188">
        <v>896</v>
      </c>
      <c r="E149" s="188">
        <v>1736</v>
      </c>
      <c r="F149" s="189">
        <v>18411</v>
      </c>
    </row>
    <row r="150" spans="1:14" s="158" customFormat="1" x14ac:dyDescent="0.2">
      <c r="A150" s="187" t="s">
        <v>102</v>
      </c>
      <c r="B150" s="188">
        <v>15849</v>
      </c>
      <c r="C150" s="188">
        <v>1829</v>
      </c>
      <c r="D150" s="188">
        <v>169</v>
      </c>
      <c r="E150" s="188">
        <v>1542</v>
      </c>
      <c r="F150" s="189">
        <v>19389</v>
      </c>
    </row>
    <row r="151" spans="1:14" s="168" customFormat="1" x14ac:dyDescent="0.2">
      <c r="A151" s="187" t="s">
        <v>103</v>
      </c>
      <c r="B151" s="188">
        <v>443</v>
      </c>
      <c r="C151" s="188">
        <v>0</v>
      </c>
      <c r="D151" s="188">
        <v>15</v>
      </c>
      <c r="E151" s="188">
        <v>16949</v>
      </c>
      <c r="F151" s="189">
        <v>17407</v>
      </c>
    </row>
    <row r="152" spans="1:14" s="50" customFormat="1" x14ac:dyDescent="0.2">
      <c r="A152" s="113" t="s">
        <v>13</v>
      </c>
      <c r="B152" s="258">
        <v>16355</v>
      </c>
      <c r="C152" s="258">
        <v>23851</v>
      </c>
      <c r="D152" s="258">
        <v>3477</v>
      </c>
      <c r="E152" s="258">
        <v>22405</v>
      </c>
      <c r="F152" s="167">
        <v>66088</v>
      </c>
    </row>
    <row r="153" spans="1:14" x14ac:dyDescent="0.2">
      <c r="A153" s="248" t="s">
        <v>86</v>
      </c>
      <c r="B153" s="249">
        <v>67.14</v>
      </c>
      <c r="C153" s="250">
        <v>61.57</v>
      </c>
      <c r="D153" s="250">
        <v>56.29</v>
      </c>
      <c r="E153" s="250">
        <v>73.72</v>
      </c>
      <c r="F153" s="250">
        <v>66.790000000000006</v>
      </c>
    </row>
    <row r="154" spans="1:14" x14ac:dyDescent="0.2">
      <c r="A154" s="259"/>
      <c r="B154" s="260"/>
      <c r="C154" s="260"/>
      <c r="D154" s="260"/>
      <c r="E154" s="260"/>
      <c r="F154" s="261"/>
    </row>
    <row r="155" spans="1:14" x14ac:dyDescent="0.2">
      <c r="A155" s="262" t="s">
        <v>46</v>
      </c>
      <c r="B155" s="263"/>
      <c r="C155" s="263"/>
      <c r="D155" s="263"/>
      <c r="E155" s="263"/>
      <c r="F155" s="263"/>
    </row>
    <row r="158" spans="1:14" x14ac:dyDescent="0.2">
      <c r="A158" s="158"/>
      <c r="B158" s="158"/>
      <c r="C158" s="158"/>
      <c r="D158" s="158"/>
      <c r="E158" s="158"/>
      <c r="F158" s="158"/>
    </row>
    <row r="159" spans="1:14" x14ac:dyDescent="0.2">
      <c r="A159" s="3" t="s">
        <v>215</v>
      </c>
      <c r="B159" s="355" t="s">
        <v>0</v>
      </c>
      <c r="C159" s="355"/>
      <c r="D159" s="355"/>
      <c r="E159" s="355"/>
      <c r="F159" s="355"/>
      <c r="H159" s="3" t="s">
        <v>216</v>
      </c>
      <c r="I159" s="355" t="s">
        <v>0</v>
      </c>
      <c r="J159" s="355"/>
      <c r="K159" s="355"/>
      <c r="L159" s="355"/>
      <c r="M159" s="355"/>
      <c r="N159" s="264"/>
    </row>
    <row r="160" spans="1:14" ht="15.4" customHeight="1" x14ac:dyDescent="0.2">
      <c r="A160" s="3"/>
      <c r="B160" s="374"/>
      <c r="C160" s="374"/>
      <c r="D160" s="374"/>
      <c r="E160" s="374"/>
      <c r="F160" s="374"/>
      <c r="H160" s="3"/>
      <c r="I160" s="374"/>
      <c r="J160" s="374"/>
      <c r="K160" s="374"/>
      <c r="L160" s="374"/>
      <c r="M160" s="374"/>
      <c r="N160" s="211"/>
    </row>
    <row r="162" spans="1:13" ht="15" customHeight="1" x14ac:dyDescent="0.2">
      <c r="A162" s="340" t="s">
        <v>231</v>
      </c>
      <c r="B162" s="340"/>
      <c r="C162" s="340"/>
      <c r="D162" s="340"/>
      <c r="E162" s="340"/>
      <c r="F162" s="340"/>
      <c r="H162" s="340" t="s">
        <v>232</v>
      </c>
      <c r="I162" s="340"/>
      <c r="J162" s="340"/>
      <c r="K162" s="340"/>
      <c r="L162" s="340"/>
      <c r="M162" s="340"/>
    </row>
    <row r="163" spans="1:13" x14ac:dyDescent="0.2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2">
      <c r="A164" s="328" t="str">
        <f>+GEST_tot!$A$5</f>
        <v>Rilevazione al 02/10/2021</v>
      </c>
      <c r="B164" s="328"/>
      <c r="C164" s="328"/>
      <c r="D164" s="328"/>
      <c r="E164" s="328"/>
      <c r="F164" s="328"/>
      <c r="H164" s="328" t="str">
        <f>+GEST_tot!$A$5</f>
        <v>Rilevazione al 02/10/2021</v>
      </c>
      <c r="I164" s="328"/>
      <c r="J164" s="328"/>
      <c r="K164" s="328"/>
      <c r="L164" s="328"/>
      <c r="M164" s="328"/>
    </row>
    <row r="165" spans="1:13" x14ac:dyDescent="0.2">
      <c r="A165" s="3"/>
      <c r="B165" s="214"/>
      <c r="C165" s="214"/>
      <c r="D165" s="214"/>
      <c r="E165" s="245"/>
      <c r="F165" s="4"/>
    </row>
    <row r="166" spans="1:13" x14ac:dyDescent="0.2">
      <c r="A166" s="265"/>
      <c r="B166" s="4"/>
      <c r="C166" s="266"/>
      <c r="D166" s="4"/>
      <c r="E166" s="4"/>
      <c r="F166" s="4"/>
    </row>
    <row r="167" spans="1:13" ht="15" customHeight="1" x14ac:dyDescent="0.2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2">
      <c r="A168" s="268" t="s">
        <v>87</v>
      </c>
      <c r="B168" s="173" t="s">
        <v>30</v>
      </c>
      <c r="C168" s="174" t="s">
        <v>132</v>
      </c>
      <c r="D168" s="173" t="s">
        <v>11</v>
      </c>
      <c r="E168" s="173" t="s">
        <v>12</v>
      </c>
      <c r="F168" s="175" t="s">
        <v>13</v>
      </c>
      <c r="H168" s="268" t="s">
        <v>87</v>
      </c>
      <c r="I168" s="173" t="s">
        <v>30</v>
      </c>
      <c r="J168" s="174" t="s">
        <v>132</v>
      </c>
      <c r="K168" s="173" t="s">
        <v>11</v>
      </c>
      <c r="L168" s="173" t="s">
        <v>12</v>
      </c>
      <c r="M168" s="175" t="s">
        <v>13</v>
      </c>
    </row>
    <row r="169" spans="1:13" x14ac:dyDescent="0.2">
      <c r="A169" s="269" t="s">
        <v>88</v>
      </c>
      <c r="B169" s="178"/>
      <c r="C169" s="179"/>
      <c r="D169" s="179"/>
      <c r="E169" s="179"/>
      <c r="F169" s="180"/>
      <c r="H169" s="269" t="s">
        <v>88</v>
      </c>
      <c r="I169" s="178"/>
      <c r="J169" s="179"/>
      <c r="K169" s="179"/>
      <c r="L169" s="179"/>
      <c r="M169" s="180"/>
    </row>
    <row r="170" spans="1:13" x14ac:dyDescent="0.2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2">
      <c r="A171" s="186"/>
      <c r="B171" s="368" t="s">
        <v>181</v>
      </c>
      <c r="C171" s="368"/>
      <c r="D171" s="368"/>
      <c r="E171" s="368"/>
      <c r="F171" s="369"/>
      <c r="H171" s="186"/>
      <c r="I171" s="368" t="s">
        <v>181</v>
      </c>
      <c r="J171" s="368"/>
      <c r="K171" s="368"/>
      <c r="L171" s="368"/>
      <c r="M171" s="369"/>
    </row>
    <row r="172" spans="1:13" x14ac:dyDescent="0.2">
      <c r="A172" s="270" t="s">
        <v>48</v>
      </c>
      <c r="B172" s="188">
        <v>935</v>
      </c>
      <c r="C172" s="188">
        <v>114</v>
      </c>
      <c r="D172" s="188">
        <v>732</v>
      </c>
      <c r="E172" s="188">
        <v>1994</v>
      </c>
      <c r="F172" s="189">
        <v>3775</v>
      </c>
      <c r="H172" s="270" t="s">
        <v>48</v>
      </c>
      <c r="I172" s="188">
        <v>1167</v>
      </c>
      <c r="J172" s="188">
        <v>63</v>
      </c>
      <c r="K172" s="188">
        <v>356</v>
      </c>
      <c r="L172" s="188">
        <v>5482</v>
      </c>
      <c r="M172" s="189">
        <v>7068</v>
      </c>
    </row>
    <row r="173" spans="1:13" x14ac:dyDescent="0.2">
      <c r="A173" s="270" t="s">
        <v>49</v>
      </c>
      <c r="B173" s="188">
        <v>8876</v>
      </c>
      <c r="C173" s="188">
        <v>3112</v>
      </c>
      <c r="D173" s="188">
        <v>2731</v>
      </c>
      <c r="E173" s="188">
        <v>1168</v>
      </c>
      <c r="F173" s="189">
        <v>15887</v>
      </c>
      <c r="H173" s="270" t="s">
        <v>49</v>
      </c>
      <c r="I173" s="188">
        <v>5607</v>
      </c>
      <c r="J173" s="188">
        <v>3117</v>
      </c>
      <c r="K173" s="188">
        <v>538</v>
      </c>
      <c r="L173" s="188">
        <v>20373</v>
      </c>
      <c r="M173" s="189">
        <v>29635</v>
      </c>
    </row>
    <row r="174" spans="1:13" x14ac:dyDescent="0.2">
      <c r="A174" s="270" t="s">
        <v>50</v>
      </c>
      <c r="B174" s="188">
        <v>3952</v>
      </c>
      <c r="C174" s="188">
        <v>11698</v>
      </c>
      <c r="D174" s="188">
        <v>626</v>
      </c>
      <c r="E174" s="188">
        <v>38</v>
      </c>
      <c r="F174" s="189">
        <v>16314</v>
      </c>
      <c r="H174" s="270" t="s">
        <v>50</v>
      </c>
      <c r="I174" s="188">
        <v>809</v>
      </c>
      <c r="J174" s="188">
        <v>2200</v>
      </c>
      <c r="K174" s="188">
        <v>57</v>
      </c>
      <c r="L174" s="188">
        <v>2275</v>
      </c>
      <c r="M174" s="189">
        <v>5341</v>
      </c>
    </row>
    <row r="175" spans="1:13" x14ac:dyDescent="0.2">
      <c r="A175" s="270" t="s">
        <v>51</v>
      </c>
      <c r="B175" s="188">
        <v>976</v>
      </c>
      <c r="C175" s="188">
        <v>7588</v>
      </c>
      <c r="D175" s="188">
        <v>87</v>
      </c>
      <c r="E175" s="188">
        <v>7</v>
      </c>
      <c r="F175" s="189">
        <v>8658</v>
      </c>
      <c r="H175" s="270" t="s">
        <v>51</v>
      </c>
      <c r="I175" s="188">
        <v>158</v>
      </c>
      <c r="J175" s="188">
        <v>520</v>
      </c>
      <c r="K175" s="188">
        <v>5</v>
      </c>
      <c r="L175" s="188">
        <v>370</v>
      </c>
      <c r="M175" s="189">
        <v>1053</v>
      </c>
    </row>
    <row r="176" spans="1:13" x14ac:dyDescent="0.2">
      <c r="A176" s="270" t="s">
        <v>52</v>
      </c>
      <c r="B176" s="188">
        <v>423</v>
      </c>
      <c r="C176" s="188">
        <v>3939</v>
      </c>
      <c r="D176" s="188">
        <v>17</v>
      </c>
      <c r="E176" s="188">
        <v>0</v>
      </c>
      <c r="F176" s="189">
        <v>4379</v>
      </c>
      <c r="H176" s="270" t="s">
        <v>52</v>
      </c>
      <c r="I176" s="188">
        <v>57</v>
      </c>
      <c r="J176" s="188">
        <v>226</v>
      </c>
      <c r="K176" s="188">
        <v>0</v>
      </c>
      <c r="L176" s="188">
        <v>75</v>
      </c>
      <c r="M176" s="189">
        <v>358</v>
      </c>
    </row>
    <row r="177" spans="1:13" x14ac:dyDescent="0.2">
      <c r="A177" s="270" t="s">
        <v>53</v>
      </c>
      <c r="B177" s="188">
        <v>82</v>
      </c>
      <c r="C177" s="188">
        <v>942</v>
      </c>
      <c r="D177" s="188">
        <v>1</v>
      </c>
      <c r="E177" s="188">
        <v>0</v>
      </c>
      <c r="F177" s="189">
        <v>1025</v>
      </c>
      <c r="H177" s="270" t="s">
        <v>53</v>
      </c>
      <c r="I177" s="188">
        <v>5</v>
      </c>
      <c r="J177" s="188">
        <v>40</v>
      </c>
      <c r="K177" s="188">
        <v>0</v>
      </c>
      <c r="L177" s="188">
        <v>2</v>
      </c>
      <c r="M177" s="189">
        <v>47</v>
      </c>
    </row>
    <row r="178" spans="1:13" x14ac:dyDescent="0.2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2">
      <c r="A179" s="113" t="s">
        <v>13</v>
      </c>
      <c r="B179" s="234">
        <v>15244</v>
      </c>
      <c r="C179" s="234">
        <v>27393</v>
      </c>
      <c r="D179" s="234">
        <v>4194</v>
      </c>
      <c r="E179" s="234">
        <v>3207</v>
      </c>
      <c r="F179" s="235">
        <v>50038</v>
      </c>
      <c r="H179" s="113" t="s">
        <v>13</v>
      </c>
      <c r="I179" s="234">
        <v>7803</v>
      </c>
      <c r="J179" s="234">
        <v>6166</v>
      </c>
      <c r="K179" s="234">
        <v>956</v>
      </c>
      <c r="L179" s="234">
        <v>28577</v>
      </c>
      <c r="M179" s="235">
        <v>43502</v>
      </c>
    </row>
    <row r="180" spans="1:13" s="50" customFormat="1" x14ac:dyDescent="0.2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2">
      <c r="A181" s="186"/>
      <c r="B181" s="224"/>
      <c r="C181" s="201" t="s">
        <v>123</v>
      </c>
      <c r="D181" s="200" t="str">
        <f>+FPLD_tot!$D$19</f>
        <v>Decorrenti gennaio - settembre 2020</v>
      </c>
      <c r="E181" s="132"/>
      <c r="F181" s="95"/>
      <c r="H181" s="186"/>
      <c r="I181" s="224"/>
      <c r="J181" s="201" t="s">
        <v>123</v>
      </c>
      <c r="K181" s="198" t="str">
        <f>+D19</f>
        <v>Decorrenti gennaio - settembre 2020</v>
      </c>
      <c r="L181" s="132"/>
      <c r="M181" s="95"/>
    </row>
    <row r="182" spans="1:13" x14ac:dyDescent="0.2">
      <c r="A182" s="270" t="s">
        <v>48</v>
      </c>
      <c r="B182" s="188">
        <v>694</v>
      </c>
      <c r="C182" s="188">
        <v>80</v>
      </c>
      <c r="D182" s="188">
        <v>518</v>
      </c>
      <c r="E182" s="188">
        <v>1470</v>
      </c>
      <c r="F182" s="189">
        <v>2762</v>
      </c>
      <c r="H182" s="270" t="s">
        <v>48</v>
      </c>
      <c r="I182" s="188">
        <v>849</v>
      </c>
      <c r="J182" s="188">
        <v>49</v>
      </c>
      <c r="K182" s="188">
        <v>239</v>
      </c>
      <c r="L182" s="188">
        <v>4127</v>
      </c>
      <c r="M182" s="189">
        <v>5264</v>
      </c>
    </row>
    <row r="183" spans="1:13" x14ac:dyDescent="0.2">
      <c r="A183" s="270" t="s">
        <v>49</v>
      </c>
      <c r="B183" s="188">
        <v>6705</v>
      </c>
      <c r="C183" s="188">
        <v>2333</v>
      </c>
      <c r="D183" s="188">
        <v>1933</v>
      </c>
      <c r="E183" s="188">
        <v>840</v>
      </c>
      <c r="F183" s="189">
        <v>11811</v>
      </c>
      <c r="H183" s="270" t="s">
        <v>49</v>
      </c>
      <c r="I183" s="188">
        <v>4199</v>
      </c>
      <c r="J183" s="188">
        <v>2271</v>
      </c>
      <c r="K183" s="188">
        <v>363</v>
      </c>
      <c r="L183" s="188">
        <v>14886</v>
      </c>
      <c r="M183" s="189">
        <v>21719</v>
      </c>
    </row>
    <row r="184" spans="1:13" x14ac:dyDescent="0.2">
      <c r="A184" s="270" t="s">
        <v>50</v>
      </c>
      <c r="B184" s="188">
        <v>3043</v>
      </c>
      <c r="C184" s="188">
        <v>8797</v>
      </c>
      <c r="D184" s="188">
        <v>450</v>
      </c>
      <c r="E184" s="188">
        <v>29</v>
      </c>
      <c r="F184" s="189">
        <v>12319</v>
      </c>
      <c r="H184" s="270" t="s">
        <v>50</v>
      </c>
      <c r="I184" s="188">
        <v>618</v>
      </c>
      <c r="J184" s="188">
        <v>1681</v>
      </c>
      <c r="K184" s="188">
        <v>43</v>
      </c>
      <c r="L184" s="188">
        <v>1686</v>
      </c>
      <c r="M184" s="189">
        <v>4028</v>
      </c>
    </row>
    <row r="185" spans="1:13" x14ac:dyDescent="0.2">
      <c r="A185" s="270" t="s">
        <v>51</v>
      </c>
      <c r="B185" s="188">
        <v>745</v>
      </c>
      <c r="C185" s="188">
        <v>5801</v>
      </c>
      <c r="D185" s="188">
        <v>62</v>
      </c>
      <c r="E185" s="188">
        <v>7</v>
      </c>
      <c r="F185" s="189">
        <v>6615</v>
      </c>
      <c r="H185" s="270" t="s">
        <v>51</v>
      </c>
      <c r="I185" s="188">
        <v>121</v>
      </c>
      <c r="J185" s="188">
        <v>428</v>
      </c>
      <c r="K185" s="188">
        <v>3</v>
      </c>
      <c r="L185" s="188">
        <v>256</v>
      </c>
      <c r="M185" s="189">
        <v>808</v>
      </c>
    </row>
    <row r="186" spans="1:13" x14ac:dyDescent="0.2">
      <c r="A186" s="270" t="s">
        <v>52</v>
      </c>
      <c r="B186" s="188">
        <v>328</v>
      </c>
      <c r="C186" s="188">
        <v>3004</v>
      </c>
      <c r="D186" s="188">
        <v>13</v>
      </c>
      <c r="E186" s="188">
        <v>0</v>
      </c>
      <c r="F186" s="189">
        <v>3345</v>
      </c>
      <c r="H186" s="270" t="s">
        <v>52</v>
      </c>
      <c r="I186" s="188">
        <v>41</v>
      </c>
      <c r="J186" s="188">
        <v>170</v>
      </c>
      <c r="K186" s="188">
        <v>0</v>
      </c>
      <c r="L186" s="188">
        <v>58</v>
      </c>
      <c r="M186" s="189">
        <v>269</v>
      </c>
    </row>
    <row r="187" spans="1:13" x14ac:dyDescent="0.2">
      <c r="A187" s="270" t="s">
        <v>53</v>
      </c>
      <c r="B187" s="188">
        <v>64</v>
      </c>
      <c r="C187" s="188">
        <v>727</v>
      </c>
      <c r="D187" s="188">
        <v>1</v>
      </c>
      <c r="E187" s="188">
        <v>0</v>
      </c>
      <c r="F187" s="189">
        <v>792</v>
      </c>
      <c r="H187" s="270" t="s">
        <v>53</v>
      </c>
      <c r="I187" s="188">
        <v>4</v>
      </c>
      <c r="J187" s="188">
        <v>31</v>
      </c>
      <c r="K187" s="188">
        <v>0</v>
      </c>
      <c r="L187" s="188">
        <v>2</v>
      </c>
      <c r="M187" s="189">
        <v>37</v>
      </c>
    </row>
    <row r="188" spans="1:13" x14ac:dyDescent="0.2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2">
      <c r="A189" s="113" t="s">
        <v>13</v>
      </c>
      <c r="B189" s="234">
        <v>11579</v>
      </c>
      <c r="C189" s="234">
        <v>20742</v>
      </c>
      <c r="D189" s="234">
        <v>2977</v>
      </c>
      <c r="E189" s="234">
        <v>2346</v>
      </c>
      <c r="F189" s="235">
        <v>37644</v>
      </c>
      <c r="H189" s="113" t="s">
        <v>13</v>
      </c>
      <c r="I189" s="234">
        <v>5832</v>
      </c>
      <c r="J189" s="234">
        <v>4630</v>
      </c>
      <c r="K189" s="234">
        <v>648</v>
      </c>
      <c r="L189" s="234">
        <v>21015</v>
      </c>
      <c r="M189" s="235">
        <v>32125</v>
      </c>
    </row>
    <row r="190" spans="1:13" s="50" customFormat="1" x14ac:dyDescent="0.2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2">
      <c r="A191" s="186"/>
      <c r="B191" s="370" t="str">
        <f>+B25</f>
        <v>Decorrenti gennaio - settembre 2021</v>
      </c>
      <c r="C191" s="370"/>
      <c r="D191" s="370"/>
      <c r="E191" s="370"/>
      <c r="F191" s="371"/>
      <c r="H191" s="186"/>
      <c r="I191" s="370" t="str">
        <f>+B25</f>
        <v>Decorrenti gennaio - settembre 2021</v>
      </c>
      <c r="J191" s="370"/>
      <c r="K191" s="370"/>
      <c r="L191" s="370"/>
      <c r="M191" s="371"/>
    </row>
    <row r="192" spans="1:13" s="50" customFormat="1" x14ac:dyDescent="0.2">
      <c r="A192" s="270" t="s">
        <v>48</v>
      </c>
      <c r="B192" s="188">
        <v>532</v>
      </c>
      <c r="C192" s="188">
        <v>68</v>
      </c>
      <c r="D192" s="188">
        <v>451</v>
      </c>
      <c r="E192" s="188">
        <v>1323</v>
      </c>
      <c r="F192" s="189">
        <v>2374</v>
      </c>
      <c r="H192" s="270" t="s">
        <v>48</v>
      </c>
      <c r="I192" s="188">
        <v>783</v>
      </c>
      <c r="J192" s="188">
        <v>51</v>
      </c>
      <c r="K192" s="188">
        <v>231</v>
      </c>
      <c r="L192" s="188">
        <v>3616</v>
      </c>
      <c r="M192" s="189">
        <v>4681</v>
      </c>
    </row>
    <row r="193" spans="1:13" s="50" customFormat="1" x14ac:dyDescent="0.2">
      <c r="A193" s="270" t="s">
        <v>49</v>
      </c>
      <c r="B193" s="188">
        <v>6240</v>
      </c>
      <c r="C193" s="188">
        <v>3882</v>
      </c>
      <c r="D193" s="188">
        <v>1852</v>
      </c>
      <c r="E193" s="188">
        <v>702</v>
      </c>
      <c r="F193" s="189">
        <v>12676</v>
      </c>
      <c r="H193" s="270" t="s">
        <v>49</v>
      </c>
      <c r="I193" s="188">
        <v>4245</v>
      </c>
      <c r="J193" s="188">
        <v>2582</v>
      </c>
      <c r="K193" s="188">
        <v>436</v>
      </c>
      <c r="L193" s="188">
        <v>14637</v>
      </c>
      <c r="M193" s="189">
        <v>21900</v>
      </c>
    </row>
    <row r="194" spans="1:13" s="50" customFormat="1" x14ac:dyDescent="0.2">
      <c r="A194" s="270" t="s">
        <v>50</v>
      </c>
      <c r="B194" s="188">
        <v>2759</v>
      </c>
      <c r="C194" s="188">
        <v>8222</v>
      </c>
      <c r="D194" s="188">
        <v>402</v>
      </c>
      <c r="E194" s="188">
        <v>22</v>
      </c>
      <c r="F194" s="189">
        <v>11405</v>
      </c>
      <c r="H194" s="270" t="s">
        <v>50</v>
      </c>
      <c r="I194" s="188">
        <v>626</v>
      </c>
      <c r="J194" s="188">
        <v>1482</v>
      </c>
      <c r="K194" s="188">
        <v>35</v>
      </c>
      <c r="L194" s="188">
        <v>1743</v>
      </c>
      <c r="M194" s="189">
        <v>3886</v>
      </c>
    </row>
    <row r="195" spans="1:13" s="50" customFormat="1" x14ac:dyDescent="0.2">
      <c r="A195" s="270" t="s">
        <v>51</v>
      </c>
      <c r="B195" s="188">
        <v>682</v>
      </c>
      <c r="C195" s="188">
        <v>4515</v>
      </c>
      <c r="D195" s="188">
        <v>53</v>
      </c>
      <c r="E195" s="188">
        <v>6</v>
      </c>
      <c r="F195" s="189">
        <v>5256</v>
      </c>
      <c r="H195" s="270" t="s">
        <v>51</v>
      </c>
      <c r="I195" s="188">
        <v>135</v>
      </c>
      <c r="J195" s="188">
        <v>330</v>
      </c>
      <c r="K195" s="188">
        <v>5</v>
      </c>
      <c r="L195" s="188">
        <v>288</v>
      </c>
      <c r="M195" s="189">
        <v>758</v>
      </c>
    </row>
    <row r="196" spans="1:13" s="50" customFormat="1" x14ac:dyDescent="0.2">
      <c r="A196" s="270" t="s">
        <v>52</v>
      </c>
      <c r="B196" s="188">
        <v>260</v>
      </c>
      <c r="C196" s="188">
        <v>2136</v>
      </c>
      <c r="D196" s="188">
        <v>9</v>
      </c>
      <c r="E196" s="188">
        <v>0</v>
      </c>
      <c r="F196" s="189">
        <v>2405</v>
      </c>
      <c r="H196" s="270" t="s">
        <v>52</v>
      </c>
      <c r="I196" s="188">
        <v>44</v>
      </c>
      <c r="J196" s="188">
        <v>135</v>
      </c>
      <c r="K196" s="188">
        <v>2</v>
      </c>
      <c r="L196" s="188">
        <v>64</v>
      </c>
      <c r="M196" s="189">
        <v>245</v>
      </c>
    </row>
    <row r="197" spans="1:13" s="50" customFormat="1" x14ac:dyDescent="0.2">
      <c r="A197" s="270" t="s">
        <v>53</v>
      </c>
      <c r="B197" s="188">
        <v>47</v>
      </c>
      <c r="C197" s="188">
        <v>427</v>
      </c>
      <c r="D197" s="188">
        <v>1</v>
      </c>
      <c r="E197" s="188">
        <v>0</v>
      </c>
      <c r="F197" s="189">
        <v>475</v>
      </c>
      <c r="H197" s="270" t="s">
        <v>53</v>
      </c>
      <c r="I197" s="188">
        <v>2</v>
      </c>
      <c r="J197" s="188">
        <v>21</v>
      </c>
      <c r="K197" s="188">
        <v>0</v>
      </c>
      <c r="L197" s="188">
        <v>4</v>
      </c>
      <c r="M197" s="189">
        <v>27</v>
      </c>
    </row>
    <row r="198" spans="1:13" s="50" customFormat="1" x14ac:dyDescent="0.2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2">
      <c r="A199" s="239" t="s">
        <v>13</v>
      </c>
      <c r="B199" s="240">
        <v>10520</v>
      </c>
      <c r="C199" s="240">
        <v>19250</v>
      </c>
      <c r="D199" s="240">
        <v>2768</v>
      </c>
      <c r="E199" s="240">
        <v>2053</v>
      </c>
      <c r="F199" s="241">
        <v>34591</v>
      </c>
      <c r="H199" s="239" t="s">
        <v>13</v>
      </c>
      <c r="I199" s="240">
        <v>5835</v>
      </c>
      <c r="J199" s="240">
        <v>4601</v>
      </c>
      <c r="K199" s="240">
        <v>709</v>
      </c>
      <c r="L199" s="240">
        <v>20352</v>
      </c>
      <c r="M199" s="241">
        <v>31497</v>
      </c>
    </row>
    <row r="200" spans="1:13" s="50" customFormat="1" x14ac:dyDescent="0.2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2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2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2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2">
      <c r="A204" s="2"/>
      <c r="B204" s="242"/>
      <c r="C204" s="242"/>
      <c r="D204" s="242"/>
      <c r="E204" s="242"/>
      <c r="F204" s="242"/>
      <c r="H204" s="275"/>
    </row>
    <row r="205" spans="1:13" x14ac:dyDescent="0.2">
      <c r="A205" s="3" t="s">
        <v>217</v>
      </c>
      <c r="B205" s="355" t="s">
        <v>0</v>
      </c>
      <c r="C205" s="355"/>
      <c r="D205" s="355"/>
      <c r="E205" s="355"/>
      <c r="F205" s="355"/>
      <c r="H205" s="355" t="s">
        <v>0</v>
      </c>
      <c r="I205" s="355"/>
      <c r="J205" s="355"/>
      <c r="K205" s="355"/>
      <c r="L205" s="355"/>
      <c r="M205" s="355"/>
    </row>
    <row r="206" spans="1:13" ht="15.4" customHeight="1" x14ac:dyDescent="0.2">
      <c r="A206" s="3"/>
      <c r="B206" s="374"/>
      <c r="C206" s="374"/>
      <c r="D206" s="374"/>
      <c r="E206" s="374"/>
      <c r="F206" s="374"/>
      <c r="H206" s="374"/>
      <c r="I206" s="374"/>
      <c r="J206" s="374"/>
      <c r="K206" s="374"/>
      <c r="L206" s="374"/>
      <c r="M206" s="374"/>
    </row>
    <row r="208" spans="1:13" x14ac:dyDescent="0.2">
      <c r="A208" s="340" t="s">
        <v>3</v>
      </c>
      <c r="B208" s="340"/>
      <c r="C208" s="340"/>
      <c r="D208" s="340"/>
      <c r="E208" s="340"/>
      <c r="F208" s="340"/>
      <c r="H208" s="375" t="s">
        <v>85</v>
      </c>
      <c r="I208" s="375"/>
      <c r="J208" s="375"/>
      <c r="K208" s="375"/>
      <c r="L208" s="375"/>
      <c r="M208" s="375"/>
    </row>
    <row r="209" spans="1:13" x14ac:dyDescent="0.2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2">
      <c r="A210" s="328" t="str">
        <f>+GEST_tot!$A$5</f>
        <v>Rilevazione al 02/10/2021</v>
      </c>
      <c r="B210" s="328"/>
      <c r="C210" s="328"/>
      <c r="D210" s="328"/>
      <c r="E210" s="328"/>
      <c r="F210" s="328"/>
      <c r="H210" s="328" t="str">
        <f>+GEST_tot!$A$5</f>
        <v>Rilevazione al 02/10/2021</v>
      </c>
      <c r="I210" s="328"/>
      <c r="J210" s="328"/>
      <c r="K210" s="328"/>
      <c r="L210" s="328"/>
      <c r="M210" s="328"/>
    </row>
    <row r="211" spans="1:13" x14ac:dyDescent="0.2">
      <c r="A211" s="3"/>
      <c r="B211" s="214"/>
      <c r="C211" s="214"/>
      <c r="D211" s="214"/>
      <c r="E211" s="245"/>
      <c r="F211" s="4"/>
    </row>
    <row r="212" spans="1:13" x14ac:dyDescent="0.2">
      <c r="A212" s="265"/>
      <c r="B212" s="4"/>
      <c r="C212" s="266"/>
      <c r="D212" s="4"/>
      <c r="E212" s="4"/>
      <c r="F212" s="4"/>
    </row>
    <row r="213" spans="1:13" ht="15" customHeight="1" x14ac:dyDescent="0.2">
      <c r="A213" s="267" t="s">
        <v>24</v>
      </c>
      <c r="B213" s="170"/>
      <c r="C213" s="171"/>
      <c r="D213" s="171"/>
      <c r="E213" s="171"/>
      <c r="F213" s="170"/>
    </row>
    <row r="214" spans="1:13" x14ac:dyDescent="0.2">
      <c r="A214" s="268" t="s">
        <v>87</v>
      </c>
      <c r="B214" s="173" t="s">
        <v>30</v>
      </c>
      <c r="C214" s="174" t="s">
        <v>132</v>
      </c>
      <c r="D214" s="173" t="s">
        <v>11</v>
      </c>
      <c r="E214" s="173" t="s">
        <v>12</v>
      </c>
      <c r="F214" s="175" t="s">
        <v>13</v>
      </c>
    </row>
    <row r="215" spans="1:13" x14ac:dyDescent="0.2">
      <c r="A215" s="269" t="s">
        <v>88</v>
      </c>
      <c r="B215" s="178"/>
      <c r="C215" s="179"/>
      <c r="D215" s="179"/>
      <c r="E215" s="179"/>
      <c r="F215" s="180"/>
    </row>
    <row r="216" spans="1:13" x14ac:dyDescent="0.2">
      <c r="A216" s="182"/>
      <c r="B216" s="132"/>
      <c r="C216" s="138"/>
      <c r="D216" s="132"/>
      <c r="E216" s="132"/>
      <c r="F216" s="184"/>
    </row>
    <row r="217" spans="1:13" x14ac:dyDescent="0.2">
      <c r="A217" s="186"/>
      <c r="B217" s="368" t="s">
        <v>181</v>
      </c>
      <c r="C217" s="368"/>
      <c r="D217" s="368"/>
      <c r="E217" s="368"/>
      <c r="F217" s="369"/>
    </row>
    <row r="218" spans="1:13" x14ac:dyDescent="0.2">
      <c r="A218" s="270" t="s">
        <v>48</v>
      </c>
      <c r="B218" s="188">
        <v>2102</v>
      </c>
      <c r="C218" s="188">
        <v>177</v>
      </c>
      <c r="D218" s="188">
        <v>1088</v>
      </c>
      <c r="E218" s="188">
        <v>7476</v>
      </c>
      <c r="F218" s="189">
        <v>10843</v>
      </c>
    </row>
    <row r="219" spans="1:13" x14ac:dyDescent="0.2">
      <c r="A219" s="270" t="s">
        <v>49</v>
      </c>
      <c r="B219" s="188">
        <v>14483</v>
      </c>
      <c r="C219" s="188">
        <v>6229</v>
      </c>
      <c r="D219" s="188">
        <v>3269</v>
      </c>
      <c r="E219" s="188">
        <v>21541</v>
      </c>
      <c r="F219" s="189">
        <v>45522</v>
      </c>
    </row>
    <row r="220" spans="1:13" x14ac:dyDescent="0.2">
      <c r="A220" s="270" t="s">
        <v>50</v>
      </c>
      <c r="B220" s="188">
        <v>4761</v>
      </c>
      <c r="C220" s="188">
        <v>13898</v>
      </c>
      <c r="D220" s="188">
        <v>683</v>
      </c>
      <c r="E220" s="188">
        <v>2313</v>
      </c>
      <c r="F220" s="189">
        <v>21655</v>
      </c>
    </row>
    <row r="221" spans="1:13" x14ac:dyDescent="0.2">
      <c r="A221" s="270" t="s">
        <v>51</v>
      </c>
      <c r="B221" s="188">
        <v>1134</v>
      </c>
      <c r="C221" s="188">
        <v>8108</v>
      </c>
      <c r="D221" s="188">
        <v>92</v>
      </c>
      <c r="E221" s="188">
        <v>377</v>
      </c>
      <c r="F221" s="189">
        <v>9711</v>
      </c>
    </row>
    <row r="222" spans="1:13" x14ac:dyDescent="0.2">
      <c r="A222" s="270" t="s">
        <v>52</v>
      </c>
      <c r="B222" s="188">
        <v>480</v>
      </c>
      <c r="C222" s="188">
        <v>4165</v>
      </c>
      <c r="D222" s="188">
        <v>17</v>
      </c>
      <c r="E222" s="188">
        <v>75</v>
      </c>
      <c r="F222" s="189">
        <v>4737</v>
      </c>
    </row>
    <row r="223" spans="1:13" x14ac:dyDescent="0.2">
      <c r="A223" s="270" t="s">
        <v>53</v>
      </c>
      <c r="B223" s="188">
        <v>87</v>
      </c>
      <c r="C223" s="188">
        <v>982</v>
      </c>
      <c r="D223" s="188">
        <v>1</v>
      </c>
      <c r="E223" s="188">
        <v>2</v>
      </c>
      <c r="F223" s="189">
        <v>1072</v>
      </c>
    </row>
    <row r="224" spans="1:13" x14ac:dyDescent="0.2">
      <c r="A224" s="46"/>
      <c r="B224" s="188"/>
      <c r="C224" s="188"/>
      <c r="D224" s="188"/>
      <c r="E224" s="188"/>
      <c r="F224" s="233"/>
    </row>
    <row r="225" spans="1:6" x14ac:dyDescent="0.2">
      <c r="A225" s="113" t="s">
        <v>13</v>
      </c>
      <c r="B225" s="234">
        <v>23047</v>
      </c>
      <c r="C225" s="234">
        <v>33559</v>
      </c>
      <c r="D225" s="234">
        <v>5150</v>
      </c>
      <c r="E225" s="234">
        <v>31784</v>
      </c>
      <c r="F225" s="235">
        <v>93540</v>
      </c>
    </row>
    <row r="226" spans="1:6" s="50" customFormat="1" x14ac:dyDescent="0.2">
      <c r="A226" s="271"/>
      <c r="B226" s="272"/>
      <c r="C226" s="272"/>
      <c r="D226" s="272"/>
      <c r="E226" s="272"/>
      <c r="F226" s="273"/>
    </row>
    <row r="227" spans="1:6" x14ac:dyDescent="0.2">
      <c r="A227" s="186"/>
      <c r="B227" s="224"/>
      <c r="C227" s="201" t="s">
        <v>123</v>
      </c>
      <c r="D227" s="200" t="str">
        <f>+FPLD_tot!$D$19</f>
        <v>Decorrenti gennaio - settembre 2020</v>
      </c>
      <c r="E227" s="132"/>
      <c r="F227" s="95"/>
    </row>
    <row r="228" spans="1:6" x14ac:dyDescent="0.2">
      <c r="A228" s="270" t="s">
        <v>48</v>
      </c>
      <c r="B228" s="188">
        <v>1543</v>
      </c>
      <c r="C228" s="188">
        <v>129</v>
      </c>
      <c r="D228" s="188">
        <v>757</v>
      </c>
      <c r="E228" s="188">
        <v>5597</v>
      </c>
      <c r="F228" s="189">
        <v>8026</v>
      </c>
    </row>
    <row r="229" spans="1:6" x14ac:dyDescent="0.2">
      <c r="A229" s="270" t="s">
        <v>49</v>
      </c>
      <c r="B229" s="188">
        <v>10904</v>
      </c>
      <c r="C229" s="188">
        <v>4604</v>
      </c>
      <c r="D229" s="188">
        <v>2296</v>
      </c>
      <c r="E229" s="188">
        <v>15726</v>
      </c>
      <c r="F229" s="189">
        <v>33530</v>
      </c>
    </row>
    <row r="230" spans="1:6" x14ac:dyDescent="0.2">
      <c r="A230" s="270" t="s">
        <v>50</v>
      </c>
      <c r="B230" s="188">
        <v>3661</v>
      </c>
      <c r="C230" s="188">
        <v>10478</v>
      </c>
      <c r="D230" s="188">
        <v>493</v>
      </c>
      <c r="E230" s="188">
        <v>1715</v>
      </c>
      <c r="F230" s="189">
        <v>16347</v>
      </c>
    </row>
    <row r="231" spans="1:6" x14ac:dyDescent="0.2">
      <c r="A231" s="270" t="s">
        <v>51</v>
      </c>
      <c r="B231" s="188">
        <v>866</v>
      </c>
      <c r="C231" s="188">
        <v>6229</v>
      </c>
      <c r="D231" s="188">
        <v>65</v>
      </c>
      <c r="E231" s="188">
        <v>263</v>
      </c>
      <c r="F231" s="189">
        <v>7423</v>
      </c>
    </row>
    <row r="232" spans="1:6" x14ac:dyDescent="0.2">
      <c r="A232" s="270" t="s">
        <v>52</v>
      </c>
      <c r="B232" s="188">
        <v>369</v>
      </c>
      <c r="C232" s="188">
        <v>3174</v>
      </c>
      <c r="D232" s="188">
        <v>13</v>
      </c>
      <c r="E232" s="188">
        <v>58</v>
      </c>
      <c r="F232" s="189">
        <v>3614</v>
      </c>
    </row>
    <row r="233" spans="1:6" x14ac:dyDescent="0.2">
      <c r="A233" s="270" t="s">
        <v>53</v>
      </c>
      <c r="B233" s="188">
        <v>68</v>
      </c>
      <c r="C233" s="188">
        <v>758</v>
      </c>
      <c r="D233" s="188">
        <v>1</v>
      </c>
      <c r="E233" s="188">
        <v>2</v>
      </c>
      <c r="F233" s="189">
        <v>829</v>
      </c>
    </row>
    <row r="234" spans="1:6" x14ac:dyDescent="0.2">
      <c r="A234" s="46"/>
      <c r="B234" s="188"/>
      <c r="C234" s="188"/>
      <c r="D234" s="188"/>
      <c r="E234" s="188"/>
      <c r="F234" s="233"/>
    </row>
    <row r="235" spans="1:6" x14ac:dyDescent="0.2">
      <c r="A235" s="113" t="s">
        <v>13</v>
      </c>
      <c r="B235" s="234">
        <v>17411</v>
      </c>
      <c r="C235" s="234">
        <v>25372</v>
      </c>
      <c r="D235" s="234">
        <v>3625</v>
      </c>
      <c r="E235" s="234">
        <v>23361</v>
      </c>
      <c r="F235" s="235">
        <v>69769</v>
      </c>
    </row>
    <row r="236" spans="1:6" s="50" customFormat="1" x14ac:dyDescent="0.2">
      <c r="A236" s="186"/>
      <c r="B236" s="263"/>
      <c r="C236" s="263"/>
      <c r="D236" s="263"/>
      <c r="E236" s="263"/>
      <c r="F236" s="274"/>
    </row>
    <row r="237" spans="1:6" s="50" customFormat="1" x14ac:dyDescent="0.2">
      <c r="A237" s="186"/>
      <c r="B237" s="370" t="str">
        <f>+B25</f>
        <v>Decorrenti gennaio - settembre 2021</v>
      </c>
      <c r="C237" s="370"/>
      <c r="D237" s="370"/>
      <c r="E237" s="370"/>
      <c r="F237" s="371"/>
    </row>
    <row r="238" spans="1:6" s="50" customFormat="1" x14ac:dyDescent="0.2">
      <c r="A238" s="270" t="s">
        <v>48</v>
      </c>
      <c r="B238" s="188">
        <v>1315</v>
      </c>
      <c r="C238" s="188">
        <v>119</v>
      </c>
      <c r="D238" s="188">
        <v>682</v>
      </c>
      <c r="E238" s="188">
        <v>4939</v>
      </c>
      <c r="F238" s="189">
        <v>7055</v>
      </c>
    </row>
    <row r="239" spans="1:6" s="50" customFormat="1" x14ac:dyDescent="0.2">
      <c r="A239" s="270" t="s">
        <v>49</v>
      </c>
      <c r="B239" s="188">
        <v>10485</v>
      </c>
      <c r="C239" s="188">
        <v>6464</v>
      </c>
      <c r="D239" s="188">
        <v>2288</v>
      </c>
      <c r="E239" s="188">
        <v>15339</v>
      </c>
      <c r="F239" s="189">
        <v>34576</v>
      </c>
    </row>
    <row r="240" spans="1:6" s="50" customFormat="1" x14ac:dyDescent="0.2">
      <c r="A240" s="270" t="s">
        <v>50</v>
      </c>
      <c r="B240" s="188">
        <v>3385</v>
      </c>
      <c r="C240" s="188">
        <v>9704</v>
      </c>
      <c r="D240" s="188">
        <v>437</v>
      </c>
      <c r="E240" s="188">
        <v>1765</v>
      </c>
      <c r="F240" s="189">
        <v>15291</v>
      </c>
    </row>
    <row r="241" spans="1:13" s="50" customFormat="1" x14ac:dyDescent="0.2">
      <c r="A241" s="270" t="s">
        <v>51</v>
      </c>
      <c r="B241" s="188">
        <v>817</v>
      </c>
      <c r="C241" s="188">
        <v>4845</v>
      </c>
      <c r="D241" s="188">
        <v>58</v>
      </c>
      <c r="E241" s="188">
        <v>294</v>
      </c>
      <c r="F241" s="189">
        <v>6014</v>
      </c>
    </row>
    <row r="242" spans="1:13" s="50" customFormat="1" x14ac:dyDescent="0.2">
      <c r="A242" s="270" t="s">
        <v>52</v>
      </c>
      <c r="B242" s="188">
        <v>304</v>
      </c>
      <c r="C242" s="188">
        <v>2271</v>
      </c>
      <c r="D242" s="188">
        <v>11</v>
      </c>
      <c r="E242" s="188">
        <v>64</v>
      </c>
      <c r="F242" s="189">
        <v>2650</v>
      </c>
    </row>
    <row r="243" spans="1:13" s="50" customFormat="1" x14ac:dyDescent="0.2">
      <c r="A243" s="270" t="s">
        <v>53</v>
      </c>
      <c r="B243" s="188">
        <v>49</v>
      </c>
      <c r="C243" s="188">
        <v>448</v>
      </c>
      <c r="D243" s="188">
        <v>1</v>
      </c>
      <c r="E243" s="188">
        <v>4</v>
      </c>
      <c r="F243" s="189">
        <v>502</v>
      </c>
    </row>
    <row r="244" spans="1:13" s="50" customFormat="1" x14ac:dyDescent="0.2">
      <c r="A244" s="46"/>
      <c r="B244" s="188"/>
      <c r="C244" s="188"/>
      <c r="D244" s="188"/>
      <c r="E244" s="188"/>
      <c r="F244" s="233"/>
    </row>
    <row r="245" spans="1:13" s="50" customFormat="1" x14ac:dyDescent="0.2">
      <c r="A245" s="239" t="s">
        <v>13</v>
      </c>
      <c r="B245" s="240">
        <v>16355</v>
      </c>
      <c r="C245" s="240">
        <v>23851</v>
      </c>
      <c r="D245" s="240">
        <v>3477</v>
      </c>
      <c r="E245" s="240">
        <v>22405</v>
      </c>
      <c r="F245" s="241">
        <v>66088</v>
      </c>
    </row>
    <row r="246" spans="1:13" s="50" customFormat="1" x14ac:dyDescent="0.2">
      <c r="A246" s="2"/>
      <c r="B246" s="242"/>
      <c r="C246" s="242"/>
      <c r="D246" s="242"/>
      <c r="E246" s="242"/>
      <c r="F246" s="242"/>
    </row>
    <row r="247" spans="1:13" x14ac:dyDescent="0.2">
      <c r="A247" s="3" t="s">
        <v>74</v>
      </c>
      <c r="B247" s="355" t="s">
        <v>0</v>
      </c>
      <c r="C247" s="355"/>
      <c r="D247" s="355"/>
      <c r="E247" s="355"/>
      <c r="F247" s="355"/>
      <c r="H247" s="355" t="s">
        <v>0</v>
      </c>
      <c r="I247" s="355"/>
      <c r="J247" s="355"/>
      <c r="K247" s="355"/>
      <c r="L247" s="355"/>
      <c r="M247" s="355"/>
    </row>
    <row r="248" spans="1:13" ht="15.4" customHeight="1" x14ac:dyDescent="0.2">
      <c r="A248" s="3"/>
      <c r="B248" s="374"/>
      <c r="C248" s="374"/>
      <c r="D248" s="374"/>
      <c r="E248" s="374"/>
      <c r="F248" s="374"/>
      <c r="H248" s="374"/>
      <c r="I248" s="374"/>
      <c r="J248" s="374"/>
      <c r="K248" s="374"/>
      <c r="L248" s="374"/>
      <c r="M248" s="374"/>
    </row>
    <row r="250" spans="1:13" ht="15" customHeight="1" x14ac:dyDescent="0.2">
      <c r="A250" s="378" t="s">
        <v>45</v>
      </c>
      <c r="B250" s="378"/>
      <c r="C250" s="378"/>
      <c r="D250" s="378"/>
      <c r="E250" s="378"/>
      <c r="F250" s="378"/>
      <c r="H250" s="375" t="s">
        <v>112</v>
      </c>
      <c r="I250" s="375"/>
      <c r="J250" s="375"/>
      <c r="K250" s="375"/>
      <c r="L250" s="375"/>
      <c r="M250" s="375"/>
    </row>
    <row r="251" spans="1:13" x14ac:dyDescent="0.2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2">
      <c r="A252" s="328" t="str">
        <f>+GEST_tot!$A$5</f>
        <v>Rilevazione al 02/10/2021</v>
      </c>
      <c r="B252" s="328"/>
      <c r="C252" s="328"/>
      <c r="D252" s="328"/>
      <c r="E252" s="328"/>
      <c r="F252" s="328"/>
      <c r="H252" s="328" t="str">
        <f>+GEST_tot!$A$5</f>
        <v>Rilevazione al 02/10/2021</v>
      </c>
      <c r="I252" s="328"/>
      <c r="J252" s="328"/>
      <c r="K252" s="328"/>
      <c r="L252" s="328"/>
      <c r="M252" s="328"/>
    </row>
    <row r="253" spans="1:13" ht="15.75" customHeight="1" x14ac:dyDescent="0.2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2">
      <c r="A254" s="2"/>
      <c r="B254" s="242"/>
      <c r="C254" s="242"/>
      <c r="D254" s="242"/>
      <c r="E254" s="242"/>
      <c r="F254" s="242"/>
      <c r="H254" s="376" t="str">
        <f>+B25</f>
        <v>Decorrenti gennaio - settembre 2021</v>
      </c>
      <c r="I254" s="376"/>
      <c r="J254" s="376"/>
      <c r="K254" s="376"/>
      <c r="L254" s="376"/>
      <c r="M254" s="376"/>
    </row>
    <row r="255" spans="1:13" s="176" customFormat="1" x14ac:dyDescent="0.2">
      <c r="A255" s="169"/>
      <c r="B255" s="170"/>
      <c r="C255" s="171"/>
      <c r="D255" s="171"/>
      <c r="E255" s="171"/>
      <c r="F255" s="170"/>
    </row>
    <row r="256" spans="1:13" ht="28.5" customHeight="1" x14ac:dyDescent="0.2">
      <c r="A256" s="281" t="s">
        <v>95</v>
      </c>
      <c r="B256" s="173" t="s">
        <v>30</v>
      </c>
      <c r="C256" s="174" t="s">
        <v>132</v>
      </c>
      <c r="D256" s="173" t="s">
        <v>11</v>
      </c>
      <c r="E256" s="173" t="s">
        <v>12</v>
      </c>
      <c r="F256" s="175" t="s">
        <v>13</v>
      </c>
    </row>
    <row r="257" spans="1:13" x14ac:dyDescent="0.2">
      <c r="A257" s="177"/>
      <c r="B257" s="178"/>
      <c r="C257" s="179"/>
      <c r="D257" s="179"/>
      <c r="E257" s="179"/>
      <c r="F257" s="180"/>
    </row>
    <row r="258" spans="1:13" ht="15" customHeight="1" x14ac:dyDescent="0.2">
      <c r="A258" s="186"/>
      <c r="B258" s="224"/>
      <c r="C258" s="282"/>
      <c r="D258" s="282"/>
      <c r="E258" s="132"/>
      <c r="F258" s="95"/>
    </row>
    <row r="259" spans="1:13" x14ac:dyDescent="0.2">
      <c r="A259" s="186"/>
      <c r="B259" s="368" t="s">
        <v>181</v>
      </c>
      <c r="C259" s="368"/>
      <c r="D259" s="368"/>
      <c r="E259" s="368"/>
      <c r="F259" s="369"/>
    </row>
    <row r="260" spans="1:13" ht="15" customHeight="1" x14ac:dyDescent="0.2">
      <c r="A260" s="187"/>
      <c r="B260" s="163"/>
      <c r="C260" s="247"/>
      <c r="D260" s="247"/>
      <c r="E260" s="247"/>
      <c r="F260" s="22"/>
    </row>
    <row r="261" spans="1:13" x14ac:dyDescent="0.2">
      <c r="A261" s="187" t="s">
        <v>100</v>
      </c>
      <c r="B261" s="163">
        <v>22695</v>
      </c>
      <c r="C261" s="247">
        <v>32370</v>
      </c>
      <c r="D261" s="247">
        <v>4664</v>
      </c>
      <c r="E261" s="247">
        <v>31524</v>
      </c>
      <c r="F261" s="22">
        <v>91253</v>
      </c>
    </row>
    <row r="262" spans="1:13" x14ac:dyDescent="0.2">
      <c r="A262" s="187" t="s">
        <v>26</v>
      </c>
      <c r="B262" s="163">
        <v>352</v>
      </c>
      <c r="C262" s="247">
        <v>1189</v>
      </c>
      <c r="D262" s="247">
        <v>486</v>
      </c>
      <c r="E262" s="247">
        <v>260</v>
      </c>
      <c r="F262" s="22">
        <v>2287</v>
      </c>
    </row>
    <row r="263" spans="1:13" x14ac:dyDescent="0.2">
      <c r="A263" s="46"/>
      <c r="B263" s="163"/>
      <c r="C263" s="247"/>
      <c r="D263" s="247"/>
      <c r="E263" s="247"/>
      <c r="F263" s="22"/>
    </row>
    <row r="264" spans="1:13" x14ac:dyDescent="0.2">
      <c r="A264" s="193" t="s">
        <v>13</v>
      </c>
      <c r="B264" s="194">
        <v>23047</v>
      </c>
      <c r="C264" s="195">
        <v>33559</v>
      </c>
      <c r="D264" s="195">
        <v>5150</v>
      </c>
      <c r="E264" s="195">
        <v>31784</v>
      </c>
      <c r="F264" s="196">
        <v>93540</v>
      </c>
    </row>
    <row r="265" spans="1:13" x14ac:dyDescent="0.2">
      <c r="A265" s="153"/>
      <c r="B265" s="138"/>
      <c r="C265" s="138"/>
      <c r="D265" s="138"/>
      <c r="E265" s="138"/>
      <c r="F265" s="199"/>
    </row>
    <row r="266" spans="1:13" x14ac:dyDescent="0.2">
      <c r="A266" s="186"/>
      <c r="B266" s="132"/>
      <c r="C266" s="201" t="s">
        <v>123</v>
      </c>
      <c r="D266" s="200" t="str">
        <f>+FPLD_tot!$D$19</f>
        <v>Decorrenti gennaio - settembre 2020</v>
      </c>
      <c r="E266" s="132"/>
      <c r="F266" s="95"/>
    </row>
    <row r="267" spans="1:13" x14ac:dyDescent="0.2">
      <c r="A267" s="187"/>
      <c r="B267" s="163"/>
      <c r="C267" s="247"/>
      <c r="D267" s="247"/>
      <c r="E267" s="247"/>
      <c r="F267" s="22"/>
    </row>
    <row r="268" spans="1:13" x14ac:dyDescent="0.2">
      <c r="A268" s="187" t="s">
        <v>100</v>
      </c>
      <c r="B268" s="163">
        <v>17153</v>
      </c>
      <c r="C268" s="247">
        <v>24501</v>
      </c>
      <c r="D268" s="247">
        <v>3301</v>
      </c>
      <c r="E268" s="247">
        <v>23174</v>
      </c>
      <c r="F268" s="22">
        <v>68129</v>
      </c>
    </row>
    <row r="269" spans="1:13" x14ac:dyDescent="0.2">
      <c r="A269" s="187" t="s">
        <v>26</v>
      </c>
      <c r="B269" s="163">
        <v>258</v>
      </c>
      <c r="C269" s="247">
        <v>871</v>
      </c>
      <c r="D269" s="247">
        <v>324</v>
      </c>
      <c r="E269" s="247">
        <v>187</v>
      </c>
      <c r="F269" s="22">
        <v>1640</v>
      </c>
      <c r="H269" s="376" t="str">
        <f>+D19</f>
        <v>Decorrenti gennaio - settembre 2020</v>
      </c>
      <c r="I269" s="376"/>
      <c r="J269" s="376"/>
      <c r="K269" s="376"/>
      <c r="L269" s="376"/>
      <c r="M269" s="376"/>
    </row>
    <row r="270" spans="1:13" x14ac:dyDescent="0.2">
      <c r="A270" s="46"/>
      <c r="B270" s="163"/>
      <c r="C270" s="247"/>
      <c r="D270" s="247"/>
      <c r="E270" s="247"/>
      <c r="F270" s="22"/>
    </row>
    <row r="271" spans="1:13" x14ac:dyDescent="0.2">
      <c r="A271" s="193" t="s">
        <v>13</v>
      </c>
      <c r="B271" s="194">
        <v>17411</v>
      </c>
      <c r="C271" s="195">
        <v>25372</v>
      </c>
      <c r="D271" s="195">
        <v>3625</v>
      </c>
      <c r="E271" s="195">
        <v>23361</v>
      </c>
      <c r="F271" s="196">
        <v>69769</v>
      </c>
    </row>
    <row r="272" spans="1:13" x14ac:dyDescent="0.2">
      <c r="A272" s="153"/>
      <c r="B272" s="138"/>
      <c r="C272" s="138"/>
      <c r="D272" s="138"/>
      <c r="E272" s="138"/>
      <c r="F272" s="199"/>
    </row>
    <row r="273" spans="1:6" x14ac:dyDescent="0.2">
      <c r="A273" s="187"/>
      <c r="B273" s="370" t="str">
        <f>+B25</f>
        <v>Decorrenti gennaio - settembre 2021</v>
      </c>
      <c r="C273" s="370"/>
      <c r="D273" s="370"/>
      <c r="E273" s="370"/>
      <c r="F273" s="371"/>
    </row>
    <row r="274" spans="1:6" x14ac:dyDescent="0.2">
      <c r="A274" s="187"/>
      <c r="B274" s="188"/>
      <c r="C274" s="188"/>
      <c r="D274" s="188"/>
      <c r="E274" s="188"/>
      <c r="F274" s="189"/>
    </row>
    <row r="275" spans="1:6" x14ac:dyDescent="0.2">
      <c r="A275" s="187" t="s">
        <v>100</v>
      </c>
      <c r="B275" s="188">
        <v>16049</v>
      </c>
      <c r="C275" s="188">
        <v>22777</v>
      </c>
      <c r="D275" s="188">
        <v>3163</v>
      </c>
      <c r="E275" s="188">
        <v>22275</v>
      </c>
      <c r="F275" s="189">
        <v>64264</v>
      </c>
    </row>
    <row r="276" spans="1:6" x14ac:dyDescent="0.2">
      <c r="A276" s="187" t="s">
        <v>26</v>
      </c>
      <c r="B276" s="188">
        <v>306</v>
      </c>
      <c r="C276" s="188">
        <v>1074</v>
      </c>
      <c r="D276" s="188">
        <v>314</v>
      </c>
      <c r="E276" s="188">
        <v>130</v>
      </c>
      <c r="F276" s="189">
        <v>1824</v>
      </c>
    </row>
    <row r="277" spans="1:6" x14ac:dyDescent="0.2">
      <c r="A277" s="46"/>
      <c r="B277" s="188"/>
      <c r="C277" s="188"/>
      <c r="D277" s="188"/>
      <c r="E277" s="188"/>
      <c r="F277" s="233"/>
    </row>
    <row r="278" spans="1:6" ht="15" customHeight="1" x14ac:dyDescent="0.2">
      <c r="A278" s="239" t="s">
        <v>13</v>
      </c>
      <c r="B278" s="240">
        <v>16355</v>
      </c>
      <c r="C278" s="240">
        <v>23851</v>
      </c>
      <c r="D278" s="240">
        <v>3477</v>
      </c>
      <c r="E278" s="240">
        <v>22405</v>
      </c>
      <c r="F278" s="241">
        <v>66088</v>
      </c>
    </row>
    <row r="279" spans="1:6" ht="86.1" customHeight="1" x14ac:dyDescent="0.2">
      <c r="A279" s="377" t="s">
        <v>101</v>
      </c>
      <c r="B279" s="377"/>
      <c r="C279" s="377"/>
      <c r="D279" s="377"/>
      <c r="E279" s="377"/>
      <c r="F279" s="377"/>
    </row>
    <row r="280" spans="1:6" x14ac:dyDescent="0.2">
      <c r="B280" s="263"/>
      <c r="C280" s="263"/>
      <c r="D280" s="263"/>
      <c r="E280" s="263"/>
      <c r="F280" s="263"/>
    </row>
    <row r="281" spans="1:6" s="283" customFormat="1" ht="15" customHeight="1" x14ac:dyDescent="0.2">
      <c r="A281" s="2"/>
      <c r="B281" s="2"/>
      <c r="C281" s="2"/>
      <c r="D281" s="2"/>
      <c r="E281" s="2"/>
      <c r="F281" s="2"/>
    </row>
    <row r="291" spans="1:6" x14ac:dyDescent="0.2">
      <c r="A291" s="3"/>
      <c r="B291" s="264"/>
      <c r="C291" s="264"/>
      <c r="D291" s="264"/>
      <c r="E291" s="264"/>
      <c r="F291" s="264"/>
    </row>
    <row r="292" spans="1:6" ht="13.5" x14ac:dyDescent="0.2">
      <c r="A292" s="3"/>
      <c r="B292" s="211"/>
      <c r="C292" s="211"/>
      <c r="D292" s="211"/>
      <c r="E292" s="211"/>
      <c r="F292" s="211"/>
    </row>
    <row r="294" spans="1:6" x14ac:dyDescent="0.2">
      <c r="A294" s="212"/>
      <c r="B294" s="212"/>
      <c r="C294" s="212"/>
      <c r="D294" s="212"/>
      <c r="E294" s="212"/>
      <c r="F294" s="212"/>
    </row>
    <row r="295" spans="1:6" x14ac:dyDescent="0.2">
      <c r="A295" s="3"/>
      <c r="B295" s="276"/>
      <c r="C295" s="277"/>
      <c r="D295" s="4"/>
      <c r="E295" s="4"/>
      <c r="F295" s="4"/>
    </row>
    <row r="296" spans="1:6" x14ac:dyDescent="0.2">
      <c r="A296" s="213"/>
      <c r="B296" s="213"/>
      <c r="C296" s="213"/>
      <c r="D296" s="213"/>
      <c r="E296" s="213"/>
      <c r="F296" s="213"/>
    </row>
    <row r="297" spans="1:6" x14ac:dyDescent="0.2">
      <c r="A297" s="284"/>
      <c r="B297" s="284"/>
      <c r="C297" s="284"/>
      <c r="D297" s="284"/>
      <c r="E297" s="284"/>
      <c r="F297" s="284"/>
    </row>
    <row r="298" spans="1:6" x14ac:dyDescent="0.2">
      <c r="B298" s="4"/>
      <c r="C298" s="243"/>
      <c r="D298" s="4"/>
      <c r="E298" s="4"/>
      <c r="F298" s="4"/>
    </row>
    <row r="327" spans="1:1" x14ac:dyDescent="0.2">
      <c r="A327" s="285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9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3" t="s">
        <v>116</v>
      </c>
      <c r="B1" s="355" t="s">
        <v>7</v>
      </c>
      <c r="C1" s="355"/>
      <c r="D1" s="355"/>
      <c r="E1" s="355"/>
      <c r="F1" s="355"/>
      <c r="G1" s="355"/>
      <c r="H1" s="355"/>
      <c r="I1" s="355"/>
      <c r="J1" s="355"/>
      <c r="K1" s="355"/>
    </row>
    <row r="2" spans="1:11" ht="13.5" x14ac:dyDescent="0.2">
      <c r="A2" s="136"/>
      <c r="B2" s="379"/>
      <c r="C2" s="360"/>
      <c r="D2" s="360"/>
      <c r="E2" s="360"/>
      <c r="F2" s="360"/>
      <c r="G2" s="360"/>
      <c r="H2" s="360"/>
      <c r="I2" s="360"/>
      <c r="J2" s="360"/>
      <c r="K2" s="360"/>
    </row>
    <row r="3" spans="1:11" x14ac:dyDescent="0.2">
      <c r="B3" s="355" t="s">
        <v>107</v>
      </c>
      <c r="C3" s="355"/>
      <c r="D3" s="355"/>
      <c r="E3" s="355"/>
      <c r="F3" s="355"/>
      <c r="G3" s="355"/>
      <c r="H3" s="355"/>
      <c r="I3" s="355"/>
      <c r="J3" s="355"/>
      <c r="K3" s="355"/>
    </row>
    <row r="4" spans="1:11" ht="10.5" customHeight="1" x14ac:dyDescent="0.2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6" t="str">
        <f>+GEST_tot!$A$5</f>
        <v>Rilevazione al 02/10/2021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ht="8.25" customHeight="1" x14ac:dyDescent="0.2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61" t="s">
        <v>108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</row>
    <row r="8" spans="1:11" ht="6" customHeight="1" x14ac:dyDescent="0.2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6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2">
      <c r="A10" s="357"/>
      <c r="B10" s="364" t="s">
        <v>54</v>
      </c>
      <c r="C10" s="365"/>
      <c r="D10" s="362" t="s">
        <v>132</v>
      </c>
      <c r="E10" s="363"/>
      <c r="F10" s="362" t="s">
        <v>11</v>
      </c>
      <c r="G10" s="363"/>
      <c r="H10" s="362" t="s">
        <v>12</v>
      </c>
      <c r="I10" s="363"/>
      <c r="J10" s="362" t="s">
        <v>13</v>
      </c>
      <c r="K10" s="363"/>
    </row>
    <row r="11" spans="1:11" x14ac:dyDescent="0.2">
      <c r="A11" s="357"/>
      <c r="B11" s="142"/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2">
      <c r="A12" s="357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2">
      <c r="A13" s="358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2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2">
      <c r="A15" s="151" t="s">
        <v>180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2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2">
      <c r="A17" s="153" t="s">
        <v>15</v>
      </c>
      <c r="B17" s="154">
        <v>7195</v>
      </c>
      <c r="C17" s="16">
        <v>903.43099374565668</v>
      </c>
      <c r="D17" s="154">
        <v>8036</v>
      </c>
      <c r="E17" s="16">
        <v>1566.1025385764062</v>
      </c>
      <c r="F17" s="154">
        <v>1406</v>
      </c>
      <c r="G17" s="16">
        <v>660.68349928876239</v>
      </c>
      <c r="H17" s="154">
        <v>5214</v>
      </c>
      <c r="I17" s="16">
        <v>575.45742232451096</v>
      </c>
      <c r="J17" s="154">
        <v>21851</v>
      </c>
      <c r="K17" s="16">
        <v>1053.2580202279071</v>
      </c>
    </row>
    <row r="18" spans="1:214" x14ac:dyDescent="0.2">
      <c r="A18" s="153" t="s">
        <v>16</v>
      </c>
      <c r="B18" s="154">
        <v>7021</v>
      </c>
      <c r="C18" s="16">
        <v>904.70573992308789</v>
      </c>
      <c r="D18" s="154">
        <v>5774</v>
      </c>
      <c r="E18" s="16">
        <v>1548.0909248354694</v>
      </c>
      <c r="F18" s="154">
        <v>846</v>
      </c>
      <c r="G18" s="16">
        <v>624.06737588652481</v>
      </c>
      <c r="H18" s="154">
        <v>6777</v>
      </c>
      <c r="I18" s="16">
        <v>594.71978751660026</v>
      </c>
      <c r="J18" s="154">
        <v>20418</v>
      </c>
      <c r="K18" s="16">
        <v>972.13223626212164</v>
      </c>
    </row>
    <row r="19" spans="1:214" x14ac:dyDescent="0.2">
      <c r="A19" s="153" t="s">
        <v>17</v>
      </c>
      <c r="B19" s="154">
        <v>6883</v>
      </c>
      <c r="C19" s="16">
        <v>918.46767397936947</v>
      </c>
      <c r="D19" s="154">
        <v>6156</v>
      </c>
      <c r="E19" s="16">
        <v>1545.3739441195582</v>
      </c>
      <c r="F19" s="154">
        <v>1041</v>
      </c>
      <c r="G19" s="16">
        <v>649.48511047070122</v>
      </c>
      <c r="H19" s="154">
        <v>4955</v>
      </c>
      <c r="I19" s="16">
        <v>587.18647830474265</v>
      </c>
      <c r="J19" s="154">
        <v>19035</v>
      </c>
      <c r="K19" s="16">
        <v>1020.2656685053848</v>
      </c>
    </row>
    <row r="20" spans="1:214" x14ac:dyDescent="0.2">
      <c r="A20" s="153" t="s">
        <v>18</v>
      </c>
      <c r="B20" s="154">
        <v>6722</v>
      </c>
      <c r="C20" s="16">
        <v>868.54195180005945</v>
      </c>
      <c r="D20" s="154">
        <v>6533</v>
      </c>
      <c r="E20" s="16">
        <v>1524.8561151079136</v>
      </c>
      <c r="F20" s="154">
        <v>1310</v>
      </c>
      <c r="G20" s="16">
        <v>654.8229007633588</v>
      </c>
      <c r="H20" s="154">
        <v>5959</v>
      </c>
      <c r="I20" s="16">
        <v>598.57241147843592</v>
      </c>
      <c r="J20" s="154">
        <v>20524</v>
      </c>
      <c r="K20" s="16">
        <v>985.42842525823426</v>
      </c>
    </row>
    <row r="21" spans="1:214" x14ac:dyDescent="0.2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2">
      <c r="A22" s="155" t="s">
        <v>19</v>
      </c>
      <c r="B22" s="156">
        <v>27821</v>
      </c>
      <c r="C22" s="157">
        <v>899.04306099708856</v>
      </c>
      <c r="D22" s="156">
        <v>26499</v>
      </c>
      <c r="E22" s="157">
        <v>1547.1935922110267</v>
      </c>
      <c r="F22" s="156">
        <v>4603</v>
      </c>
      <c r="G22" s="157">
        <v>649.75363893113183</v>
      </c>
      <c r="H22" s="156">
        <v>22905</v>
      </c>
      <c r="I22" s="157">
        <v>589.70761842392494</v>
      </c>
      <c r="J22" s="156">
        <v>81828</v>
      </c>
      <c r="K22" s="157">
        <v>1008.3275529158723</v>
      </c>
    </row>
    <row r="23" spans="1:214" x14ac:dyDescent="0.2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2">
      <c r="A24" s="151" t="s">
        <v>182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2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2">
      <c r="A26" s="153" t="s">
        <v>15</v>
      </c>
      <c r="B26" s="154">
        <v>6982</v>
      </c>
      <c r="C26" s="16">
        <v>901.87840160412486</v>
      </c>
      <c r="D26" s="154">
        <v>7156</v>
      </c>
      <c r="E26" s="16">
        <v>1513.38778647289</v>
      </c>
      <c r="F26" s="154">
        <v>1158</v>
      </c>
      <c r="G26" s="16">
        <v>650.84974093264248</v>
      </c>
      <c r="H26" s="154">
        <v>6421</v>
      </c>
      <c r="I26" s="16">
        <v>599.41504438560969</v>
      </c>
      <c r="J26" s="154">
        <v>21717</v>
      </c>
      <c r="K26" s="16">
        <v>1000.5638900400608</v>
      </c>
    </row>
    <row r="27" spans="1:214" x14ac:dyDescent="0.2">
      <c r="A27" s="153" t="s">
        <v>16</v>
      </c>
      <c r="B27" s="154">
        <v>6806</v>
      </c>
      <c r="C27" s="16">
        <v>885.04642962092271</v>
      </c>
      <c r="D27" s="154">
        <v>5968</v>
      </c>
      <c r="E27" s="16">
        <v>1425.4753686327078</v>
      </c>
      <c r="F27" s="154">
        <v>1235</v>
      </c>
      <c r="G27" s="16">
        <v>660.00890688259108</v>
      </c>
      <c r="H27" s="154">
        <v>5944</v>
      </c>
      <c r="I27" s="16">
        <v>607.16150740242256</v>
      </c>
      <c r="J27" s="154">
        <v>19953</v>
      </c>
      <c r="K27" s="16">
        <v>949.97965218262914</v>
      </c>
    </row>
    <row r="28" spans="1:214" x14ac:dyDescent="0.2">
      <c r="A28" s="153" t="s">
        <v>17</v>
      </c>
      <c r="B28" s="154">
        <v>5815</v>
      </c>
      <c r="C28" s="16">
        <v>914.46070507308684</v>
      </c>
      <c r="D28" s="154">
        <v>5271</v>
      </c>
      <c r="E28" s="16">
        <v>1439.7924492506165</v>
      </c>
      <c r="F28" s="154">
        <v>756</v>
      </c>
      <c r="G28" s="16">
        <v>647.55158730158735</v>
      </c>
      <c r="H28" s="154">
        <v>3779</v>
      </c>
      <c r="I28" s="16">
        <v>603.70283143688812</v>
      </c>
      <c r="J28" s="154">
        <v>15621</v>
      </c>
      <c r="K28" s="16">
        <v>1003.6281288009731</v>
      </c>
    </row>
    <row r="29" spans="1:214" x14ac:dyDescent="0.2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2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2">
      <c r="A31" s="159" t="s">
        <v>19</v>
      </c>
      <c r="B31" s="156">
        <v>19603</v>
      </c>
      <c r="C31" s="157">
        <v>899.76692343008722</v>
      </c>
      <c r="D31" s="156">
        <v>18395</v>
      </c>
      <c r="E31" s="157">
        <v>1463.7773307964121</v>
      </c>
      <c r="F31" s="156">
        <v>3149</v>
      </c>
      <c r="G31" s="157">
        <v>653.65036519530008</v>
      </c>
      <c r="H31" s="156">
        <v>16144</v>
      </c>
      <c r="I31" s="157">
        <v>603.27087462834493</v>
      </c>
      <c r="J31" s="156">
        <v>57291</v>
      </c>
      <c r="K31" s="157">
        <v>983.78218219266546</v>
      </c>
    </row>
    <row r="32" spans="1:214" s="30" customFormat="1" x14ac:dyDescent="0.2">
      <c r="A32" s="359" t="s">
        <v>97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2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6" spans="1:11" x14ac:dyDescent="0.2">
      <c r="H36" s="138"/>
    </row>
    <row r="38" spans="1:11" x14ac:dyDescent="0.2">
      <c r="H38" s="138"/>
    </row>
    <row r="39" spans="1:11" x14ac:dyDescent="0.2">
      <c r="H39" s="138"/>
    </row>
    <row r="40" spans="1:11" x14ac:dyDescent="0.2">
      <c r="H40" s="138"/>
    </row>
    <row r="48" spans="1:11" x14ac:dyDescent="0.2">
      <c r="H48" s="138"/>
    </row>
    <row r="49" spans="8:8" x14ac:dyDescent="0.2">
      <c r="H49" s="138"/>
    </row>
    <row r="50" spans="8:8" x14ac:dyDescent="0.2">
      <c r="H50" s="138"/>
    </row>
    <row r="51" spans="8:8" x14ac:dyDescent="0.2">
      <c r="H51" s="138"/>
    </row>
    <row r="52" spans="8:8" x14ac:dyDescent="0.2">
      <c r="H52" s="138"/>
    </row>
    <row r="53" spans="8:8" x14ac:dyDescent="0.2">
      <c r="H53" s="138"/>
    </row>
    <row r="54" spans="8:8" x14ac:dyDescent="0.2">
      <c r="H54" s="138"/>
    </row>
    <row r="55" spans="8:8" x14ac:dyDescent="0.2">
      <c r="H55" s="138"/>
    </row>
    <row r="56" spans="8:8" x14ac:dyDescent="0.2">
      <c r="H56" s="138"/>
    </row>
    <row r="57" spans="8:8" x14ac:dyDescent="0.2">
      <c r="H57" s="138"/>
    </row>
    <row r="58" spans="8:8" x14ac:dyDescent="0.2">
      <c r="H58" s="138"/>
    </row>
    <row r="59" spans="8:8" x14ac:dyDescent="0.2">
      <c r="H59" s="138"/>
    </row>
    <row r="60" spans="8:8" x14ac:dyDescent="0.2">
      <c r="H60" s="138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0"/>
  <dimension ref="A1:N327"/>
  <sheetViews>
    <sheetView showGridLines="0" view="pageBreakPreview" topLeftCell="B247" zoomScale="75" zoomScaleNormal="50" zoomScaleSheetLayoutView="75" workbookViewId="0">
      <selection activeCell="B275" sqref="B275:F278"/>
    </sheetView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94</v>
      </c>
      <c r="B1" s="355" t="s">
        <v>7</v>
      </c>
      <c r="C1" s="355"/>
      <c r="D1" s="355"/>
      <c r="E1" s="355"/>
      <c r="F1" s="355"/>
      <c r="H1" s="355" t="s">
        <v>7</v>
      </c>
      <c r="I1" s="355"/>
      <c r="J1" s="355"/>
      <c r="K1" s="355"/>
      <c r="L1" s="355"/>
      <c r="M1" s="355"/>
    </row>
    <row r="2" spans="1:13" ht="15.4" customHeight="1" x14ac:dyDescent="0.2">
      <c r="A2" s="3"/>
      <c r="B2" s="374"/>
      <c r="C2" s="374"/>
      <c r="D2" s="374"/>
      <c r="E2" s="374"/>
      <c r="F2" s="374"/>
      <c r="H2" s="374"/>
      <c r="I2" s="374"/>
      <c r="J2" s="374"/>
      <c r="K2" s="374"/>
      <c r="L2" s="374"/>
      <c r="M2" s="374"/>
    </row>
    <row r="4" spans="1:13" x14ac:dyDescent="0.2">
      <c r="A4" s="340" t="s">
        <v>4</v>
      </c>
      <c r="B4" s="340"/>
      <c r="C4" s="340"/>
      <c r="D4" s="340"/>
      <c r="E4" s="340"/>
      <c r="F4" s="340"/>
      <c r="H4" s="375" t="s">
        <v>113</v>
      </c>
      <c r="I4" s="375"/>
      <c r="J4" s="375"/>
      <c r="K4" s="375"/>
      <c r="L4" s="375"/>
      <c r="M4" s="375"/>
    </row>
    <row r="6" spans="1:13" ht="15.75" customHeight="1" x14ac:dyDescent="0.2">
      <c r="A6" s="328" t="str">
        <f>+GEST_tot!$A$5</f>
        <v>Rilevazione al 02/10/2021</v>
      </c>
      <c r="B6" s="328"/>
      <c r="C6" s="328"/>
      <c r="D6" s="328"/>
      <c r="E6" s="328"/>
      <c r="F6" s="328"/>
      <c r="H6" s="328" t="str">
        <f>+GEST_tot!$A$5</f>
        <v>Rilevazione al 02/10/2021</v>
      </c>
      <c r="I6" s="328"/>
      <c r="J6" s="328"/>
      <c r="K6" s="328"/>
      <c r="L6" s="328"/>
      <c r="M6" s="328"/>
    </row>
    <row r="8" spans="1:13" x14ac:dyDescent="0.2">
      <c r="H8" s="355" t="str">
        <f>+B25</f>
        <v>Decorrenti gennaio - settembre 2021</v>
      </c>
      <c r="I8" s="355"/>
      <c r="J8" s="355"/>
      <c r="K8" s="355"/>
      <c r="L8" s="355"/>
      <c r="M8" s="355"/>
    </row>
    <row r="9" spans="1:13" s="50" customFormat="1" ht="15" customHeight="1" x14ac:dyDescent="0.2">
      <c r="A9" s="169"/>
      <c r="B9" s="170"/>
      <c r="C9" s="171"/>
      <c r="D9" s="171"/>
      <c r="E9" s="171"/>
      <c r="F9" s="170"/>
    </row>
    <row r="10" spans="1:13" s="176" customFormat="1" x14ac:dyDescent="0.2">
      <c r="A10" s="172" t="s">
        <v>32</v>
      </c>
      <c r="B10" s="173" t="s">
        <v>30</v>
      </c>
      <c r="C10" s="174" t="s">
        <v>132</v>
      </c>
      <c r="D10" s="173" t="s">
        <v>11</v>
      </c>
      <c r="E10" s="173" t="s">
        <v>12</v>
      </c>
      <c r="F10" s="175" t="s">
        <v>13</v>
      </c>
    </row>
    <row r="11" spans="1:13" x14ac:dyDescent="0.2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2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2">
      <c r="A13" s="186"/>
      <c r="B13" s="368" t="s">
        <v>181</v>
      </c>
      <c r="C13" s="368"/>
      <c r="D13" s="368"/>
      <c r="E13" s="368"/>
      <c r="F13" s="369"/>
    </row>
    <row r="14" spans="1:13" ht="15.75" customHeight="1" x14ac:dyDescent="0.2">
      <c r="A14" s="187" t="s">
        <v>28</v>
      </c>
      <c r="B14" s="188">
        <v>14842</v>
      </c>
      <c r="C14" s="188">
        <v>17612</v>
      </c>
      <c r="D14" s="188">
        <v>2841</v>
      </c>
      <c r="E14" s="188">
        <v>4691</v>
      </c>
      <c r="F14" s="189">
        <v>39986</v>
      </c>
    </row>
    <row r="15" spans="1:13" ht="15" customHeight="1" x14ac:dyDescent="0.2">
      <c r="A15" s="187" t="s">
        <v>29</v>
      </c>
      <c r="B15" s="188">
        <v>12979</v>
      </c>
      <c r="C15" s="188">
        <v>8887</v>
      </c>
      <c r="D15" s="188">
        <v>1762</v>
      </c>
      <c r="E15" s="188">
        <v>18214</v>
      </c>
      <c r="F15" s="189">
        <v>41842</v>
      </c>
    </row>
    <row r="16" spans="1:13" s="50" customFormat="1" x14ac:dyDescent="0.2">
      <c r="A16" s="190"/>
      <c r="B16" s="191"/>
      <c r="C16" s="191"/>
      <c r="D16" s="191"/>
      <c r="E16" s="191"/>
      <c r="F16" s="192"/>
    </row>
    <row r="17" spans="1:13" x14ac:dyDescent="0.2">
      <c r="A17" s="193" t="s">
        <v>13</v>
      </c>
      <c r="B17" s="194">
        <v>27821</v>
      </c>
      <c r="C17" s="195">
        <v>26499</v>
      </c>
      <c r="D17" s="195">
        <v>4603</v>
      </c>
      <c r="E17" s="195">
        <v>22905</v>
      </c>
      <c r="F17" s="196">
        <v>81828</v>
      </c>
      <c r="H17" s="197"/>
    </row>
    <row r="18" spans="1:13" x14ac:dyDescent="0.2">
      <c r="A18" s="153"/>
      <c r="B18" s="138"/>
      <c r="C18" s="138"/>
      <c r="D18" s="198"/>
      <c r="E18" s="138"/>
      <c r="F18" s="199"/>
    </row>
    <row r="19" spans="1:13" x14ac:dyDescent="0.2">
      <c r="A19" s="186"/>
      <c r="B19" s="200"/>
      <c r="C19" s="201" t="s">
        <v>123</v>
      </c>
      <c r="D19" s="200" t="str">
        <f>+FPLD_tot!$D$19</f>
        <v>Decorrenti gennaio - settembre 2020</v>
      </c>
      <c r="E19" s="200"/>
      <c r="F19" s="202"/>
      <c r="H19" s="168"/>
    </row>
    <row r="20" spans="1:13" x14ac:dyDescent="0.2">
      <c r="A20" s="187" t="s">
        <v>28</v>
      </c>
      <c r="B20" s="188">
        <v>11346</v>
      </c>
      <c r="C20" s="188">
        <v>13330</v>
      </c>
      <c r="D20" s="188">
        <v>2030</v>
      </c>
      <c r="E20" s="188">
        <v>3546</v>
      </c>
      <c r="F20" s="189">
        <v>30252</v>
      </c>
    </row>
    <row r="21" spans="1:13" x14ac:dyDescent="0.2">
      <c r="A21" s="187" t="s">
        <v>29</v>
      </c>
      <c r="B21" s="188">
        <v>9753</v>
      </c>
      <c r="C21" s="188">
        <v>6636</v>
      </c>
      <c r="D21" s="188">
        <v>1263</v>
      </c>
      <c r="E21" s="188">
        <v>13400</v>
      </c>
      <c r="F21" s="189">
        <v>31052</v>
      </c>
    </row>
    <row r="22" spans="1:13" ht="15" customHeight="1" x14ac:dyDescent="0.2">
      <c r="A22" s="190"/>
      <c r="B22" s="191"/>
      <c r="C22" s="191"/>
      <c r="D22" s="191"/>
      <c r="E22" s="191"/>
      <c r="F22" s="192"/>
      <c r="H22" s="355" t="str">
        <f>+D19</f>
        <v>Decorrenti gennaio - settembre 2020</v>
      </c>
      <c r="I22" s="355"/>
      <c r="J22" s="355"/>
      <c r="K22" s="355"/>
      <c r="L22" s="355"/>
      <c r="M22" s="355"/>
    </row>
    <row r="23" spans="1:13" x14ac:dyDescent="0.2">
      <c r="A23" s="193" t="s">
        <v>13</v>
      </c>
      <c r="B23" s="194">
        <v>21099</v>
      </c>
      <c r="C23" s="195">
        <v>19966</v>
      </c>
      <c r="D23" s="195">
        <v>3293</v>
      </c>
      <c r="E23" s="195">
        <v>16946</v>
      </c>
      <c r="F23" s="196">
        <v>61304</v>
      </c>
    </row>
    <row r="24" spans="1:13" x14ac:dyDescent="0.2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2">
      <c r="A25" s="186"/>
      <c r="B25" s="368" t="str">
        <f>+FPLD_tot!$B$25</f>
        <v>Decorrenti gennaio - settembre 2021</v>
      </c>
      <c r="C25" s="368"/>
      <c r="D25" s="368"/>
      <c r="E25" s="368"/>
      <c r="F25" s="369"/>
      <c r="I25" s="206"/>
      <c r="J25" s="185"/>
      <c r="K25" s="185"/>
      <c r="L25" s="185"/>
    </row>
    <row r="26" spans="1:13" x14ac:dyDescent="0.2">
      <c r="A26" s="187" t="s">
        <v>28</v>
      </c>
      <c r="B26" s="188">
        <v>9997</v>
      </c>
      <c r="C26" s="188">
        <v>11899</v>
      </c>
      <c r="D26" s="188">
        <v>1913</v>
      </c>
      <c r="E26" s="188">
        <v>3059</v>
      </c>
      <c r="F26" s="189">
        <v>26868</v>
      </c>
      <c r="I26" s="206"/>
      <c r="J26" s="185"/>
      <c r="K26" s="185"/>
      <c r="L26" s="185"/>
    </row>
    <row r="27" spans="1:13" x14ac:dyDescent="0.2">
      <c r="A27" s="187" t="s">
        <v>29</v>
      </c>
      <c r="B27" s="188">
        <v>9606</v>
      </c>
      <c r="C27" s="188">
        <v>6496</v>
      </c>
      <c r="D27" s="188">
        <v>1236</v>
      </c>
      <c r="E27" s="188">
        <v>13085</v>
      </c>
      <c r="F27" s="189">
        <v>30423</v>
      </c>
      <c r="I27" s="206"/>
      <c r="J27" s="185"/>
      <c r="K27" s="185"/>
      <c r="L27" s="185"/>
    </row>
    <row r="28" spans="1:13" x14ac:dyDescent="0.2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2">
      <c r="A29" s="207" t="s">
        <v>13</v>
      </c>
      <c r="B29" s="208">
        <v>19603</v>
      </c>
      <c r="C29" s="209">
        <v>18395</v>
      </c>
      <c r="D29" s="209">
        <v>3149</v>
      </c>
      <c r="E29" s="209">
        <v>16144</v>
      </c>
      <c r="F29" s="210">
        <v>57291</v>
      </c>
      <c r="I29" s="206"/>
      <c r="J29" s="185"/>
      <c r="K29" s="185"/>
      <c r="L29" s="185"/>
    </row>
    <row r="30" spans="1:13" ht="15" customHeight="1" x14ac:dyDescent="0.2">
      <c r="I30" s="206"/>
      <c r="J30" s="185"/>
      <c r="K30" s="185"/>
      <c r="L30" s="185"/>
    </row>
    <row r="31" spans="1:13" ht="13.5" x14ac:dyDescent="0.2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2">
      <c r="J32" s="185"/>
      <c r="K32" s="185"/>
      <c r="L32" s="185"/>
      <c r="M32" s="168"/>
    </row>
    <row r="33" spans="1:13" x14ac:dyDescent="0.2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2">
      <c r="A35" s="213"/>
      <c r="B35" s="213"/>
      <c r="C35" s="213"/>
      <c r="D35" s="213"/>
      <c r="E35" s="213"/>
      <c r="F35" s="213"/>
      <c r="H35" s="197"/>
    </row>
    <row r="36" spans="1:13" x14ac:dyDescent="0.2">
      <c r="H36" s="197"/>
    </row>
    <row r="37" spans="1:13" x14ac:dyDescent="0.2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2">
      <c r="A38" s="3" t="s">
        <v>119</v>
      </c>
      <c r="B38" s="355" t="s">
        <v>7</v>
      </c>
      <c r="C38" s="355"/>
      <c r="D38" s="355"/>
      <c r="E38" s="355"/>
      <c r="F38" s="355"/>
      <c r="H38" s="355" t="s">
        <v>7</v>
      </c>
      <c r="I38" s="355"/>
      <c r="J38" s="355"/>
      <c r="K38" s="355"/>
      <c r="L38" s="355"/>
      <c r="M38" s="355"/>
    </row>
    <row r="39" spans="1:13" ht="15.4" customHeight="1" x14ac:dyDescent="0.2">
      <c r="A39" s="3"/>
      <c r="B39" s="374"/>
      <c r="C39" s="374"/>
      <c r="D39" s="374"/>
      <c r="E39" s="374"/>
      <c r="F39" s="374"/>
      <c r="H39" s="374"/>
      <c r="I39" s="374"/>
      <c r="J39" s="374"/>
      <c r="K39" s="374"/>
      <c r="L39" s="374"/>
      <c r="M39" s="374"/>
    </row>
    <row r="40" spans="1:13" ht="13.5" x14ac:dyDescent="0.2">
      <c r="A40" s="3"/>
      <c r="B40" s="374"/>
      <c r="C40" s="374"/>
      <c r="D40" s="374"/>
      <c r="E40" s="374"/>
      <c r="F40" s="374"/>
    </row>
    <row r="41" spans="1:13" ht="15" customHeight="1" x14ac:dyDescent="0.2">
      <c r="A41" s="340" t="s">
        <v>80</v>
      </c>
      <c r="B41" s="340"/>
      <c r="C41" s="340"/>
      <c r="D41" s="340"/>
      <c r="E41" s="340"/>
      <c r="F41" s="340"/>
      <c r="H41" s="373" t="s">
        <v>82</v>
      </c>
      <c r="I41" s="373"/>
      <c r="J41" s="373"/>
      <c r="K41" s="373"/>
      <c r="L41" s="373"/>
      <c r="M41" s="373"/>
    </row>
    <row r="43" spans="1:13" ht="15.75" customHeight="1" x14ac:dyDescent="0.2">
      <c r="A43" s="328" t="str">
        <f>+GEST_tot!$A$5</f>
        <v>Rilevazione al 02/10/2021</v>
      </c>
      <c r="B43" s="328"/>
      <c r="C43" s="328"/>
      <c r="D43" s="328"/>
      <c r="E43" s="328"/>
      <c r="F43" s="328"/>
      <c r="H43" s="328" t="str">
        <f>+GEST_tot!$A$5</f>
        <v>Rilevazione al 02/10/2021</v>
      </c>
      <c r="I43" s="328"/>
      <c r="J43" s="328"/>
      <c r="K43" s="328"/>
      <c r="L43" s="328"/>
      <c r="M43" s="328"/>
    </row>
    <row r="44" spans="1:13" x14ac:dyDescent="0.2">
      <c r="A44" s="372" t="s">
        <v>81</v>
      </c>
      <c r="B44" s="372"/>
      <c r="C44" s="372"/>
      <c r="D44" s="372"/>
      <c r="E44" s="372"/>
      <c r="F44" s="372"/>
    </row>
    <row r="45" spans="1:13" s="50" customFormat="1" x14ac:dyDescent="0.2">
      <c r="A45" s="372"/>
      <c r="B45" s="372"/>
      <c r="C45" s="372"/>
      <c r="D45" s="372"/>
      <c r="E45" s="372"/>
      <c r="F45" s="372"/>
    </row>
    <row r="46" spans="1:13" x14ac:dyDescent="0.2">
      <c r="A46" s="169"/>
      <c r="B46" s="170"/>
      <c r="C46" s="171"/>
      <c r="D46" s="171"/>
      <c r="E46" s="171"/>
      <c r="F46" s="170"/>
    </row>
    <row r="47" spans="1:13" x14ac:dyDescent="0.2">
      <c r="A47" s="172" t="s">
        <v>32</v>
      </c>
      <c r="B47" s="173" t="s">
        <v>30</v>
      </c>
      <c r="C47" s="174" t="s">
        <v>132</v>
      </c>
      <c r="D47" s="173" t="s">
        <v>11</v>
      </c>
      <c r="E47" s="173" t="s">
        <v>12</v>
      </c>
      <c r="F47" s="175" t="s">
        <v>13</v>
      </c>
    </row>
    <row r="48" spans="1:13" x14ac:dyDescent="0.2">
      <c r="A48" s="177"/>
      <c r="B48" s="178"/>
      <c r="C48" s="179"/>
      <c r="D48" s="179"/>
      <c r="E48" s="179"/>
      <c r="F48" s="180"/>
    </row>
    <row r="49" spans="1:6" x14ac:dyDescent="0.2">
      <c r="A49" s="182"/>
      <c r="B49" s="132"/>
      <c r="C49" s="183"/>
      <c r="D49" s="132"/>
      <c r="E49" s="132"/>
      <c r="F49" s="184"/>
    </row>
    <row r="50" spans="1:6" x14ac:dyDescent="0.2">
      <c r="A50" s="186"/>
      <c r="B50" s="368" t="s">
        <v>181</v>
      </c>
      <c r="C50" s="368"/>
      <c r="D50" s="368"/>
      <c r="E50" s="368"/>
      <c r="F50" s="369"/>
    </row>
    <row r="51" spans="1:6" x14ac:dyDescent="0.2">
      <c r="A51" s="187" t="s">
        <v>28</v>
      </c>
      <c r="B51" s="215">
        <v>67.23</v>
      </c>
      <c r="C51" s="215">
        <v>62.63</v>
      </c>
      <c r="D51" s="215">
        <v>56.44</v>
      </c>
      <c r="E51" s="215">
        <v>76.55</v>
      </c>
      <c r="F51" s="216">
        <v>65.53</v>
      </c>
    </row>
    <row r="52" spans="1:6" s="50" customFormat="1" x14ac:dyDescent="0.2">
      <c r="A52" s="187" t="s">
        <v>29</v>
      </c>
      <c r="B52" s="215">
        <v>67.22</v>
      </c>
      <c r="C52" s="215">
        <v>61.83</v>
      </c>
      <c r="D52" s="215">
        <v>55.02</v>
      </c>
      <c r="E52" s="215">
        <v>72.87</v>
      </c>
      <c r="F52" s="216">
        <v>68.02</v>
      </c>
    </row>
    <row r="53" spans="1:6" x14ac:dyDescent="0.2">
      <c r="A53" s="190"/>
      <c r="B53" s="217"/>
      <c r="C53" s="217"/>
      <c r="D53" s="217"/>
      <c r="E53" s="217"/>
      <c r="F53" s="218"/>
    </row>
    <row r="54" spans="1:6" s="176" customFormat="1" x14ac:dyDescent="0.2">
      <c r="A54" s="193" t="s">
        <v>13</v>
      </c>
      <c r="B54" s="219">
        <v>67.22</v>
      </c>
      <c r="C54" s="220">
        <v>62.36</v>
      </c>
      <c r="D54" s="220">
        <v>55.9</v>
      </c>
      <c r="E54" s="220">
        <v>73.62</v>
      </c>
      <c r="F54" s="221">
        <v>66.8</v>
      </c>
    </row>
    <row r="55" spans="1:6" x14ac:dyDescent="0.2">
      <c r="A55" s="153"/>
      <c r="B55" s="222"/>
      <c r="C55" s="222"/>
      <c r="D55" s="222"/>
      <c r="E55" s="222"/>
      <c r="F55" s="223"/>
    </row>
    <row r="56" spans="1:6" ht="15.75" customHeight="1" x14ac:dyDescent="0.2">
      <c r="A56" s="186"/>
      <c r="B56" s="224"/>
      <c r="C56" s="201" t="s">
        <v>123</v>
      </c>
      <c r="D56" s="200" t="str">
        <f>+FPLD_tot!$D$19</f>
        <v>Decorrenti gennaio - settembre 2020</v>
      </c>
      <c r="E56" s="132"/>
      <c r="F56" s="95"/>
    </row>
    <row r="57" spans="1:6" ht="15" customHeight="1" x14ac:dyDescent="0.2">
      <c r="A57" s="187" t="s">
        <v>28</v>
      </c>
      <c r="B57" s="215">
        <v>67.22</v>
      </c>
      <c r="C57" s="215">
        <v>62.64</v>
      </c>
      <c r="D57" s="215">
        <v>56.28</v>
      </c>
      <c r="E57" s="215">
        <v>76.58</v>
      </c>
      <c r="F57" s="216">
        <v>65.569999999999993</v>
      </c>
    </row>
    <row r="58" spans="1:6" x14ac:dyDescent="0.2">
      <c r="A58" s="187" t="s">
        <v>29</v>
      </c>
      <c r="B58" s="215">
        <v>67.22</v>
      </c>
      <c r="C58" s="215">
        <v>61.83</v>
      </c>
      <c r="D58" s="215">
        <v>54.9</v>
      </c>
      <c r="E58" s="215">
        <v>72.75</v>
      </c>
      <c r="F58" s="216">
        <v>67.95</v>
      </c>
    </row>
    <row r="59" spans="1:6" x14ac:dyDescent="0.2">
      <c r="A59" s="190"/>
      <c r="B59" s="217"/>
      <c r="C59" s="217"/>
      <c r="D59" s="217"/>
      <c r="E59" s="217"/>
      <c r="F59" s="218"/>
    </row>
    <row r="60" spans="1:6" x14ac:dyDescent="0.2">
      <c r="A60" s="193" t="s">
        <v>13</v>
      </c>
      <c r="B60" s="219">
        <v>67.22</v>
      </c>
      <c r="C60" s="220">
        <v>62.37</v>
      </c>
      <c r="D60" s="220">
        <v>55.75</v>
      </c>
      <c r="E60" s="220">
        <v>73.56</v>
      </c>
      <c r="F60" s="221">
        <v>66.78</v>
      </c>
    </row>
    <row r="61" spans="1:6" x14ac:dyDescent="0.2">
      <c r="A61" s="203"/>
      <c r="B61" s="225"/>
      <c r="C61" s="225"/>
      <c r="D61" s="225"/>
      <c r="E61" s="225"/>
      <c r="F61" s="226"/>
    </row>
    <row r="62" spans="1:6" x14ac:dyDescent="0.2">
      <c r="A62" s="186"/>
      <c r="B62" s="370" t="str">
        <f>+B25</f>
        <v>Decorrenti gennaio - settembre 2021</v>
      </c>
      <c r="C62" s="370"/>
      <c r="D62" s="370"/>
      <c r="E62" s="370"/>
      <c r="F62" s="371"/>
    </row>
    <row r="63" spans="1:6" x14ac:dyDescent="0.2">
      <c r="A63" s="187" t="s">
        <v>28</v>
      </c>
      <c r="B63" s="215">
        <v>67.25</v>
      </c>
      <c r="C63" s="215">
        <v>62.5</v>
      </c>
      <c r="D63" s="215">
        <v>56.39</v>
      </c>
      <c r="E63" s="215">
        <v>77.22</v>
      </c>
      <c r="F63" s="216">
        <v>65.510000000000005</v>
      </c>
    </row>
    <row r="64" spans="1:6" x14ac:dyDescent="0.2">
      <c r="A64" s="187" t="s">
        <v>29</v>
      </c>
      <c r="B64" s="215">
        <v>67.209999999999994</v>
      </c>
      <c r="C64" s="215">
        <v>61.79</v>
      </c>
      <c r="D64" s="215">
        <v>55.2</v>
      </c>
      <c r="E64" s="215">
        <v>73.2</v>
      </c>
      <c r="F64" s="216">
        <v>68.14</v>
      </c>
    </row>
    <row r="65" spans="1:13" x14ac:dyDescent="0.2">
      <c r="A65" s="190"/>
      <c r="B65" s="217"/>
      <c r="C65" s="217"/>
      <c r="D65" s="217"/>
      <c r="E65" s="217"/>
      <c r="F65" s="218"/>
    </row>
    <row r="66" spans="1:13" x14ac:dyDescent="0.2">
      <c r="A66" s="207" t="s">
        <v>13</v>
      </c>
      <c r="B66" s="227">
        <v>67.23</v>
      </c>
      <c r="C66" s="228">
        <v>62.25</v>
      </c>
      <c r="D66" s="228">
        <v>55.93</v>
      </c>
      <c r="E66" s="228">
        <v>73.959999999999994</v>
      </c>
      <c r="F66" s="229">
        <v>66.91</v>
      </c>
    </row>
    <row r="67" spans="1:13" ht="15" customHeight="1" x14ac:dyDescent="0.2"/>
    <row r="74" spans="1:13" x14ac:dyDescent="0.2">
      <c r="A74" s="3" t="s">
        <v>120</v>
      </c>
      <c r="B74" s="355" t="s">
        <v>7</v>
      </c>
      <c r="C74" s="355"/>
      <c r="D74" s="355"/>
      <c r="E74" s="355"/>
      <c r="F74" s="355"/>
      <c r="H74" s="355" t="s">
        <v>7</v>
      </c>
      <c r="I74" s="355"/>
      <c r="J74" s="355"/>
      <c r="K74" s="355"/>
      <c r="L74" s="355"/>
      <c r="M74" s="355"/>
    </row>
    <row r="75" spans="1:13" ht="15.4" customHeight="1" x14ac:dyDescent="0.2">
      <c r="A75" s="3"/>
      <c r="B75" s="374"/>
      <c r="C75" s="374"/>
      <c r="D75" s="374"/>
      <c r="E75" s="374"/>
      <c r="F75" s="374"/>
      <c r="H75" s="374"/>
      <c r="I75" s="374"/>
      <c r="J75" s="374"/>
      <c r="K75" s="374"/>
      <c r="L75" s="374"/>
      <c r="M75" s="374"/>
    </row>
    <row r="77" spans="1:13" ht="15" customHeight="1" x14ac:dyDescent="0.2">
      <c r="A77" s="340" t="s">
        <v>5</v>
      </c>
      <c r="B77" s="340"/>
      <c r="C77" s="340"/>
      <c r="D77" s="340"/>
      <c r="E77" s="340"/>
      <c r="F77" s="340"/>
      <c r="H77" s="375" t="s">
        <v>84</v>
      </c>
      <c r="I77" s="375"/>
      <c r="J77" s="375"/>
      <c r="K77" s="375"/>
      <c r="L77" s="375"/>
      <c r="M77" s="375"/>
    </row>
    <row r="78" spans="1:13" x14ac:dyDescent="0.2">
      <c r="A78" s="3"/>
      <c r="B78" s="212"/>
      <c r="C78" s="212"/>
      <c r="D78" s="212"/>
      <c r="E78" s="212"/>
      <c r="F78" s="212"/>
    </row>
    <row r="79" spans="1:13" ht="15.75" customHeight="1" x14ac:dyDescent="0.2">
      <c r="A79" s="328" t="str">
        <f>+GEST_tot!$A$5</f>
        <v>Rilevazione al 02/10/2021</v>
      </c>
      <c r="B79" s="328"/>
      <c r="C79" s="328"/>
      <c r="D79" s="328"/>
      <c r="E79" s="328"/>
      <c r="F79" s="328"/>
      <c r="H79" s="328" t="str">
        <f>+GEST_tot!$A$5</f>
        <v>Rilevazione al 02/10/2021</v>
      </c>
      <c r="I79" s="328"/>
      <c r="J79" s="328"/>
      <c r="K79" s="328"/>
      <c r="L79" s="328"/>
      <c r="M79" s="328"/>
    </row>
    <row r="80" spans="1:13" s="197" customFormat="1" x14ac:dyDescent="0.2">
      <c r="A80" s="2"/>
      <c r="B80" s="2"/>
      <c r="C80" s="2"/>
      <c r="D80" s="2"/>
      <c r="E80" s="2"/>
      <c r="F80" s="2"/>
      <c r="I80" s="2"/>
    </row>
    <row r="81" spans="1:13" s="197" customFormat="1" x14ac:dyDescent="0.2">
      <c r="A81" s="2"/>
      <c r="B81" s="2"/>
      <c r="C81" s="2"/>
      <c r="D81" s="2"/>
      <c r="E81" s="2"/>
      <c r="F81" s="2"/>
      <c r="I81" s="2"/>
    </row>
    <row r="82" spans="1:13" x14ac:dyDescent="0.2">
      <c r="A82" s="169"/>
      <c r="B82" s="170"/>
      <c r="C82" s="171"/>
      <c r="D82" s="171"/>
      <c r="E82" s="171"/>
      <c r="F82" s="170"/>
    </row>
    <row r="83" spans="1:13" s="168" customFormat="1" x14ac:dyDescent="0.2">
      <c r="A83" s="172" t="s">
        <v>33</v>
      </c>
      <c r="B83" s="173" t="s">
        <v>30</v>
      </c>
      <c r="C83" s="174" t="s">
        <v>132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2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2">
      <c r="A85" s="182"/>
      <c r="B85" s="132"/>
      <c r="C85" s="183"/>
      <c r="D85" s="132"/>
      <c r="E85" s="132"/>
      <c r="F85" s="184"/>
    </row>
    <row r="86" spans="1:13" s="197" customFormat="1" x14ac:dyDescent="0.2">
      <c r="A86" s="186"/>
      <c r="B86" s="368" t="s">
        <v>181</v>
      </c>
      <c r="C86" s="368"/>
      <c r="D86" s="368"/>
      <c r="E86" s="368"/>
      <c r="F86" s="369"/>
    </row>
    <row r="87" spans="1:13" s="197" customFormat="1" x14ac:dyDescent="0.2">
      <c r="A87" s="231" t="s">
        <v>34</v>
      </c>
      <c r="B87" s="188">
        <v>7784</v>
      </c>
      <c r="C87" s="188">
        <v>9387</v>
      </c>
      <c r="D87" s="188">
        <v>1020</v>
      </c>
      <c r="E87" s="188">
        <v>7495</v>
      </c>
      <c r="F87" s="232">
        <v>25686</v>
      </c>
    </row>
    <row r="88" spans="1:13" x14ac:dyDescent="0.2">
      <c r="A88" s="231" t="s">
        <v>35</v>
      </c>
      <c r="B88" s="188">
        <v>5744</v>
      </c>
      <c r="C88" s="188">
        <v>8837</v>
      </c>
      <c r="D88" s="188">
        <v>1004</v>
      </c>
      <c r="E88" s="188">
        <v>5312</v>
      </c>
      <c r="F88" s="189">
        <v>20897</v>
      </c>
    </row>
    <row r="89" spans="1:13" x14ac:dyDescent="0.2">
      <c r="A89" s="231" t="s">
        <v>36</v>
      </c>
      <c r="B89" s="188">
        <v>6041</v>
      </c>
      <c r="C89" s="188">
        <v>4770</v>
      </c>
      <c r="D89" s="188">
        <v>973</v>
      </c>
      <c r="E89" s="188">
        <v>4466</v>
      </c>
      <c r="F89" s="189">
        <v>16250</v>
      </c>
    </row>
    <row r="90" spans="1:13" x14ac:dyDescent="0.2">
      <c r="A90" s="231" t="s">
        <v>37</v>
      </c>
      <c r="B90" s="188">
        <v>8252</v>
      </c>
      <c r="C90" s="188">
        <v>3505</v>
      </c>
      <c r="D90" s="188">
        <v>1606</v>
      </c>
      <c r="E90" s="188">
        <v>5632</v>
      </c>
      <c r="F90" s="189">
        <v>18995</v>
      </c>
    </row>
    <row r="91" spans="1:13" x14ac:dyDescent="0.2">
      <c r="A91" s="46"/>
      <c r="B91" s="188"/>
      <c r="C91" s="188"/>
      <c r="D91" s="188"/>
      <c r="E91" s="188"/>
      <c r="F91" s="233"/>
    </row>
    <row r="92" spans="1:13" s="197" customFormat="1" ht="15.75" customHeight="1" x14ac:dyDescent="0.2">
      <c r="A92" s="113" t="s">
        <v>13</v>
      </c>
      <c r="B92" s="234">
        <v>27821</v>
      </c>
      <c r="C92" s="234">
        <v>26499</v>
      </c>
      <c r="D92" s="234">
        <v>4603</v>
      </c>
      <c r="E92" s="234">
        <v>22905</v>
      </c>
      <c r="F92" s="235">
        <v>81828</v>
      </c>
    </row>
    <row r="93" spans="1:13" s="197" customFormat="1" ht="15.75" customHeight="1" x14ac:dyDescent="0.2">
      <c r="A93" s="236"/>
      <c r="B93" s="237"/>
      <c r="C93" s="237"/>
      <c r="D93" s="237"/>
      <c r="E93" s="237"/>
      <c r="F93" s="238"/>
    </row>
    <row r="94" spans="1:13" x14ac:dyDescent="0.2">
      <c r="A94" s="186"/>
      <c r="B94" s="224"/>
      <c r="C94" s="201" t="s">
        <v>123</v>
      </c>
      <c r="D94" s="200" t="str">
        <f>+FPLD_tot!$D$19</f>
        <v>Decorrenti gennaio - settembre 2020</v>
      </c>
      <c r="E94" s="132"/>
      <c r="F94" s="95"/>
    </row>
    <row r="95" spans="1:13" x14ac:dyDescent="0.2">
      <c r="A95" s="231" t="s">
        <v>34</v>
      </c>
      <c r="B95" s="188">
        <v>5932</v>
      </c>
      <c r="C95" s="188">
        <v>7004</v>
      </c>
      <c r="D95" s="188">
        <v>723</v>
      </c>
      <c r="E95" s="188">
        <v>5537</v>
      </c>
      <c r="F95" s="232">
        <v>19196</v>
      </c>
    </row>
    <row r="96" spans="1:13" x14ac:dyDescent="0.2">
      <c r="A96" s="231" t="s">
        <v>35</v>
      </c>
      <c r="B96" s="188">
        <v>4327</v>
      </c>
      <c r="C96" s="188">
        <v>6674</v>
      </c>
      <c r="D96" s="188">
        <v>703</v>
      </c>
      <c r="E96" s="188">
        <v>4036</v>
      </c>
      <c r="F96" s="189">
        <v>15740</v>
      </c>
    </row>
    <row r="97" spans="1:6" x14ac:dyDescent="0.2">
      <c r="A97" s="231" t="s">
        <v>36</v>
      </c>
      <c r="B97" s="188">
        <v>4581</v>
      </c>
      <c r="C97" s="188">
        <v>3616</v>
      </c>
      <c r="D97" s="188">
        <v>712</v>
      </c>
      <c r="E97" s="188">
        <v>3230</v>
      </c>
      <c r="F97" s="189">
        <v>12139</v>
      </c>
    </row>
    <row r="98" spans="1:6" x14ac:dyDescent="0.2">
      <c r="A98" s="231" t="s">
        <v>37</v>
      </c>
      <c r="B98" s="188">
        <v>6259</v>
      </c>
      <c r="C98" s="188">
        <v>2672</v>
      </c>
      <c r="D98" s="188">
        <v>1155</v>
      </c>
      <c r="E98" s="188">
        <v>4143</v>
      </c>
      <c r="F98" s="189">
        <v>14229</v>
      </c>
    </row>
    <row r="99" spans="1:6" x14ac:dyDescent="0.2">
      <c r="A99" s="46"/>
      <c r="B99" s="188"/>
      <c r="C99" s="188"/>
      <c r="D99" s="188"/>
      <c r="E99" s="188"/>
      <c r="F99" s="233"/>
    </row>
    <row r="100" spans="1:6" x14ac:dyDescent="0.2">
      <c r="A100" s="113" t="s">
        <v>13</v>
      </c>
      <c r="B100" s="234">
        <v>21099</v>
      </c>
      <c r="C100" s="234">
        <v>19966</v>
      </c>
      <c r="D100" s="234">
        <v>3293</v>
      </c>
      <c r="E100" s="234">
        <v>16946</v>
      </c>
      <c r="F100" s="235">
        <v>61304</v>
      </c>
    </row>
    <row r="101" spans="1:6" x14ac:dyDescent="0.2">
      <c r="A101" s="236"/>
      <c r="B101" s="237"/>
      <c r="C101" s="237"/>
      <c r="D101" s="237"/>
      <c r="E101" s="237"/>
      <c r="F101" s="238"/>
    </row>
    <row r="102" spans="1:6" x14ac:dyDescent="0.2">
      <c r="A102" s="186"/>
      <c r="B102" s="370" t="str">
        <f>+B25</f>
        <v>Decorrenti gennaio - settembre 2021</v>
      </c>
      <c r="C102" s="370"/>
      <c r="D102" s="370"/>
      <c r="E102" s="370"/>
      <c r="F102" s="371"/>
    </row>
    <row r="103" spans="1:6" ht="15" customHeight="1" x14ac:dyDescent="0.2">
      <c r="A103" s="231" t="s">
        <v>34</v>
      </c>
      <c r="B103" s="188">
        <v>5447</v>
      </c>
      <c r="C103" s="188">
        <v>6758</v>
      </c>
      <c r="D103" s="188">
        <v>736</v>
      </c>
      <c r="E103" s="188">
        <v>4834</v>
      </c>
      <c r="F103" s="232">
        <v>17775</v>
      </c>
    </row>
    <row r="104" spans="1:6" x14ac:dyDescent="0.2">
      <c r="A104" s="231" t="s">
        <v>35</v>
      </c>
      <c r="B104" s="188">
        <v>4133</v>
      </c>
      <c r="C104" s="188">
        <v>6156</v>
      </c>
      <c r="D104" s="188">
        <v>731</v>
      </c>
      <c r="E104" s="188">
        <v>3566</v>
      </c>
      <c r="F104" s="189">
        <v>14586</v>
      </c>
    </row>
    <row r="105" spans="1:6" x14ac:dyDescent="0.2">
      <c r="A105" s="231" t="s">
        <v>36</v>
      </c>
      <c r="B105" s="188">
        <v>4225</v>
      </c>
      <c r="C105" s="188">
        <v>3179</v>
      </c>
      <c r="D105" s="188">
        <v>621</v>
      </c>
      <c r="E105" s="188">
        <v>3392</v>
      </c>
      <c r="F105" s="189">
        <v>11417</v>
      </c>
    </row>
    <row r="106" spans="1:6" x14ac:dyDescent="0.2">
      <c r="A106" s="231" t="s">
        <v>37</v>
      </c>
      <c r="B106" s="188">
        <v>5798</v>
      </c>
      <c r="C106" s="188">
        <v>2302</v>
      </c>
      <c r="D106" s="188">
        <v>1061</v>
      </c>
      <c r="E106" s="188">
        <v>4352</v>
      </c>
      <c r="F106" s="189">
        <v>13513</v>
      </c>
    </row>
    <row r="107" spans="1:6" x14ac:dyDescent="0.2">
      <c r="A107" s="46"/>
      <c r="B107" s="188"/>
      <c r="C107" s="188"/>
      <c r="D107" s="188"/>
      <c r="E107" s="188"/>
      <c r="F107" s="233"/>
    </row>
    <row r="108" spans="1:6" x14ac:dyDescent="0.2">
      <c r="A108" s="239" t="s">
        <v>13</v>
      </c>
      <c r="B108" s="240">
        <v>19603</v>
      </c>
      <c r="C108" s="240">
        <v>18395</v>
      </c>
      <c r="D108" s="240">
        <v>3149</v>
      </c>
      <c r="E108" s="240">
        <v>16144</v>
      </c>
      <c r="F108" s="241">
        <v>57291</v>
      </c>
    </row>
    <row r="109" spans="1:6" x14ac:dyDescent="0.2">
      <c r="A109" s="2" t="s">
        <v>41</v>
      </c>
      <c r="B109" s="242"/>
      <c r="C109" s="242"/>
      <c r="D109" s="242"/>
      <c r="E109" s="242"/>
      <c r="F109" s="242"/>
    </row>
    <row r="110" spans="1:6" x14ac:dyDescent="0.2">
      <c r="A110" s="2" t="s">
        <v>44</v>
      </c>
    </row>
    <row r="111" spans="1:6" x14ac:dyDescent="0.2">
      <c r="A111" s="2" t="s">
        <v>43</v>
      </c>
    </row>
    <row r="112" spans="1:6" x14ac:dyDescent="0.2">
      <c r="A112" s="2" t="s">
        <v>42</v>
      </c>
    </row>
    <row r="114" spans="1:13" x14ac:dyDescent="0.2">
      <c r="A114" s="212"/>
      <c r="B114" s="212"/>
      <c r="C114" s="212"/>
      <c r="D114" s="212"/>
      <c r="E114" s="212"/>
      <c r="F114" s="212"/>
    </row>
    <row r="115" spans="1:13" s="50" customFormat="1" x14ac:dyDescent="0.2">
      <c r="A115" s="3"/>
      <c r="B115" s="212"/>
      <c r="C115" s="212"/>
      <c r="D115" s="212"/>
      <c r="E115" s="212"/>
      <c r="F115" s="212"/>
    </row>
    <row r="116" spans="1:13" x14ac:dyDescent="0.2">
      <c r="A116" s="3" t="s">
        <v>218</v>
      </c>
      <c r="B116" s="355" t="s">
        <v>7</v>
      </c>
      <c r="C116" s="355"/>
      <c r="D116" s="355"/>
      <c r="E116" s="355"/>
      <c r="F116" s="355"/>
      <c r="H116" s="355" t="s">
        <v>7</v>
      </c>
      <c r="I116" s="355"/>
      <c r="J116" s="355"/>
      <c r="K116" s="355"/>
      <c r="L116" s="355"/>
      <c r="M116" s="355"/>
    </row>
    <row r="117" spans="1:13" ht="15.4" customHeight="1" x14ac:dyDescent="0.2">
      <c r="A117" s="3"/>
      <c r="B117" s="374"/>
      <c r="C117" s="374"/>
      <c r="D117" s="374"/>
      <c r="E117" s="374"/>
      <c r="F117" s="374"/>
      <c r="H117" s="374"/>
      <c r="I117" s="374"/>
      <c r="J117" s="374"/>
      <c r="K117" s="374"/>
      <c r="L117" s="374"/>
      <c r="M117" s="374"/>
    </row>
    <row r="119" spans="1:13" ht="15" customHeight="1" x14ac:dyDescent="0.2">
      <c r="A119" s="340" t="s">
        <v>40</v>
      </c>
      <c r="B119" s="340"/>
      <c r="C119" s="340"/>
      <c r="D119" s="340"/>
      <c r="E119" s="340"/>
      <c r="F119" s="340"/>
      <c r="H119" s="378" t="s">
        <v>83</v>
      </c>
      <c r="I119" s="378"/>
      <c r="J119" s="378"/>
      <c r="K119" s="378"/>
      <c r="L119" s="378"/>
      <c r="M119" s="378"/>
    </row>
    <row r="120" spans="1:13" x14ac:dyDescent="0.2">
      <c r="A120" s="3"/>
      <c r="B120" s="212"/>
      <c r="C120" s="212"/>
      <c r="D120" s="212"/>
      <c r="E120" s="212"/>
      <c r="F120" s="212"/>
    </row>
    <row r="121" spans="1:13" x14ac:dyDescent="0.2">
      <c r="A121" s="328" t="str">
        <f>+GEST_tot!$A$5</f>
        <v>Rilevazione al 02/10/2021</v>
      </c>
      <c r="B121" s="328"/>
      <c r="C121" s="328"/>
      <c r="D121" s="328"/>
      <c r="E121" s="328"/>
      <c r="F121" s="328"/>
      <c r="H121" s="328" t="str">
        <f>+GEST_tot!$A$5</f>
        <v>Rilevazione al 02/10/2021</v>
      </c>
      <c r="I121" s="328"/>
      <c r="J121" s="328"/>
      <c r="K121" s="328"/>
      <c r="L121" s="328"/>
      <c r="M121" s="328"/>
    </row>
    <row r="122" spans="1:13" x14ac:dyDescent="0.2">
      <c r="A122" s="3"/>
      <c r="B122" s="214"/>
      <c r="C122" s="243"/>
      <c r="D122" s="244"/>
      <c r="E122" s="245"/>
      <c r="F122" s="4"/>
    </row>
    <row r="123" spans="1:13" x14ac:dyDescent="0.2">
      <c r="B123" s="4"/>
      <c r="C123" s="243"/>
      <c r="D123" s="4"/>
      <c r="E123" s="4"/>
      <c r="F123" s="4"/>
      <c r="H123" s="376" t="str">
        <f>+B25</f>
        <v>Decorrenti gennaio - settembre 2021</v>
      </c>
      <c r="I123" s="376"/>
      <c r="J123" s="376"/>
      <c r="K123" s="376"/>
      <c r="L123" s="376"/>
      <c r="M123" s="376"/>
    </row>
    <row r="124" spans="1:13" x14ac:dyDescent="0.2">
      <c r="A124" s="169"/>
      <c r="B124" s="170"/>
      <c r="C124" s="171"/>
      <c r="D124" s="171"/>
      <c r="E124" s="171"/>
      <c r="F124" s="170"/>
    </row>
    <row r="125" spans="1:13" x14ac:dyDescent="0.2">
      <c r="A125" s="172" t="s">
        <v>20</v>
      </c>
      <c r="B125" s="173" t="s">
        <v>30</v>
      </c>
      <c r="C125" s="174" t="s">
        <v>132</v>
      </c>
      <c r="D125" s="173" t="s">
        <v>11</v>
      </c>
      <c r="E125" s="173" t="s">
        <v>12</v>
      </c>
      <c r="F125" s="175" t="s">
        <v>13</v>
      </c>
    </row>
    <row r="126" spans="1:13" x14ac:dyDescent="0.2">
      <c r="A126" s="246" t="s">
        <v>22</v>
      </c>
      <c r="B126" s="178"/>
      <c r="C126" s="179"/>
      <c r="D126" s="179"/>
      <c r="E126" s="179"/>
      <c r="F126" s="180"/>
    </row>
    <row r="127" spans="1:13" x14ac:dyDescent="0.2">
      <c r="A127" s="182"/>
      <c r="B127" s="132"/>
      <c r="C127" s="138"/>
      <c r="D127" s="132"/>
      <c r="E127" s="132"/>
      <c r="F127" s="184"/>
    </row>
    <row r="128" spans="1:13" x14ac:dyDescent="0.2">
      <c r="A128" s="153"/>
      <c r="B128" s="368" t="s">
        <v>181</v>
      </c>
      <c r="C128" s="368"/>
      <c r="D128" s="368"/>
      <c r="E128" s="368"/>
      <c r="F128" s="369"/>
    </row>
    <row r="129" spans="1:13" x14ac:dyDescent="0.2">
      <c r="A129" s="187" t="s">
        <v>39</v>
      </c>
      <c r="B129" s="247">
        <v>0</v>
      </c>
      <c r="C129" s="247">
        <v>3</v>
      </c>
      <c r="D129" s="247">
        <v>1723</v>
      </c>
      <c r="E129" s="247">
        <v>1521</v>
      </c>
      <c r="F129" s="232">
        <v>3247</v>
      </c>
    </row>
    <row r="130" spans="1:13" x14ac:dyDescent="0.2">
      <c r="A130" s="187" t="s">
        <v>25</v>
      </c>
      <c r="B130" s="247">
        <v>0</v>
      </c>
      <c r="C130" s="247">
        <v>3641</v>
      </c>
      <c r="D130" s="247">
        <v>1399</v>
      </c>
      <c r="E130" s="247">
        <v>1216</v>
      </c>
      <c r="F130" s="232">
        <v>6256</v>
      </c>
    </row>
    <row r="131" spans="1:13" x14ac:dyDescent="0.2">
      <c r="A131" s="187" t="s">
        <v>23</v>
      </c>
      <c r="B131" s="247">
        <v>4</v>
      </c>
      <c r="C131" s="247">
        <v>19560</v>
      </c>
      <c r="D131" s="247">
        <v>1240</v>
      </c>
      <c r="E131" s="247">
        <v>1782</v>
      </c>
      <c r="F131" s="232">
        <v>22586</v>
      </c>
    </row>
    <row r="132" spans="1:13" x14ac:dyDescent="0.2">
      <c r="A132" s="187" t="s">
        <v>102</v>
      </c>
      <c r="B132" s="247">
        <v>26783</v>
      </c>
      <c r="C132" s="247">
        <v>3295</v>
      </c>
      <c r="D132" s="247">
        <v>212</v>
      </c>
      <c r="E132" s="247">
        <v>1381</v>
      </c>
      <c r="F132" s="232">
        <v>31671</v>
      </c>
    </row>
    <row r="133" spans="1:13" x14ac:dyDescent="0.2">
      <c r="A133" s="187" t="s">
        <v>103</v>
      </c>
      <c r="B133" s="247">
        <v>1034</v>
      </c>
      <c r="C133" s="247">
        <v>0</v>
      </c>
      <c r="D133" s="247">
        <v>29</v>
      </c>
      <c r="E133" s="247">
        <v>17005</v>
      </c>
      <c r="F133" s="22">
        <v>18068</v>
      </c>
    </row>
    <row r="134" spans="1:13" s="50" customFormat="1" x14ac:dyDescent="0.2">
      <c r="A134" s="113" t="s">
        <v>13</v>
      </c>
      <c r="B134" s="234">
        <v>27821</v>
      </c>
      <c r="C134" s="234">
        <v>26499</v>
      </c>
      <c r="D134" s="234">
        <v>4603</v>
      </c>
      <c r="E134" s="234">
        <v>22905</v>
      </c>
      <c r="F134" s="235">
        <v>81828</v>
      </c>
    </row>
    <row r="135" spans="1:13" s="168" customFormat="1" x14ac:dyDescent="0.2">
      <c r="A135" s="248" t="s">
        <v>86</v>
      </c>
      <c r="B135" s="249">
        <v>67.22</v>
      </c>
      <c r="C135" s="250">
        <v>62.36</v>
      </c>
      <c r="D135" s="250">
        <v>55.9</v>
      </c>
      <c r="E135" s="250">
        <v>73.62</v>
      </c>
      <c r="F135" s="250">
        <v>66.8</v>
      </c>
      <c r="M135" s="251"/>
    </row>
    <row r="136" spans="1:13" s="255" customFormat="1" x14ac:dyDescent="0.2">
      <c r="A136" s="252"/>
      <c r="B136" s="253"/>
      <c r="C136" s="253"/>
      <c r="D136" s="253"/>
      <c r="E136" s="253"/>
      <c r="F136" s="254"/>
    </row>
    <row r="137" spans="1:13" s="256" customFormat="1" x14ac:dyDescent="0.2">
      <c r="A137" s="153"/>
      <c r="B137" s="200"/>
      <c r="C137" s="201" t="s">
        <v>123</v>
      </c>
      <c r="D137" s="200" t="str">
        <f>+FPLD_tot!$D$19</f>
        <v>Decorrenti gennaio - settembre 2020</v>
      </c>
      <c r="E137" s="200"/>
      <c r="F137" s="202"/>
    </row>
    <row r="138" spans="1:13" s="256" customFormat="1" x14ac:dyDescent="0.2">
      <c r="A138" s="187" t="s">
        <v>39</v>
      </c>
      <c r="B138" s="247">
        <v>0</v>
      </c>
      <c r="C138" s="247">
        <v>2</v>
      </c>
      <c r="D138" s="247">
        <v>1254</v>
      </c>
      <c r="E138" s="247">
        <v>1171</v>
      </c>
      <c r="F138" s="232">
        <v>2427</v>
      </c>
    </row>
    <row r="139" spans="1:13" s="256" customFormat="1" x14ac:dyDescent="0.2">
      <c r="A139" s="187" t="s">
        <v>25</v>
      </c>
      <c r="B139" s="247">
        <v>0</v>
      </c>
      <c r="C139" s="247">
        <v>2773</v>
      </c>
      <c r="D139" s="247">
        <v>1019</v>
      </c>
      <c r="E139" s="247">
        <v>890</v>
      </c>
      <c r="F139" s="232">
        <v>4682</v>
      </c>
    </row>
    <row r="140" spans="1:13" s="256" customFormat="1" x14ac:dyDescent="0.2">
      <c r="A140" s="187" t="s">
        <v>23</v>
      </c>
      <c r="B140" s="247">
        <v>3</v>
      </c>
      <c r="C140" s="247">
        <v>14667</v>
      </c>
      <c r="D140" s="247">
        <v>861</v>
      </c>
      <c r="E140" s="247">
        <v>1327</v>
      </c>
      <c r="F140" s="232">
        <v>16858</v>
      </c>
      <c r="H140" s="376" t="str">
        <f>+D19</f>
        <v>Decorrenti gennaio - settembre 2020</v>
      </c>
      <c r="I140" s="376"/>
      <c r="J140" s="376"/>
      <c r="K140" s="376"/>
      <c r="L140" s="376"/>
      <c r="M140" s="376"/>
    </row>
    <row r="141" spans="1:13" s="256" customFormat="1" x14ac:dyDescent="0.2">
      <c r="A141" s="187" t="s">
        <v>102</v>
      </c>
      <c r="B141" s="247">
        <v>20327</v>
      </c>
      <c r="C141" s="247">
        <v>2524</v>
      </c>
      <c r="D141" s="247">
        <v>142</v>
      </c>
      <c r="E141" s="247">
        <v>998</v>
      </c>
      <c r="F141" s="232">
        <v>23991</v>
      </c>
    </row>
    <row r="142" spans="1:13" s="158" customFormat="1" x14ac:dyDescent="0.2">
      <c r="A142" s="187" t="s">
        <v>103</v>
      </c>
      <c r="B142" s="247">
        <v>769</v>
      </c>
      <c r="C142" s="247">
        <v>0</v>
      </c>
      <c r="D142" s="247">
        <v>17</v>
      </c>
      <c r="E142" s="247">
        <v>12560</v>
      </c>
      <c r="F142" s="22">
        <v>13346</v>
      </c>
    </row>
    <row r="143" spans="1:13" s="168" customFormat="1" x14ac:dyDescent="0.2">
      <c r="A143" s="113" t="s">
        <v>13</v>
      </c>
      <c r="B143" s="234">
        <v>21099</v>
      </c>
      <c r="C143" s="234">
        <v>19966</v>
      </c>
      <c r="D143" s="234">
        <v>3293</v>
      </c>
      <c r="E143" s="234">
        <v>16946</v>
      </c>
      <c r="F143" s="235">
        <v>61304</v>
      </c>
    </row>
    <row r="144" spans="1:13" x14ac:dyDescent="0.2">
      <c r="A144" s="248" t="s">
        <v>86</v>
      </c>
      <c r="B144" s="249">
        <v>67.22</v>
      </c>
      <c r="C144" s="250">
        <v>62.37</v>
      </c>
      <c r="D144" s="250">
        <v>55.75</v>
      </c>
      <c r="E144" s="250">
        <v>73.56</v>
      </c>
      <c r="F144" s="250">
        <v>66.78</v>
      </c>
      <c r="I144" s="257"/>
    </row>
    <row r="145" spans="1:14" x14ac:dyDescent="0.2">
      <c r="A145" s="153"/>
      <c r="B145" s="138"/>
      <c r="C145" s="138"/>
      <c r="D145" s="138"/>
      <c r="E145" s="138"/>
      <c r="F145" s="199"/>
      <c r="M145" s="63"/>
    </row>
    <row r="146" spans="1:14" x14ac:dyDescent="0.2">
      <c r="A146" s="153"/>
      <c r="B146" s="370" t="str">
        <f>+B25</f>
        <v>Decorrenti gennaio - settembre 2021</v>
      </c>
      <c r="C146" s="370"/>
      <c r="D146" s="370"/>
      <c r="E146" s="370"/>
      <c r="F146" s="371"/>
    </row>
    <row r="147" spans="1:14" x14ac:dyDescent="0.2">
      <c r="A147" s="187" t="s">
        <v>39</v>
      </c>
      <c r="B147" s="188">
        <v>0</v>
      </c>
      <c r="C147" s="188">
        <v>1</v>
      </c>
      <c r="D147" s="188">
        <v>1166</v>
      </c>
      <c r="E147" s="188">
        <v>893</v>
      </c>
      <c r="F147" s="189">
        <v>2060</v>
      </c>
    </row>
    <row r="148" spans="1:14" x14ac:dyDescent="0.2">
      <c r="A148" s="187" t="s">
        <v>25</v>
      </c>
      <c r="B148" s="188">
        <v>0</v>
      </c>
      <c r="C148" s="188">
        <v>2477</v>
      </c>
      <c r="D148" s="188">
        <v>976</v>
      </c>
      <c r="E148" s="188">
        <v>812</v>
      </c>
      <c r="F148" s="189">
        <v>4265</v>
      </c>
    </row>
    <row r="149" spans="1:14" x14ac:dyDescent="0.2">
      <c r="A149" s="187" t="s">
        <v>23</v>
      </c>
      <c r="B149" s="188">
        <v>53</v>
      </c>
      <c r="C149" s="188">
        <v>13957</v>
      </c>
      <c r="D149" s="188">
        <v>832</v>
      </c>
      <c r="E149" s="188">
        <v>1251</v>
      </c>
      <c r="F149" s="189">
        <v>16093</v>
      </c>
    </row>
    <row r="150" spans="1:14" s="158" customFormat="1" x14ac:dyDescent="0.2">
      <c r="A150" s="187" t="s">
        <v>102</v>
      </c>
      <c r="B150" s="188">
        <v>18752</v>
      </c>
      <c r="C150" s="188">
        <v>1960</v>
      </c>
      <c r="D150" s="188">
        <v>158</v>
      </c>
      <c r="E150" s="188">
        <v>1036</v>
      </c>
      <c r="F150" s="189">
        <v>21906</v>
      </c>
    </row>
    <row r="151" spans="1:14" s="168" customFormat="1" x14ac:dyDescent="0.2">
      <c r="A151" s="187" t="s">
        <v>103</v>
      </c>
      <c r="B151" s="188">
        <v>798</v>
      </c>
      <c r="C151" s="188">
        <v>0</v>
      </c>
      <c r="D151" s="188">
        <v>17</v>
      </c>
      <c r="E151" s="188">
        <v>12152</v>
      </c>
      <c r="F151" s="189">
        <v>12967</v>
      </c>
    </row>
    <row r="152" spans="1:14" s="50" customFormat="1" x14ac:dyDescent="0.2">
      <c r="A152" s="113" t="s">
        <v>13</v>
      </c>
      <c r="B152" s="258">
        <v>19603</v>
      </c>
      <c r="C152" s="258">
        <v>18395</v>
      </c>
      <c r="D152" s="258">
        <v>3149</v>
      </c>
      <c r="E152" s="258">
        <v>16144</v>
      </c>
      <c r="F152" s="167">
        <v>57291</v>
      </c>
    </row>
    <row r="153" spans="1:14" x14ac:dyDescent="0.2">
      <c r="A153" s="248" t="s">
        <v>86</v>
      </c>
      <c r="B153" s="249">
        <v>67.23</v>
      </c>
      <c r="C153" s="250">
        <v>62.25</v>
      </c>
      <c r="D153" s="250">
        <v>55.93</v>
      </c>
      <c r="E153" s="250">
        <v>73.959999999999994</v>
      </c>
      <c r="F153" s="250">
        <v>66.91</v>
      </c>
    </row>
    <row r="154" spans="1:14" x14ac:dyDescent="0.2">
      <c r="A154" s="259"/>
      <c r="B154" s="260"/>
      <c r="C154" s="260"/>
      <c r="D154" s="260"/>
      <c r="E154" s="260"/>
      <c r="F154" s="261"/>
    </row>
    <row r="155" spans="1:14" x14ac:dyDescent="0.2">
      <c r="A155" s="262" t="s">
        <v>46</v>
      </c>
      <c r="B155" s="263"/>
      <c r="C155" s="263"/>
      <c r="D155" s="263"/>
      <c r="E155" s="263"/>
      <c r="F155" s="263"/>
    </row>
    <row r="158" spans="1:14" x14ac:dyDescent="0.2">
      <c r="A158" s="158"/>
      <c r="B158" s="158"/>
      <c r="C158" s="158"/>
      <c r="D158" s="158"/>
      <c r="E158" s="158"/>
      <c r="F158" s="158"/>
    </row>
    <row r="159" spans="1:14" x14ac:dyDescent="0.2">
      <c r="A159" s="3" t="s">
        <v>219</v>
      </c>
      <c r="B159" s="355" t="s">
        <v>7</v>
      </c>
      <c r="C159" s="355"/>
      <c r="D159" s="355"/>
      <c r="E159" s="355"/>
      <c r="F159" s="355"/>
      <c r="H159" s="3" t="s">
        <v>220</v>
      </c>
      <c r="I159" s="355" t="s">
        <v>7</v>
      </c>
      <c r="J159" s="355"/>
      <c r="K159" s="355"/>
      <c r="L159" s="355"/>
      <c r="M159" s="355"/>
      <c r="N159" s="264"/>
    </row>
    <row r="160" spans="1:14" ht="15.4" customHeight="1" x14ac:dyDescent="0.2">
      <c r="A160" s="3"/>
      <c r="B160" s="374"/>
      <c r="C160" s="374"/>
      <c r="D160" s="374"/>
      <c r="E160" s="374"/>
      <c r="F160" s="374"/>
      <c r="H160" s="3"/>
      <c r="I160" s="374"/>
      <c r="J160" s="374"/>
      <c r="K160" s="374"/>
      <c r="L160" s="374"/>
      <c r="M160" s="374"/>
      <c r="N160" s="211"/>
    </row>
    <row r="162" spans="1:13" ht="15" customHeight="1" x14ac:dyDescent="0.2">
      <c r="A162" s="340" t="s">
        <v>231</v>
      </c>
      <c r="B162" s="340"/>
      <c r="C162" s="340"/>
      <c r="D162" s="340"/>
      <c r="E162" s="340"/>
      <c r="F162" s="340"/>
      <c r="H162" s="340" t="s">
        <v>232</v>
      </c>
      <c r="I162" s="340"/>
      <c r="J162" s="340"/>
      <c r="K162" s="340"/>
      <c r="L162" s="340"/>
      <c r="M162" s="340"/>
    </row>
    <row r="163" spans="1:13" x14ac:dyDescent="0.2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2">
      <c r="A164" s="328" t="str">
        <f>+GEST_tot!$A$5</f>
        <v>Rilevazione al 02/10/2021</v>
      </c>
      <c r="B164" s="328"/>
      <c r="C164" s="328"/>
      <c r="D164" s="328"/>
      <c r="E164" s="328"/>
      <c r="F164" s="328"/>
      <c r="H164" s="328" t="str">
        <f>+GEST_tot!$A$5</f>
        <v>Rilevazione al 02/10/2021</v>
      </c>
      <c r="I164" s="328"/>
      <c r="J164" s="328"/>
      <c r="K164" s="328"/>
      <c r="L164" s="328"/>
      <c r="M164" s="328"/>
    </row>
    <row r="165" spans="1:13" x14ac:dyDescent="0.2">
      <c r="A165" s="3"/>
      <c r="B165" s="214"/>
      <c r="C165" s="214"/>
      <c r="D165" s="214"/>
      <c r="E165" s="245"/>
      <c r="F165" s="4"/>
    </row>
    <row r="166" spans="1:13" x14ac:dyDescent="0.2">
      <c r="A166" s="265"/>
      <c r="B166" s="4"/>
      <c r="C166" s="266"/>
      <c r="D166" s="4"/>
      <c r="E166" s="4"/>
      <c r="F166" s="4"/>
    </row>
    <row r="167" spans="1:13" ht="15" customHeight="1" x14ac:dyDescent="0.2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2">
      <c r="A168" s="268" t="s">
        <v>87</v>
      </c>
      <c r="B168" s="173" t="s">
        <v>30</v>
      </c>
      <c r="C168" s="174" t="s">
        <v>132</v>
      </c>
      <c r="D168" s="173" t="s">
        <v>11</v>
      </c>
      <c r="E168" s="173" t="s">
        <v>12</v>
      </c>
      <c r="F168" s="175" t="s">
        <v>13</v>
      </c>
      <c r="H168" s="268" t="s">
        <v>87</v>
      </c>
      <c r="I168" s="173" t="s">
        <v>30</v>
      </c>
      <c r="J168" s="174" t="s">
        <v>132</v>
      </c>
      <c r="K168" s="173" t="s">
        <v>11</v>
      </c>
      <c r="L168" s="173" t="s">
        <v>12</v>
      </c>
      <c r="M168" s="175" t="s">
        <v>13</v>
      </c>
    </row>
    <row r="169" spans="1:13" x14ac:dyDescent="0.2">
      <c r="A169" s="269" t="s">
        <v>88</v>
      </c>
      <c r="B169" s="178"/>
      <c r="C169" s="179"/>
      <c r="D169" s="179"/>
      <c r="E169" s="179"/>
      <c r="F169" s="180"/>
      <c r="H169" s="269" t="s">
        <v>88</v>
      </c>
      <c r="I169" s="178"/>
      <c r="J169" s="179"/>
      <c r="K169" s="179"/>
      <c r="L169" s="179"/>
      <c r="M169" s="180"/>
    </row>
    <row r="170" spans="1:13" x14ac:dyDescent="0.2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2">
      <c r="A171" s="186"/>
      <c r="B171" s="368" t="s">
        <v>181</v>
      </c>
      <c r="C171" s="368"/>
      <c r="D171" s="368"/>
      <c r="E171" s="368"/>
      <c r="F171" s="369"/>
      <c r="H171" s="186"/>
      <c r="I171" s="368" t="s">
        <v>181</v>
      </c>
      <c r="J171" s="368"/>
      <c r="K171" s="368"/>
      <c r="L171" s="368"/>
      <c r="M171" s="369"/>
    </row>
    <row r="172" spans="1:13" x14ac:dyDescent="0.2">
      <c r="A172" s="270" t="s">
        <v>48</v>
      </c>
      <c r="B172" s="188">
        <v>1077</v>
      </c>
      <c r="C172" s="188">
        <v>63</v>
      </c>
      <c r="D172" s="188">
        <v>627</v>
      </c>
      <c r="E172" s="188">
        <v>2846</v>
      </c>
      <c r="F172" s="189">
        <v>4613</v>
      </c>
      <c r="H172" s="270" t="s">
        <v>48</v>
      </c>
      <c r="I172" s="188">
        <v>1981</v>
      </c>
      <c r="J172" s="188">
        <v>108</v>
      </c>
      <c r="K172" s="188">
        <v>670</v>
      </c>
      <c r="L172" s="188">
        <v>4837</v>
      </c>
      <c r="M172" s="189">
        <v>7596</v>
      </c>
    </row>
    <row r="173" spans="1:13" x14ac:dyDescent="0.2">
      <c r="A173" s="270" t="s">
        <v>49</v>
      </c>
      <c r="B173" s="188">
        <v>7678</v>
      </c>
      <c r="C173" s="188">
        <v>2482</v>
      </c>
      <c r="D173" s="188">
        <v>1732</v>
      </c>
      <c r="E173" s="188">
        <v>1778</v>
      </c>
      <c r="F173" s="189">
        <v>13670</v>
      </c>
      <c r="H173" s="270" t="s">
        <v>49</v>
      </c>
      <c r="I173" s="188">
        <v>9035</v>
      </c>
      <c r="J173" s="188">
        <v>4023</v>
      </c>
      <c r="K173" s="188">
        <v>977</v>
      </c>
      <c r="L173" s="188">
        <v>11323</v>
      </c>
      <c r="M173" s="189">
        <v>25358</v>
      </c>
    </row>
    <row r="174" spans="1:13" x14ac:dyDescent="0.2">
      <c r="A174" s="270" t="s">
        <v>50</v>
      </c>
      <c r="B174" s="188">
        <v>3609</v>
      </c>
      <c r="C174" s="188">
        <v>6398</v>
      </c>
      <c r="D174" s="188">
        <v>359</v>
      </c>
      <c r="E174" s="188">
        <v>53</v>
      </c>
      <c r="F174" s="189">
        <v>10419</v>
      </c>
      <c r="H174" s="270" t="s">
        <v>50</v>
      </c>
      <c r="I174" s="188">
        <v>1475</v>
      </c>
      <c r="J174" s="188">
        <v>3275</v>
      </c>
      <c r="K174" s="188">
        <v>93</v>
      </c>
      <c r="L174" s="188">
        <v>1511</v>
      </c>
      <c r="M174" s="189">
        <v>6354</v>
      </c>
    </row>
    <row r="175" spans="1:13" x14ac:dyDescent="0.2">
      <c r="A175" s="270" t="s">
        <v>51</v>
      </c>
      <c r="B175" s="188">
        <v>1264</v>
      </c>
      <c r="C175" s="188">
        <v>3882</v>
      </c>
      <c r="D175" s="188">
        <v>79</v>
      </c>
      <c r="E175" s="188">
        <v>9</v>
      </c>
      <c r="F175" s="189">
        <v>5234</v>
      </c>
      <c r="H175" s="270" t="s">
        <v>51</v>
      </c>
      <c r="I175" s="188">
        <v>323</v>
      </c>
      <c r="J175" s="188">
        <v>929</v>
      </c>
      <c r="K175" s="188">
        <v>12</v>
      </c>
      <c r="L175" s="188">
        <v>402</v>
      </c>
      <c r="M175" s="189">
        <v>1666</v>
      </c>
    </row>
    <row r="176" spans="1:13" x14ac:dyDescent="0.2">
      <c r="A176" s="270" t="s">
        <v>52</v>
      </c>
      <c r="B176" s="188">
        <v>872</v>
      </c>
      <c r="C176" s="188">
        <v>3021</v>
      </c>
      <c r="D176" s="188">
        <v>32</v>
      </c>
      <c r="E176" s="188">
        <v>4</v>
      </c>
      <c r="F176" s="189">
        <v>3929</v>
      </c>
      <c r="H176" s="270" t="s">
        <v>52</v>
      </c>
      <c r="I176" s="188">
        <v>147</v>
      </c>
      <c r="J176" s="188">
        <v>431</v>
      </c>
      <c r="K176" s="188">
        <v>10</v>
      </c>
      <c r="L176" s="188">
        <v>128</v>
      </c>
      <c r="M176" s="189">
        <v>716</v>
      </c>
    </row>
    <row r="177" spans="1:13" x14ac:dyDescent="0.2">
      <c r="A177" s="270" t="s">
        <v>53</v>
      </c>
      <c r="B177" s="188">
        <v>342</v>
      </c>
      <c r="C177" s="188">
        <v>1766</v>
      </c>
      <c r="D177" s="188">
        <v>12</v>
      </c>
      <c r="E177" s="188">
        <v>1</v>
      </c>
      <c r="F177" s="189">
        <v>2121</v>
      </c>
      <c r="H177" s="270" t="s">
        <v>53</v>
      </c>
      <c r="I177" s="188">
        <v>18</v>
      </c>
      <c r="J177" s="188">
        <v>121</v>
      </c>
      <c r="K177" s="188">
        <v>0</v>
      </c>
      <c r="L177" s="188">
        <v>13</v>
      </c>
      <c r="M177" s="189">
        <v>152</v>
      </c>
    </row>
    <row r="178" spans="1:13" x14ac:dyDescent="0.2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2">
      <c r="A179" s="113" t="s">
        <v>13</v>
      </c>
      <c r="B179" s="234">
        <v>14842</v>
      </c>
      <c r="C179" s="234">
        <v>17612</v>
      </c>
      <c r="D179" s="234">
        <v>2841</v>
      </c>
      <c r="E179" s="234">
        <v>4691</v>
      </c>
      <c r="F179" s="235">
        <v>39986</v>
      </c>
      <c r="H179" s="113" t="s">
        <v>13</v>
      </c>
      <c r="I179" s="234">
        <v>12979</v>
      </c>
      <c r="J179" s="234">
        <v>8887</v>
      </c>
      <c r="K179" s="234">
        <v>1762</v>
      </c>
      <c r="L179" s="234">
        <v>18214</v>
      </c>
      <c r="M179" s="235">
        <v>41842</v>
      </c>
    </row>
    <row r="180" spans="1:13" s="50" customFormat="1" x14ac:dyDescent="0.2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2">
      <c r="A181" s="186"/>
      <c r="B181" s="224"/>
      <c r="C181" s="201" t="s">
        <v>123</v>
      </c>
      <c r="D181" s="200" t="str">
        <f>+FPLD_tot!$D$19</f>
        <v>Decorrenti gennaio - settembre 2020</v>
      </c>
      <c r="E181" s="132"/>
      <c r="F181" s="95"/>
      <c r="H181" s="186"/>
      <c r="I181" s="224"/>
      <c r="J181" s="201" t="s">
        <v>123</v>
      </c>
      <c r="K181" s="198" t="str">
        <f>+D19</f>
        <v>Decorrenti gennaio - settembre 2020</v>
      </c>
      <c r="L181" s="132"/>
      <c r="M181" s="95"/>
    </row>
    <row r="182" spans="1:13" x14ac:dyDescent="0.2">
      <c r="A182" s="270" t="s">
        <v>48</v>
      </c>
      <c r="B182" s="188">
        <v>779</v>
      </c>
      <c r="C182" s="188">
        <v>42</v>
      </c>
      <c r="D182" s="188">
        <v>442</v>
      </c>
      <c r="E182" s="188">
        <v>2158</v>
      </c>
      <c r="F182" s="189">
        <v>3421</v>
      </c>
      <c r="H182" s="270" t="s">
        <v>48</v>
      </c>
      <c r="I182" s="188">
        <v>1467</v>
      </c>
      <c r="J182" s="188">
        <v>77</v>
      </c>
      <c r="K182" s="188">
        <v>496</v>
      </c>
      <c r="L182" s="188">
        <v>3621</v>
      </c>
      <c r="M182" s="189">
        <v>5661</v>
      </c>
    </row>
    <row r="183" spans="1:13" x14ac:dyDescent="0.2">
      <c r="A183" s="270" t="s">
        <v>49</v>
      </c>
      <c r="B183" s="188">
        <v>5844</v>
      </c>
      <c r="C183" s="188">
        <v>1888</v>
      </c>
      <c r="D183" s="188">
        <v>1248</v>
      </c>
      <c r="E183" s="188">
        <v>1338</v>
      </c>
      <c r="F183" s="189">
        <v>10318</v>
      </c>
      <c r="H183" s="270" t="s">
        <v>49</v>
      </c>
      <c r="I183" s="188">
        <v>6809</v>
      </c>
      <c r="J183" s="188">
        <v>2904</v>
      </c>
      <c r="K183" s="188">
        <v>677</v>
      </c>
      <c r="L183" s="188">
        <v>8287</v>
      </c>
      <c r="M183" s="189">
        <v>18677</v>
      </c>
    </row>
    <row r="184" spans="1:13" x14ac:dyDescent="0.2">
      <c r="A184" s="270" t="s">
        <v>50</v>
      </c>
      <c r="B184" s="188">
        <v>2751</v>
      </c>
      <c r="C184" s="188">
        <v>4841</v>
      </c>
      <c r="D184" s="188">
        <v>254</v>
      </c>
      <c r="E184" s="188">
        <v>41</v>
      </c>
      <c r="F184" s="189">
        <v>7887</v>
      </c>
      <c r="H184" s="270" t="s">
        <v>50</v>
      </c>
      <c r="I184" s="188">
        <v>1100</v>
      </c>
      <c r="J184" s="188">
        <v>2516</v>
      </c>
      <c r="K184" s="188">
        <v>74</v>
      </c>
      <c r="L184" s="188">
        <v>1106</v>
      </c>
      <c r="M184" s="189">
        <v>4796</v>
      </c>
    </row>
    <row r="185" spans="1:13" x14ac:dyDescent="0.2">
      <c r="A185" s="270" t="s">
        <v>51</v>
      </c>
      <c r="B185" s="188">
        <v>990</v>
      </c>
      <c r="C185" s="188">
        <v>2927</v>
      </c>
      <c r="D185" s="188">
        <v>50</v>
      </c>
      <c r="E185" s="188">
        <v>6</v>
      </c>
      <c r="F185" s="189">
        <v>3973</v>
      </c>
      <c r="H185" s="270" t="s">
        <v>51</v>
      </c>
      <c r="I185" s="188">
        <v>255</v>
      </c>
      <c r="J185" s="188">
        <v>706</v>
      </c>
      <c r="K185" s="188">
        <v>9</v>
      </c>
      <c r="L185" s="188">
        <v>286</v>
      </c>
      <c r="M185" s="189">
        <v>1256</v>
      </c>
    </row>
    <row r="186" spans="1:13" x14ac:dyDescent="0.2">
      <c r="A186" s="270" t="s">
        <v>52</v>
      </c>
      <c r="B186" s="188">
        <v>700</v>
      </c>
      <c r="C186" s="188">
        <v>2284</v>
      </c>
      <c r="D186" s="188">
        <v>25</v>
      </c>
      <c r="E186" s="188">
        <v>3</v>
      </c>
      <c r="F186" s="189">
        <v>3012</v>
      </c>
      <c r="H186" s="270" t="s">
        <v>52</v>
      </c>
      <c r="I186" s="188">
        <v>111</v>
      </c>
      <c r="J186" s="188">
        <v>335</v>
      </c>
      <c r="K186" s="188">
        <v>7</v>
      </c>
      <c r="L186" s="188">
        <v>90</v>
      </c>
      <c r="M186" s="189">
        <v>543</v>
      </c>
    </row>
    <row r="187" spans="1:13" x14ac:dyDescent="0.2">
      <c r="A187" s="270" t="s">
        <v>53</v>
      </c>
      <c r="B187" s="188">
        <v>282</v>
      </c>
      <c r="C187" s="188">
        <v>1348</v>
      </c>
      <c r="D187" s="188">
        <v>11</v>
      </c>
      <c r="E187" s="188">
        <v>0</v>
      </c>
      <c r="F187" s="189">
        <v>1641</v>
      </c>
      <c r="H187" s="270" t="s">
        <v>53</v>
      </c>
      <c r="I187" s="188">
        <v>11</v>
      </c>
      <c r="J187" s="188">
        <v>98</v>
      </c>
      <c r="K187" s="188">
        <v>0</v>
      </c>
      <c r="L187" s="188">
        <v>10</v>
      </c>
      <c r="M187" s="189">
        <v>119</v>
      </c>
    </row>
    <row r="188" spans="1:13" x14ac:dyDescent="0.2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2">
      <c r="A189" s="113" t="s">
        <v>13</v>
      </c>
      <c r="B189" s="234">
        <v>11346</v>
      </c>
      <c r="C189" s="234">
        <v>13330</v>
      </c>
      <c r="D189" s="234">
        <v>2030</v>
      </c>
      <c r="E189" s="234">
        <v>3546</v>
      </c>
      <c r="F189" s="235">
        <v>30252</v>
      </c>
      <c r="H189" s="113" t="s">
        <v>13</v>
      </c>
      <c r="I189" s="234">
        <v>9753</v>
      </c>
      <c r="J189" s="234">
        <v>6636</v>
      </c>
      <c r="K189" s="234">
        <v>1263</v>
      </c>
      <c r="L189" s="234">
        <v>13400</v>
      </c>
      <c r="M189" s="235">
        <v>31052</v>
      </c>
    </row>
    <row r="190" spans="1:13" s="50" customFormat="1" x14ac:dyDescent="0.2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2">
      <c r="A191" s="186"/>
      <c r="B191" s="370" t="str">
        <f>+B25</f>
        <v>Decorrenti gennaio - settembre 2021</v>
      </c>
      <c r="C191" s="370"/>
      <c r="D191" s="370"/>
      <c r="E191" s="370"/>
      <c r="F191" s="371"/>
      <c r="H191" s="186"/>
      <c r="I191" s="370" t="str">
        <f>+B25</f>
        <v>Decorrenti gennaio - settembre 2021</v>
      </c>
      <c r="J191" s="370"/>
      <c r="K191" s="370"/>
      <c r="L191" s="370"/>
      <c r="M191" s="371"/>
    </row>
    <row r="192" spans="1:13" s="50" customFormat="1" x14ac:dyDescent="0.2">
      <c r="A192" s="270" t="s">
        <v>48</v>
      </c>
      <c r="B192" s="188">
        <v>663</v>
      </c>
      <c r="C192" s="188">
        <v>39</v>
      </c>
      <c r="D192" s="188">
        <v>447</v>
      </c>
      <c r="E192" s="188">
        <v>1890</v>
      </c>
      <c r="F192" s="189">
        <v>3039</v>
      </c>
      <c r="H192" s="270" t="s">
        <v>48</v>
      </c>
      <c r="I192" s="188">
        <v>1371</v>
      </c>
      <c r="J192" s="188">
        <v>81</v>
      </c>
      <c r="K192" s="188">
        <v>465</v>
      </c>
      <c r="L192" s="188">
        <v>3160</v>
      </c>
      <c r="M192" s="189">
        <v>5077</v>
      </c>
    </row>
    <row r="193" spans="1:13" s="50" customFormat="1" x14ac:dyDescent="0.2">
      <c r="A193" s="270" t="s">
        <v>49</v>
      </c>
      <c r="B193" s="188">
        <v>5306</v>
      </c>
      <c r="C193" s="188">
        <v>2438</v>
      </c>
      <c r="D193" s="188">
        <v>1113</v>
      </c>
      <c r="E193" s="188">
        <v>1130</v>
      </c>
      <c r="F193" s="189">
        <v>9987</v>
      </c>
      <c r="H193" s="270" t="s">
        <v>49</v>
      </c>
      <c r="I193" s="188">
        <v>6696</v>
      </c>
      <c r="J193" s="188">
        <v>3343</v>
      </c>
      <c r="K193" s="188">
        <v>683</v>
      </c>
      <c r="L193" s="188">
        <v>8424</v>
      </c>
      <c r="M193" s="189">
        <v>19146</v>
      </c>
    </row>
    <row r="194" spans="1:13" s="50" customFormat="1" x14ac:dyDescent="0.2">
      <c r="A194" s="270" t="s">
        <v>50</v>
      </c>
      <c r="B194" s="188">
        <v>2365</v>
      </c>
      <c r="C194" s="188">
        <v>4140</v>
      </c>
      <c r="D194" s="188">
        <v>267</v>
      </c>
      <c r="E194" s="188">
        <v>32</v>
      </c>
      <c r="F194" s="189">
        <v>6804</v>
      </c>
      <c r="H194" s="270" t="s">
        <v>50</v>
      </c>
      <c r="I194" s="188">
        <v>1160</v>
      </c>
      <c r="J194" s="188">
        <v>2185</v>
      </c>
      <c r="K194" s="188">
        <v>76</v>
      </c>
      <c r="L194" s="188">
        <v>1072</v>
      </c>
      <c r="M194" s="189">
        <v>4493</v>
      </c>
    </row>
    <row r="195" spans="1:13" s="50" customFormat="1" x14ac:dyDescent="0.2">
      <c r="A195" s="270" t="s">
        <v>51</v>
      </c>
      <c r="B195" s="188">
        <v>822</v>
      </c>
      <c r="C195" s="188">
        <v>2403</v>
      </c>
      <c r="D195" s="188">
        <v>57</v>
      </c>
      <c r="E195" s="188">
        <v>5</v>
      </c>
      <c r="F195" s="189">
        <v>3287</v>
      </c>
      <c r="H195" s="270" t="s">
        <v>51</v>
      </c>
      <c r="I195" s="188">
        <v>254</v>
      </c>
      <c r="J195" s="188">
        <v>535</v>
      </c>
      <c r="K195" s="188">
        <v>10</v>
      </c>
      <c r="L195" s="188">
        <v>319</v>
      </c>
      <c r="M195" s="189">
        <v>1118</v>
      </c>
    </row>
    <row r="196" spans="1:13" s="50" customFormat="1" x14ac:dyDescent="0.2">
      <c r="A196" s="270" t="s">
        <v>52</v>
      </c>
      <c r="B196" s="188">
        <v>605</v>
      </c>
      <c r="C196" s="188">
        <v>1858</v>
      </c>
      <c r="D196" s="188">
        <v>25</v>
      </c>
      <c r="E196" s="188">
        <v>2</v>
      </c>
      <c r="F196" s="189">
        <v>2490</v>
      </c>
      <c r="H196" s="270" t="s">
        <v>52</v>
      </c>
      <c r="I196" s="188">
        <v>110</v>
      </c>
      <c r="J196" s="188">
        <v>286</v>
      </c>
      <c r="K196" s="188">
        <v>2</v>
      </c>
      <c r="L196" s="188">
        <v>96</v>
      </c>
      <c r="M196" s="189">
        <v>494</v>
      </c>
    </row>
    <row r="197" spans="1:13" s="50" customFormat="1" x14ac:dyDescent="0.2">
      <c r="A197" s="270" t="s">
        <v>53</v>
      </c>
      <c r="B197" s="188">
        <v>236</v>
      </c>
      <c r="C197" s="188">
        <v>1021</v>
      </c>
      <c r="D197" s="188">
        <v>4</v>
      </c>
      <c r="E197" s="188">
        <v>0</v>
      </c>
      <c r="F197" s="189">
        <v>1261</v>
      </c>
      <c r="H197" s="270" t="s">
        <v>53</v>
      </c>
      <c r="I197" s="188">
        <v>15</v>
      </c>
      <c r="J197" s="188">
        <v>66</v>
      </c>
      <c r="K197" s="188">
        <v>0</v>
      </c>
      <c r="L197" s="188">
        <v>14</v>
      </c>
      <c r="M197" s="189">
        <v>95</v>
      </c>
    </row>
    <row r="198" spans="1:13" s="50" customFormat="1" x14ac:dyDescent="0.2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2">
      <c r="A199" s="239" t="s">
        <v>13</v>
      </c>
      <c r="B199" s="240">
        <v>9997</v>
      </c>
      <c r="C199" s="240">
        <v>11899</v>
      </c>
      <c r="D199" s="240">
        <v>1913</v>
      </c>
      <c r="E199" s="240">
        <v>3059</v>
      </c>
      <c r="F199" s="241">
        <v>26868</v>
      </c>
      <c r="H199" s="239" t="s">
        <v>13</v>
      </c>
      <c r="I199" s="240">
        <v>9606</v>
      </c>
      <c r="J199" s="240">
        <v>6496</v>
      </c>
      <c r="K199" s="240">
        <v>1236</v>
      </c>
      <c r="L199" s="240">
        <v>13085</v>
      </c>
      <c r="M199" s="241">
        <v>30423</v>
      </c>
    </row>
    <row r="200" spans="1:13" s="50" customFormat="1" x14ac:dyDescent="0.2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2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2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2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2">
      <c r="A204" s="2"/>
      <c r="B204" s="242"/>
      <c r="C204" s="242"/>
      <c r="D204" s="242"/>
      <c r="E204" s="242"/>
      <c r="F204" s="242"/>
      <c r="H204" s="275"/>
    </row>
    <row r="205" spans="1:13" x14ac:dyDescent="0.2">
      <c r="A205" s="3" t="s">
        <v>221</v>
      </c>
      <c r="B205" s="355" t="s">
        <v>7</v>
      </c>
      <c r="C205" s="355"/>
      <c r="D205" s="355"/>
      <c r="E205" s="355"/>
      <c r="F205" s="355"/>
      <c r="H205" s="355" t="s">
        <v>7</v>
      </c>
      <c r="I205" s="355"/>
      <c r="J205" s="355"/>
      <c r="K205" s="355"/>
      <c r="L205" s="355"/>
      <c r="M205" s="355"/>
    </row>
    <row r="206" spans="1:13" ht="15.4" customHeight="1" x14ac:dyDescent="0.2">
      <c r="A206" s="3"/>
      <c r="B206" s="374"/>
      <c r="C206" s="374"/>
      <c r="D206" s="374"/>
      <c r="E206" s="374"/>
      <c r="F206" s="374"/>
      <c r="H206" s="374"/>
      <c r="I206" s="374"/>
      <c r="J206" s="374"/>
      <c r="K206" s="374"/>
      <c r="L206" s="374"/>
      <c r="M206" s="374"/>
    </row>
    <row r="208" spans="1:13" x14ac:dyDescent="0.2">
      <c r="A208" s="340" t="s">
        <v>3</v>
      </c>
      <c r="B208" s="340"/>
      <c r="C208" s="340"/>
      <c r="D208" s="340"/>
      <c r="E208" s="340"/>
      <c r="F208" s="340"/>
      <c r="H208" s="375" t="s">
        <v>85</v>
      </c>
      <c r="I208" s="375"/>
      <c r="J208" s="375"/>
      <c r="K208" s="375"/>
      <c r="L208" s="375"/>
      <c r="M208" s="375"/>
    </row>
    <row r="209" spans="1:13" x14ac:dyDescent="0.2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2">
      <c r="A210" s="328" t="str">
        <f>+GEST_tot!$A$5</f>
        <v>Rilevazione al 02/10/2021</v>
      </c>
      <c r="B210" s="328"/>
      <c r="C210" s="328"/>
      <c r="D210" s="328"/>
      <c r="E210" s="328"/>
      <c r="F210" s="328"/>
      <c r="H210" s="328" t="str">
        <f>+GEST_tot!$A$5</f>
        <v>Rilevazione al 02/10/2021</v>
      </c>
      <c r="I210" s="328"/>
      <c r="J210" s="328"/>
      <c r="K210" s="328"/>
      <c r="L210" s="328"/>
      <c r="M210" s="328"/>
    </row>
    <row r="211" spans="1:13" x14ac:dyDescent="0.2">
      <c r="A211" s="3"/>
      <c r="B211" s="214"/>
      <c r="C211" s="214"/>
      <c r="D211" s="214"/>
      <c r="E211" s="245"/>
      <c r="F211" s="4"/>
    </row>
    <row r="212" spans="1:13" x14ac:dyDescent="0.2">
      <c r="A212" s="265"/>
      <c r="B212" s="4"/>
      <c r="C212" s="266"/>
      <c r="D212" s="4"/>
      <c r="E212" s="4"/>
      <c r="F212" s="4"/>
    </row>
    <row r="213" spans="1:13" ht="15" customHeight="1" x14ac:dyDescent="0.2">
      <c r="A213" s="267" t="s">
        <v>24</v>
      </c>
      <c r="B213" s="170"/>
      <c r="C213" s="171"/>
      <c r="D213" s="171"/>
      <c r="E213" s="171"/>
      <c r="F213" s="170"/>
    </row>
    <row r="214" spans="1:13" x14ac:dyDescent="0.2">
      <c r="A214" s="268" t="s">
        <v>87</v>
      </c>
      <c r="B214" s="173" t="s">
        <v>30</v>
      </c>
      <c r="C214" s="174" t="s">
        <v>132</v>
      </c>
      <c r="D214" s="173" t="s">
        <v>11</v>
      </c>
      <c r="E214" s="173" t="s">
        <v>12</v>
      </c>
      <c r="F214" s="175" t="s">
        <v>13</v>
      </c>
    </row>
    <row r="215" spans="1:13" x14ac:dyDescent="0.2">
      <c r="A215" s="269" t="s">
        <v>88</v>
      </c>
      <c r="B215" s="178"/>
      <c r="C215" s="179"/>
      <c r="D215" s="179"/>
      <c r="E215" s="179"/>
      <c r="F215" s="180"/>
    </row>
    <row r="216" spans="1:13" x14ac:dyDescent="0.2">
      <c r="A216" s="182"/>
      <c r="B216" s="132"/>
      <c r="C216" s="138"/>
      <c r="D216" s="132"/>
      <c r="E216" s="132"/>
      <c r="F216" s="184"/>
    </row>
    <row r="217" spans="1:13" x14ac:dyDescent="0.2">
      <c r="A217" s="186"/>
      <c r="B217" s="368" t="s">
        <v>181</v>
      </c>
      <c r="C217" s="368"/>
      <c r="D217" s="368"/>
      <c r="E217" s="368"/>
      <c r="F217" s="369"/>
    </row>
    <row r="218" spans="1:13" x14ac:dyDescent="0.2">
      <c r="A218" s="270" t="s">
        <v>48</v>
      </c>
      <c r="B218" s="188">
        <v>3058</v>
      </c>
      <c r="C218" s="188">
        <v>171</v>
      </c>
      <c r="D218" s="188">
        <v>1297</v>
      </c>
      <c r="E218" s="188">
        <v>7683</v>
      </c>
      <c r="F218" s="189">
        <v>12209</v>
      </c>
    </row>
    <row r="219" spans="1:13" x14ac:dyDescent="0.2">
      <c r="A219" s="270" t="s">
        <v>49</v>
      </c>
      <c r="B219" s="188">
        <v>16713</v>
      </c>
      <c r="C219" s="188">
        <v>6505</v>
      </c>
      <c r="D219" s="188">
        <v>2709</v>
      </c>
      <c r="E219" s="188">
        <v>13101</v>
      </c>
      <c r="F219" s="189">
        <v>39028</v>
      </c>
    </row>
    <row r="220" spans="1:13" x14ac:dyDescent="0.2">
      <c r="A220" s="270" t="s">
        <v>50</v>
      </c>
      <c r="B220" s="188">
        <v>5084</v>
      </c>
      <c r="C220" s="188">
        <v>9673</v>
      </c>
      <c r="D220" s="188">
        <v>452</v>
      </c>
      <c r="E220" s="188">
        <v>1564</v>
      </c>
      <c r="F220" s="189">
        <v>16773</v>
      </c>
    </row>
    <row r="221" spans="1:13" x14ac:dyDescent="0.2">
      <c r="A221" s="270" t="s">
        <v>51</v>
      </c>
      <c r="B221" s="188">
        <v>1587</v>
      </c>
      <c r="C221" s="188">
        <v>4811</v>
      </c>
      <c r="D221" s="188">
        <v>91</v>
      </c>
      <c r="E221" s="188">
        <v>411</v>
      </c>
      <c r="F221" s="189">
        <v>6900</v>
      </c>
    </row>
    <row r="222" spans="1:13" x14ac:dyDescent="0.2">
      <c r="A222" s="270" t="s">
        <v>52</v>
      </c>
      <c r="B222" s="188">
        <v>1019</v>
      </c>
      <c r="C222" s="188">
        <v>3452</v>
      </c>
      <c r="D222" s="188">
        <v>42</v>
      </c>
      <c r="E222" s="188">
        <v>132</v>
      </c>
      <c r="F222" s="189">
        <v>4645</v>
      </c>
    </row>
    <row r="223" spans="1:13" x14ac:dyDescent="0.2">
      <c r="A223" s="270" t="s">
        <v>53</v>
      </c>
      <c r="B223" s="188">
        <v>360</v>
      </c>
      <c r="C223" s="188">
        <v>1887</v>
      </c>
      <c r="D223" s="188">
        <v>12</v>
      </c>
      <c r="E223" s="188">
        <v>14</v>
      </c>
      <c r="F223" s="189">
        <v>2273</v>
      </c>
    </row>
    <row r="224" spans="1:13" x14ac:dyDescent="0.2">
      <c r="A224" s="46"/>
      <c r="B224" s="188"/>
      <c r="C224" s="188"/>
      <c r="D224" s="188"/>
      <c r="E224" s="188"/>
      <c r="F224" s="233"/>
    </row>
    <row r="225" spans="1:6" x14ac:dyDescent="0.2">
      <c r="A225" s="113" t="s">
        <v>13</v>
      </c>
      <c r="B225" s="234">
        <v>27821</v>
      </c>
      <c r="C225" s="234">
        <v>26499</v>
      </c>
      <c r="D225" s="234">
        <v>4603</v>
      </c>
      <c r="E225" s="234">
        <v>22905</v>
      </c>
      <c r="F225" s="235">
        <v>81828</v>
      </c>
    </row>
    <row r="226" spans="1:6" s="50" customFormat="1" x14ac:dyDescent="0.2">
      <c r="A226" s="271"/>
      <c r="B226" s="272"/>
      <c r="C226" s="272"/>
      <c r="D226" s="272"/>
      <c r="E226" s="272"/>
      <c r="F226" s="273"/>
    </row>
    <row r="227" spans="1:6" x14ac:dyDescent="0.2">
      <c r="A227" s="186"/>
      <c r="B227" s="224"/>
      <c r="C227" s="201" t="s">
        <v>123</v>
      </c>
      <c r="D227" s="200" t="str">
        <f>+FPLD_tot!$D$19</f>
        <v>Decorrenti gennaio - settembre 2020</v>
      </c>
      <c r="E227" s="132"/>
      <c r="F227" s="95"/>
    </row>
    <row r="228" spans="1:6" x14ac:dyDescent="0.2">
      <c r="A228" s="270" t="s">
        <v>48</v>
      </c>
      <c r="B228" s="188">
        <v>2246</v>
      </c>
      <c r="C228" s="188">
        <v>119</v>
      </c>
      <c r="D228" s="188">
        <v>938</v>
      </c>
      <c r="E228" s="188">
        <v>5779</v>
      </c>
      <c r="F228" s="189">
        <v>9082</v>
      </c>
    </row>
    <row r="229" spans="1:6" x14ac:dyDescent="0.2">
      <c r="A229" s="270" t="s">
        <v>49</v>
      </c>
      <c r="B229" s="188">
        <v>12653</v>
      </c>
      <c r="C229" s="188">
        <v>4792</v>
      </c>
      <c r="D229" s="188">
        <v>1925</v>
      </c>
      <c r="E229" s="188">
        <v>9625</v>
      </c>
      <c r="F229" s="189">
        <v>28995</v>
      </c>
    </row>
    <row r="230" spans="1:6" x14ac:dyDescent="0.2">
      <c r="A230" s="270" t="s">
        <v>50</v>
      </c>
      <c r="B230" s="188">
        <v>3851</v>
      </c>
      <c r="C230" s="188">
        <v>7357</v>
      </c>
      <c r="D230" s="188">
        <v>328</v>
      </c>
      <c r="E230" s="188">
        <v>1147</v>
      </c>
      <c r="F230" s="189">
        <v>12683</v>
      </c>
    </row>
    <row r="231" spans="1:6" x14ac:dyDescent="0.2">
      <c r="A231" s="270" t="s">
        <v>51</v>
      </c>
      <c r="B231" s="188">
        <v>1245</v>
      </c>
      <c r="C231" s="188">
        <v>3633</v>
      </c>
      <c r="D231" s="188">
        <v>59</v>
      </c>
      <c r="E231" s="188">
        <v>292</v>
      </c>
      <c r="F231" s="189">
        <v>5229</v>
      </c>
    </row>
    <row r="232" spans="1:6" x14ac:dyDescent="0.2">
      <c r="A232" s="270" t="s">
        <v>52</v>
      </c>
      <c r="B232" s="188">
        <v>811</v>
      </c>
      <c r="C232" s="188">
        <v>2619</v>
      </c>
      <c r="D232" s="188">
        <v>32</v>
      </c>
      <c r="E232" s="188">
        <v>93</v>
      </c>
      <c r="F232" s="189">
        <v>3555</v>
      </c>
    </row>
    <row r="233" spans="1:6" x14ac:dyDescent="0.2">
      <c r="A233" s="270" t="s">
        <v>53</v>
      </c>
      <c r="B233" s="188">
        <v>293</v>
      </c>
      <c r="C233" s="188">
        <v>1446</v>
      </c>
      <c r="D233" s="188">
        <v>11</v>
      </c>
      <c r="E233" s="188">
        <v>10</v>
      </c>
      <c r="F233" s="189">
        <v>1760</v>
      </c>
    </row>
    <row r="234" spans="1:6" x14ac:dyDescent="0.2">
      <c r="A234" s="46"/>
      <c r="B234" s="188"/>
      <c r="C234" s="188"/>
      <c r="D234" s="188"/>
      <c r="E234" s="188"/>
      <c r="F234" s="233"/>
    </row>
    <row r="235" spans="1:6" x14ac:dyDescent="0.2">
      <c r="A235" s="113" t="s">
        <v>13</v>
      </c>
      <c r="B235" s="234">
        <v>21099</v>
      </c>
      <c r="C235" s="234">
        <v>19966</v>
      </c>
      <c r="D235" s="234">
        <v>3293</v>
      </c>
      <c r="E235" s="234">
        <v>16946</v>
      </c>
      <c r="F235" s="235">
        <v>61304</v>
      </c>
    </row>
    <row r="236" spans="1:6" s="50" customFormat="1" x14ac:dyDescent="0.2">
      <c r="A236" s="186"/>
      <c r="B236" s="263"/>
      <c r="C236" s="263"/>
      <c r="D236" s="263"/>
      <c r="E236" s="263"/>
      <c r="F236" s="274"/>
    </row>
    <row r="237" spans="1:6" s="50" customFormat="1" x14ac:dyDescent="0.2">
      <c r="A237" s="186"/>
      <c r="B237" s="370" t="str">
        <f>+B25</f>
        <v>Decorrenti gennaio - settembre 2021</v>
      </c>
      <c r="C237" s="370"/>
      <c r="D237" s="370"/>
      <c r="E237" s="370"/>
      <c r="F237" s="371"/>
    </row>
    <row r="238" spans="1:6" s="50" customFormat="1" x14ac:dyDescent="0.2">
      <c r="A238" s="270" t="s">
        <v>48</v>
      </c>
      <c r="B238" s="188">
        <v>2034</v>
      </c>
      <c r="C238" s="188">
        <v>120</v>
      </c>
      <c r="D238" s="188">
        <v>912</v>
      </c>
      <c r="E238" s="188">
        <v>5050</v>
      </c>
      <c r="F238" s="189">
        <v>8116</v>
      </c>
    </row>
    <row r="239" spans="1:6" s="50" customFormat="1" x14ac:dyDescent="0.2">
      <c r="A239" s="270" t="s">
        <v>49</v>
      </c>
      <c r="B239" s="188">
        <v>12002</v>
      </c>
      <c r="C239" s="188">
        <v>5781</v>
      </c>
      <c r="D239" s="188">
        <v>1796</v>
      </c>
      <c r="E239" s="188">
        <v>9554</v>
      </c>
      <c r="F239" s="189">
        <v>29133</v>
      </c>
    </row>
    <row r="240" spans="1:6" s="50" customFormat="1" x14ac:dyDescent="0.2">
      <c r="A240" s="270" t="s">
        <v>50</v>
      </c>
      <c r="B240" s="188">
        <v>3525</v>
      </c>
      <c r="C240" s="188">
        <v>6325</v>
      </c>
      <c r="D240" s="188">
        <v>343</v>
      </c>
      <c r="E240" s="188">
        <v>1104</v>
      </c>
      <c r="F240" s="189">
        <v>11297</v>
      </c>
    </row>
    <row r="241" spans="1:13" s="50" customFormat="1" x14ac:dyDescent="0.2">
      <c r="A241" s="270" t="s">
        <v>51</v>
      </c>
      <c r="B241" s="188">
        <v>1076</v>
      </c>
      <c r="C241" s="188">
        <v>2938</v>
      </c>
      <c r="D241" s="188">
        <v>67</v>
      </c>
      <c r="E241" s="188">
        <v>324</v>
      </c>
      <c r="F241" s="189">
        <v>4405</v>
      </c>
    </row>
    <row r="242" spans="1:13" s="50" customFormat="1" x14ac:dyDescent="0.2">
      <c r="A242" s="270" t="s">
        <v>52</v>
      </c>
      <c r="B242" s="188">
        <v>715</v>
      </c>
      <c r="C242" s="188">
        <v>2144</v>
      </c>
      <c r="D242" s="188">
        <v>27</v>
      </c>
      <c r="E242" s="188">
        <v>98</v>
      </c>
      <c r="F242" s="189">
        <v>2984</v>
      </c>
    </row>
    <row r="243" spans="1:13" s="50" customFormat="1" x14ac:dyDescent="0.2">
      <c r="A243" s="270" t="s">
        <v>53</v>
      </c>
      <c r="B243" s="188">
        <v>251</v>
      </c>
      <c r="C243" s="188">
        <v>1087</v>
      </c>
      <c r="D243" s="188">
        <v>4</v>
      </c>
      <c r="E243" s="188">
        <v>14</v>
      </c>
      <c r="F243" s="189">
        <v>1356</v>
      </c>
    </row>
    <row r="244" spans="1:13" s="50" customFormat="1" x14ac:dyDescent="0.2">
      <c r="A244" s="46"/>
      <c r="B244" s="188"/>
      <c r="C244" s="188"/>
      <c r="D244" s="188"/>
      <c r="E244" s="188"/>
      <c r="F244" s="233"/>
    </row>
    <row r="245" spans="1:13" s="50" customFormat="1" x14ac:dyDescent="0.2">
      <c r="A245" s="239" t="s">
        <v>13</v>
      </c>
      <c r="B245" s="240">
        <v>19603</v>
      </c>
      <c r="C245" s="240">
        <v>18395</v>
      </c>
      <c r="D245" s="240">
        <v>3149</v>
      </c>
      <c r="E245" s="240">
        <v>16144</v>
      </c>
      <c r="F245" s="241">
        <v>57291</v>
      </c>
    </row>
    <row r="246" spans="1:13" s="50" customFormat="1" x14ac:dyDescent="0.2">
      <c r="A246" s="2"/>
      <c r="B246" s="242"/>
      <c r="C246" s="242"/>
      <c r="D246" s="242"/>
      <c r="E246" s="242"/>
      <c r="F246" s="242"/>
    </row>
    <row r="247" spans="1:13" x14ac:dyDescent="0.2">
      <c r="A247" s="3" t="s">
        <v>75</v>
      </c>
      <c r="B247" s="355" t="s">
        <v>7</v>
      </c>
      <c r="C247" s="355"/>
      <c r="D247" s="355"/>
      <c r="E247" s="355"/>
      <c r="F247" s="355"/>
      <c r="H247" s="355" t="s">
        <v>7</v>
      </c>
      <c r="I247" s="355"/>
      <c r="J247" s="355"/>
      <c r="K247" s="355"/>
      <c r="L247" s="355"/>
      <c r="M247" s="355"/>
    </row>
    <row r="248" spans="1:13" ht="15.4" customHeight="1" x14ac:dyDescent="0.2">
      <c r="A248" s="3"/>
      <c r="B248" s="374"/>
      <c r="C248" s="374"/>
      <c r="D248" s="374"/>
      <c r="E248" s="374"/>
      <c r="F248" s="374"/>
      <c r="H248" s="374"/>
      <c r="I248" s="374"/>
      <c r="J248" s="374"/>
      <c r="K248" s="374"/>
      <c r="L248" s="374"/>
      <c r="M248" s="374"/>
    </row>
    <row r="250" spans="1:13" ht="15" customHeight="1" x14ac:dyDescent="0.2">
      <c r="A250" s="378" t="s">
        <v>45</v>
      </c>
      <c r="B250" s="378"/>
      <c r="C250" s="378"/>
      <c r="D250" s="378"/>
      <c r="E250" s="378"/>
      <c r="F250" s="378"/>
      <c r="H250" s="375" t="s">
        <v>112</v>
      </c>
      <c r="I250" s="375"/>
      <c r="J250" s="375"/>
      <c r="K250" s="375"/>
      <c r="L250" s="375"/>
      <c r="M250" s="375"/>
    </row>
    <row r="251" spans="1:13" x14ac:dyDescent="0.2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2">
      <c r="A252" s="328" t="str">
        <f>+GEST_tot!$A$5</f>
        <v>Rilevazione al 02/10/2021</v>
      </c>
      <c r="B252" s="328"/>
      <c r="C252" s="328"/>
      <c r="D252" s="328"/>
      <c r="E252" s="328"/>
      <c r="F252" s="328"/>
      <c r="H252" s="328" t="str">
        <f>+GEST_tot!$A$5</f>
        <v>Rilevazione al 02/10/2021</v>
      </c>
      <c r="I252" s="328"/>
      <c r="J252" s="328"/>
      <c r="K252" s="328"/>
      <c r="L252" s="328"/>
      <c r="M252" s="328"/>
    </row>
    <row r="253" spans="1:13" ht="15.75" customHeight="1" x14ac:dyDescent="0.2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2">
      <c r="A254" s="2"/>
      <c r="B254" s="242"/>
      <c r="C254" s="242"/>
      <c r="D254" s="242"/>
      <c r="E254" s="242"/>
      <c r="F254" s="242"/>
      <c r="H254" s="376" t="str">
        <f>+B25</f>
        <v>Decorrenti gennaio - settembre 2021</v>
      </c>
      <c r="I254" s="376"/>
      <c r="J254" s="376"/>
      <c r="K254" s="376"/>
      <c r="L254" s="376"/>
      <c r="M254" s="376"/>
    </row>
    <row r="255" spans="1:13" s="176" customFormat="1" x14ac:dyDescent="0.2">
      <c r="A255" s="169"/>
      <c r="B255" s="170"/>
      <c r="C255" s="171"/>
      <c r="D255" s="171"/>
      <c r="E255" s="171"/>
      <c r="F255" s="170"/>
    </row>
    <row r="256" spans="1:13" ht="28.5" customHeight="1" x14ac:dyDescent="0.2">
      <c r="A256" s="281" t="s">
        <v>95</v>
      </c>
      <c r="B256" s="173" t="s">
        <v>30</v>
      </c>
      <c r="C256" s="174" t="s">
        <v>132</v>
      </c>
      <c r="D256" s="173" t="s">
        <v>11</v>
      </c>
      <c r="E256" s="173" t="s">
        <v>12</v>
      </c>
      <c r="F256" s="175" t="s">
        <v>13</v>
      </c>
    </row>
    <row r="257" spans="1:13" x14ac:dyDescent="0.2">
      <c r="A257" s="177"/>
      <c r="B257" s="178"/>
      <c r="C257" s="179"/>
      <c r="D257" s="179"/>
      <c r="E257" s="179"/>
      <c r="F257" s="180"/>
    </row>
    <row r="258" spans="1:13" ht="15" customHeight="1" x14ac:dyDescent="0.2">
      <c r="A258" s="186"/>
      <c r="B258" s="224"/>
      <c r="C258" s="282"/>
      <c r="D258" s="282"/>
      <c r="E258" s="132"/>
      <c r="F258" s="95"/>
    </row>
    <row r="259" spans="1:13" x14ac:dyDescent="0.2">
      <c r="A259" s="186"/>
      <c r="B259" s="368" t="s">
        <v>181</v>
      </c>
      <c r="C259" s="368"/>
      <c r="D259" s="368"/>
      <c r="E259" s="368"/>
      <c r="F259" s="369"/>
    </row>
    <row r="260" spans="1:13" ht="15" customHeight="1" x14ac:dyDescent="0.2">
      <c r="A260" s="187"/>
      <c r="B260" s="163"/>
      <c r="C260" s="247"/>
      <c r="D260" s="247"/>
      <c r="E260" s="247"/>
      <c r="F260" s="22"/>
    </row>
    <row r="261" spans="1:13" x14ac:dyDescent="0.2">
      <c r="A261" s="187" t="s">
        <v>100</v>
      </c>
      <c r="B261" s="163">
        <v>27020</v>
      </c>
      <c r="C261" s="247">
        <v>24443</v>
      </c>
      <c r="D261" s="247">
        <v>3916</v>
      </c>
      <c r="E261" s="247">
        <v>22530</v>
      </c>
      <c r="F261" s="22">
        <v>77909</v>
      </c>
    </row>
    <row r="262" spans="1:13" x14ac:dyDescent="0.2">
      <c r="A262" s="187" t="s">
        <v>26</v>
      </c>
      <c r="B262" s="163">
        <v>801</v>
      </c>
      <c r="C262" s="247">
        <v>2056</v>
      </c>
      <c r="D262" s="247">
        <v>687</v>
      </c>
      <c r="E262" s="247">
        <v>375</v>
      </c>
      <c r="F262" s="22">
        <v>3919</v>
      </c>
    </row>
    <row r="263" spans="1:13" x14ac:dyDescent="0.2">
      <c r="A263" s="46"/>
      <c r="B263" s="163"/>
      <c r="C263" s="247"/>
      <c r="D263" s="247"/>
      <c r="E263" s="247"/>
      <c r="F263" s="22"/>
    </row>
    <row r="264" spans="1:13" x14ac:dyDescent="0.2">
      <c r="A264" s="193" t="s">
        <v>13</v>
      </c>
      <c r="B264" s="194">
        <v>27821</v>
      </c>
      <c r="C264" s="195">
        <v>26499</v>
      </c>
      <c r="D264" s="195">
        <v>4603</v>
      </c>
      <c r="E264" s="195">
        <v>22905</v>
      </c>
      <c r="F264" s="196">
        <v>81828</v>
      </c>
    </row>
    <row r="265" spans="1:13" x14ac:dyDescent="0.2">
      <c r="A265" s="153"/>
      <c r="B265" s="138"/>
      <c r="C265" s="138"/>
      <c r="D265" s="138"/>
      <c r="E265" s="138"/>
      <c r="F265" s="199"/>
    </row>
    <row r="266" spans="1:13" x14ac:dyDescent="0.2">
      <c r="A266" s="186"/>
      <c r="B266" s="132"/>
      <c r="C266" s="201" t="s">
        <v>123</v>
      </c>
      <c r="D266" s="200" t="str">
        <f>+FPLD_tot!$D$19</f>
        <v>Decorrenti gennaio - settembre 2020</v>
      </c>
      <c r="E266" s="132"/>
      <c r="F266" s="95"/>
    </row>
    <row r="267" spans="1:13" x14ac:dyDescent="0.2">
      <c r="A267" s="187"/>
      <c r="B267" s="163"/>
      <c r="C267" s="247"/>
      <c r="D267" s="247"/>
      <c r="E267" s="247"/>
      <c r="F267" s="22"/>
    </row>
    <row r="268" spans="1:13" x14ac:dyDescent="0.2">
      <c r="A268" s="187" t="s">
        <v>100</v>
      </c>
      <c r="B268" s="163">
        <v>20516</v>
      </c>
      <c r="C268" s="247">
        <v>18459</v>
      </c>
      <c r="D268" s="247">
        <v>2795</v>
      </c>
      <c r="E268" s="247">
        <v>16664</v>
      </c>
      <c r="F268" s="22">
        <v>58434</v>
      </c>
    </row>
    <row r="269" spans="1:13" x14ac:dyDescent="0.2">
      <c r="A269" s="187" t="s">
        <v>26</v>
      </c>
      <c r="B269" s="163">
        <v>583</v>
      </c>
      <c r="C269" s="247">
        <v>1507</v>
      </c>
      <c r="D269" s="247">
        <v>498</v>
      </c>
      <c r="E269" s="247">
        <v>282</v>
      </c>
      <c r="F269" s="22">
        <v>2870</v>
      </c>
      <c r="H269" s="376" t="str">
        <f>+D19</f>
        <v>Decorrenti gennaio - settembre 2020</v>
      </c>
      <c r="I269" s="376"/>
      <c r="J269" s="376"/>
      <c r="K269" s="376"/>
      <c r="L269" s="376"/>
      <c r="M269" s="376"/>
    </row>
    <row r="270" spans="1:13" x14ac:dyDescent="0.2">
      <c r="A270" s="46"/>
      <c r="B270" s="163"/>
      <c r="C270" s="247"/>
      <c r="D270" s="247"/>
      <c r="E270" s="247"/>
      <c r="F270" s="22"/>
    </row>
    <row r="271" spans="1:13" x14ac:dyDescent="0.2">
      <c r="A271" s="193" t="s">
        <v>13</v>
      </c>
      <c r="B271" s="194">
        <v>21099</v>
      </c>
      <c r="C271" s="195">
        <v>19966</v>
      </c>
      <c r="D271" s="195">
        <v>3293</v>
      </c>
      <c r="E271" s="195">
        <v>16946</v>
      </c>
      <c r="F271" s="196">
        <v>61304</v>
      </c>
    </row>
    <row r="272" spans="1:13" x14ac:dyDescent="0.2">
      <c r="A272" s="153"/>
      <c r="B272" s="138"/>
      <c r="C272" s="138"/>
      <c r="D272" s="138"/>
      <c r="E272" s="138"/>
      <c r="F272" s="199"/>
    </row>
    <row r="273" spans="1:6" x14ac:dyDescent="0.2">
      <c r="A273" s="187"/>
      <c r="B273" s="370" t="str">
        <f>+B25</f>
        <v>Decorrenti gennaio - settembre 2021</v>
      </c>
      <c r="C273" s="370"/>
      <c r="D273" s="370"/>
      <c r="E273" s="370"/>
      <c r="F273" s="371"/>
    </row>
    <row r="274" spans="1:6" x14ac:dyDescent="0.2">
      <c r="A274" s="187"/>
      <c r="B274" s="188"/>
      <c r="C274" s="188"/>
      <c r="D274" s="188"/>
      <c r="E274" s="188"/>
      <c r="F274" s="189"/>
    </row>
    <row r="275" spans="1:6" x14ac:dyDescent="0.2">
      <c r="A275" s="187" t="s">
        <v>100</v>
      </c>
      <c r="B275" s="188">
        <v>18912</v>
      </c>
      <c r="C275" s="188">
        <v>16574</v>
      </c>
      <c r="D275" s="188">
        <v>2670</v>
      </c>
      <c r="E275" s="188">
        <v>15863</v>
      </c>
      <c r="F275" s="189">
        <v>54019</v>
      </c>
    </row>
    <row r="276" spans="1:6" x14ac:dyDescent="0.2">
      <c r="A276" s="187" t="s">
        <v>26</v>
      </c>
      <c r="B276" s="188">
        <v>691</v>
      </c>
      <c r="C276" s="188">
        <v>1821</v>
      </c>
      <c r="D276" s="188">
        <v>479</v>
      </c>
      <c r="E276" s="188">
        <v>281</v>
      </c>
      <c r="F276" s="189">
        <v>3272</v>
      </c>
    </row>
    <row r="277" spans="1:6" x14ac:dyDescent="0.2">
      <c r="A277" s="46"/>
      <c r="B277" s="188"/>
      <c r="C277" s="188"/>
      <c r="D277" s="188"/>
      <c r="E277" s="188"/>
      <c r="F277" s="233"/>
    </row>
    <row r="278" spans="1:6" ht="15" customHeight="1" x14ac:dyDescent="0.2">
      <c r="A278" s="239" t="s">
        <v>13</v>
      </c>
      <c r="B278" s="240">
        <v>19603</v>
      </c>
      <c r="C278" s="240">
        <v>18395</v>
      </c>
      <c r="D278" s="240">
        <v>3149</v>
      </c>
      <c r="E278" s="240">
        <v>16144</v>
      </c>
      <c r="F278" s="241">
        <v>57291</v>
      </c>
    </row>
    <row r="279" spans="1:6" ht="86.1" customHeight="1" x14ac:dyDescent="0.2">
      <c r="A279" s="377" t="s">
        <v>101</v>
      </c>
      <c r="B279" s="377"/>
      <c r="C279" s="377"/>
      <c r="D279" s="377"/>
      <c r="E279" s="377"/>
      <c r="F279" s="377"/>
    </row>
    <row r="280" spans="1:6" x14ac:dyDescent="0.2">
      <c r="B280" s="263"/>
      <c r="C280" s="263"/>
      <c r="D280" s="263"/>
      <c r="E280" s="263"/>
      <c r="F280" s="263"/>
    </row>
    <row r="281" spans="1:6" s="283" customFormat="1" ht="15" customHeight="1" x14ac:dyDescent="0.2">
      <c r="A281" s="2"/>
      <c r="B281" s="2"/>
      <c r="C281" s="2"/>
      <c r="D281" s="2"/>
      <c r="E281" s="2"/>
      <c r="F281" s="2"/>
    </row>
    <row r="291" spans="1:6" x14ac:dyDescent="0.2">
      <c r="A291" s="3"/>
      <c r="B291" s="264"/>
      <c r="C291" s="264"/>
      <c r="D291" s="264"/>
      <c r="E291" s="264"/>
      <c r="F291" s="264"/>
    </row>
    <row r="292" spans="1:6" ht="13.5" x14ac:dyDescent="0.2">
      <c r="A292" s="3"/>
      <c r="B292" s="211"/>
      <c r="C292" s="211"/>
      <c r="D292" s="211"/>
      <c r="E292" s="211"/>
      <c r="F292" s="211"/>
    </row>
    <row r="294" spans="1:6" x14ac:dyDescent="0.2">
      <c r="A294" s="212"/>
      <c r="B294" s="212"/>
      <c r="C294" s="212"/>
      <c r="D294" s="212"/>
      <c r="E294" s="212"/>
      <c r="F294" s="212"/>
    </row>
    <row r="295" spans="1:6" x14ac:dyDescent="0.2">
      <c r="A295" s="3"/>
      <c r="B295" s="276"/>
      <c r="C295" s="277"/>
      <c r="D295" s="4"/>
      <c r="E295" s="4"/>
      <c r="F295" s="4"/>
    </row>
    <row r="296" spans="1:6" x14ac:dyDescent="0.2">
      <c r="A296" s="213"/>
      <c r="B296" s="213"/>
      <c r="C296" s="213"/>
      <c r="D296" s="213"/>
      <c r="E296" s="213"/>
      <c r="F296" s="213"/>
    </row>
    <row r="297" spans="1:6" x14ac:dyDescent="0.2">
      <c r="A297" s="284"/>
      <c r="B297" s="284"/>
      <c r="C297" s="284"/>
      <c r="D297" s="284"/>
      <c r="E297" s="284"/>
      <c r="F297" s="284"/>
    </row>
    <row r="298" spans="1:6" x14ac:dyDescent="0.2">
      <c r="B298" s="4"/>
      <c r="C298" s="243"/>
      <c r="D298" s="4"/>
      <c r="E298" s="4"/>
      <c r="F298" s="4"/>
    </row>
    <row r="327" spans="1:1" x14ac:dyDescent="0.2">
      <c r="A327" s="285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11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3" t="s">
        <v>76</v>
      </c>
      <c r="B1" s="355" t="s">
        <v>79</v>
      </c>
      <c r="C1" s="355"/>
      <c r="D1" s="355"/>
      <c r="E1" s="355"/>
      <c r="F1" s="355"/>
      <c r="G1" s="355"/>
      <c r="H1" s="355"/>
      <c r="I1" s="355"/>
      <c r="J1" s="355"/>
      <c r="K1" s="355"/>
    </row>
    <row r="2" spans="1:11" ht="13.5" x14ac:dyDescent="0.2">
      <c r="A2" s="136"/>
      <c r="B2" s="379"/>
      <c r="C2" s="360"/>
      <c r="D2" s="360"/>
      <c r="E2" s="360"/>
      <c r="F2" s="360"/>
      <c r="G2" s="360"/>
      <c r="H2" s="360"/>
      <c r="I2" s="360"/>
      <c r="J2" s="360"/>
      <c r="K2" s="360"/>
    </row>
    <row r="3" spans="1:11" x14ac:dyDescent="0.2">
      <c r="B3" s="355" t="s">
        <v>107</v>
      </c>
      <c r="C3" s="355"/>
      <c r="D3" s="355"/>
      <c r="E3" s="355"/>
      <c r="F3" s="355"/>
      <c r="G3" s="355"/>
      <c r="H3" s="355"/>
      <c r="I3" s="355"/>
      <c r="J3" s="355"/>
      <c r="K3" s="355"/>
    </row>
    <row r="4" spans="1:11" ht="10.5" customHeight="1" x14ac:dyDescent="0.2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6" t="str">
        <f>+GEST_tot!$A$5</f>
        <v>Rilevazione al 02/10/2021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ht="8.25" customHeight="1" x14ac:dyDescent="0.2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61" t="s">
        <v>108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</row>
    <row r="8" spans="1:11" ht="6" customHeight="1" x14ac:dyDescent="0.2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6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2">
      <c r="A10" s="357"/>
      <c r="B10" s="364" t="s">
        <v>54</v>
      </c>
      <c r="C10" s="365"/>
      <c r="D10" s="362" t="s">
        <v>132</v>
      </c>
      <c r="E10" s="363"/>
      <c r="F10" s="362" t="s">
        <v>11</v>
      </c>
      <c r="G10" s="363"/>
      <c r="H10" s="362" t="s">
        <v>12</v>
      </c>
      <c r="I10" s="363"/>
      <c r="J10" s="362" t="s">
        <v>13</v>
      </c>
      <c r="K10" s="363"/>
    </row>
    <row r="11" spans="1:11" x14ac:dyDescent="0.2">
      <c r="A11" s="357"/>
      <c r="B11" s="142"/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2">
      <c r="A12" s="357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2">
      <c r="A13" s="358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2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2">
      <c r="A15" s="151" t="s">
        <v>180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2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2">
      <c r="A17" s="153" t="s">
        <v>15</v>
      </c>
      <c r="B17" s="154">
        <v>7700</v>
      </c>
      <c r="C17" s="16">
        <v>316.80714285714288</v>
      </c>
      <c r="D17" s="154">
        <v>0</v>
      </c>
      <c r="E17" s="16">
        <v>0</v>
      </c>
      <c r="F17" s="154">
        <v>97</v>
      </c>
      <c r="G17" s="16">
        <v>432.48453608247422</v>
      </c>
      <c r="H17" s="154">
        <v>1895</v>
      </c>
      <c r="I17" s="16">
        <v>104.62269129287598</v>
      </c>
      <c r="J17" s="154">
        <v>9692</v>
      </c>
      <c r="K17" s="16">
        <v>276.47812628972349</v>
      </c>
    </row>
    <row r="18" spans="1:214" x14ac:dyDescent="0.2">
      <c r="A18" s="153" t="s">
        <v>16</v>
      </c>
      <c r="B18" s="154">
        <v>6172</v>
      </c>
      <c r="C18" s="16">
        <v>331.23282566429032</v>
      </c>
      <c r="D18" s="154">
        <v>0</v>
      </c>
      <c r="E18" s="16">
        <v>0</v>
      </c>
      <c r="F18" s="154">
        <v>71</v>
      </c>
      <c r="G18" s="16">
        <v>337.33802816901408</v>
      </c>
      <c r="H18" s="154">
        <v>2901</v>
      </c>
      <c r="I18" s="16">
        <v>116.16683902102723</v>
      </c>
      <c r="J18" s="154">
        <v>9144</v>
      </c>
      <c r="K18" s="16">
        <v>263.04899387576552</v>
      </c>
    </row>
    <row r="19" spans="1:214" x14ac:dyDescent="0.2">
      <c r="A19" s="153" t="s">
        <v>17</v>
      </c>
      <c r="B19" s="154">
        <v>7036</v>
      </c>
      <c r="C19" s="16">
        <v>326.33229107447414</v>
      </c>
      <c r="D19" s="154">
        <v>0</v>
      </c>
      <c r="E19" s="16">
        <v>0</v>
      </c>
      <c r="F19" s="154">
        <v>96</v>
      </c>
      <c r="G19" s="16">
        <v>342.94791666666669</v>
      </c>
      <c r="H19" s="154">
        <v>1786</v>
      </c>
      <c r="I19" s="16">
        <v>105.11702127659575</v>
      </c>
      <c r="J19" s="154">
        <v>8918</v>
      </c>
      <c r="K19" s="16">
        <v>282.20856694326085</v>
      </c>
    </row>
    <row r="20" spans="1:214" x14ac:dyDescent="0.2">
      <c r="A20" s="153" t="s">
        <v>18</v>
      </c>
      <c r="B20" s="154">
        <v>8249</v>
      </c>
      <c r="C20" s="16">
        <v>336.06825069705417</v>
      </c>
      <c r="D20" s="154">
        <v>0</v>
      </c>
      <c r="E20" s="16">
        <v>0</v>
      </c>
      <c r="F20" s="154">
        <v>113</v>
      </c>
      <c r="G20" s="16">
        <v>372.53982300884957</v>
      </c>
      <c r="H20" s="154">
        <v>2312</v>
      </c>
      <c r="I20" s="16">
        <v>104.12456747404845</v>
      </c>
      <c r="J20" s="154">
        <v>10674</v>
      </c>
      <c r="K20" s="16">
        <v>286.21510211729435</v>
      </c>
    </row>
    <row r="21" spans="1:214" x14ac:dyDescent="0.2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2">
      <c r="A22" s="155" t="s">
        <v>19</v>
      </c>
      <c r="B22" s="156">
        <v>29157</v>
      </c>
      <c r="C22" s="157">
        <v>327.60870459923859</v>
      </c>
      <c r="D22" s="156">
        <v>0</v>
      </c>
      <c r="E22" s="157">
        <v>0</v>
      </c>
      <c r="F22" s="156">
        <v>377</v>
      </c>
      <c r="G22" s="157">
        <v>373.79840848806367</v>
      </c>
      <c r="H22" s="156">
        <v>8894</v>
      </c>
      <c r="I22" s="157">
        <v>108.35776928266247</v>
      </c>
      <c r="J22" s="156">
        <v>38428</v>
      </c>
      <c r="K22" s="157">
        <v>277.31711252211926</v>
      </c>
    </row>
    <row r="23" spans="1:214" x14ac:dyDescent="0.2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2">
      <c r="A24" s="151" t="s">
        <v>182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2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2">
      <c r="A26" s="153" t="s">
        <v>15</v>
      </c>
      <c r="B26" s="154">
        <v>7194</v>
      </c>
      <c r="C26" s="16">
        <v>350.38824020016682</v>
      </c>
      <c r="D26" s="154">
        <v>0</v>
      </c>
      <c r="E26" s="16">
        <v>0</v>
      </c>
      <c r="F26" s="154">
        <v>95</v>
      </c>
      <c r="G26" s="16">
        <v>325.62105263157895</v>
      </c>
      <c r="H26" s="154">
        <v>2481</v>
      </c>
      <c r="I26" s="16">
        <v>107.16122531237404</v>
      </c>
      <c r="J26" s="154">
        <v>9770</v>
      </c>
      <c r="K26" s="16">
        <v>288.38229273285566</v>
      </c>
    </row>
    <row r="27" spans="1:214" x14ac:dyDescent="0.2">
      <c r="A27" s="153" t="s">
        <v>16</v>
      </c>
      <c r="B27" s="154">
        <v>7580</v>
      </c>
      <c r="C27" s="16">
        <v>349.70725593667544</v>
      </c>
      <c r="D27" s="154">
        <v>0</v>
      </c>
      <c r="E27" s="16">
        <v>0</v>
      </c>
      <c r="F27" s="154">
        <v>126</v>
      </c>
      <c r="G27" s="16">
        <v>282.06349206349205</v>
      </c>
      <c r="H27" s="154">
        <v>2373</v>
      </c>
      <c r="I27" s="16">
        <v>111.42267172355668</v>
      </c>
      <c r="J27" s="154">
        <v>10079</v>
      </c>
      <c r="K27" s="16">
        <v>292.75989681516023</v>
      </c>
    </row>
    <row r="28" spans="1:214" x14ac:dyDescent="0.2">
      <c r="A28" s="153" t="s">
        <v>17</v>
      </c>
      <c r="B28" s="154">
        <v>6124</v>
      </c>
      <c r="C28" s="16">
        <v>340.55927498367078</v>
      </c>
      <c r="D28" s="154">
        <v>0</v>
      </c>
      <c r="E28" s="16">
        <v>0</v>
      </c>
      <c r="F28" s="154">
        <v>72</v>
      </c>
      <c r="G28" s="16">
        <v>302.48611111111109</v>
      </c>
      <c r="H28" s="154">
        <v>1398</v>
      </c>
      <c r="I28" s="16">
        <v>104.79327610872676</v>
      </c>
      <c r="J28" s="154">
        <v>7594</v>
      </c>
      <c r="K28" s="16">
        <v>296.79549644456148</v>
      </c>
    </row>
    <row r="29" spans="1:214" x14ac:dyDescent="0.2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2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2">
      <c r="A31" s="159" t="s">
        <v>19</v>
      </c>
      <c r="B31" s="156">
        <v>20898</v>
      </c>
      <c r="C31" s="157">
        <v>347.2608862092066</v>
      </c>
      <c r="D31" s="156">
        <v>0</v>
      </c>
      <c r="E31" s="157">
        <v>0</v>
      </c>
      <c r="F31" s="156">
        <v>293</v>
      </c>
      <c r="G31" s="157">
        <v>301.20477815699661</v>
      </c>
      <c r="H31" s="156">
        <v>6252</v>
      </c>
      <c r="I31" s="157">
        <v>108.24920025591811</v>
      </c>
      <c r="J31" s="156">
        <v>27443</v>
      </c>
      <c r="K31" s="157">
        <v>292.31815034799405</v>
      </c>
    </row>
    <row r="32" spans="1:214" s="30" customFormat="1" x14ac:dyDescent="0.2">
      <c r="A32" s="359" t="s">
        <v>97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2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6" spans="1:11" x14ac:dyDescent="0.2">
      <c r="H36" s="138"/>
    </row>
    <row r="38" spans="1:11" x14ac:dyDescent="0.2">
      <c r="H38" s="138"/>
    </row>
    <row r="39" spans="1:11" x14ac:dyDescent="0.2">
      <c r="H39" s="138"/>
    </row>
    <row r="40" spans="1:11" x14ac:dyDescent="0.2">
      <c r="H40" s="138"/>
    </row>
    <row r="48" spans="1:11" x14ac:dyDescent="0.2">
      <c r="H48" s="138"/>
    </row>
    <row r="49" spans="8:8" x14ac:dyDescent="0.2">
      <c r="H49" s="138"/>
    </row>
    <row r="50" spans="8:8" x14ac:dyDescent="0.2">
      <c r="H50" s="138"/>
    </row>
    <row r="51" spans="8:8" x14ac:dyDescent="0.2">
      <c r="H51" s="138"/>
    </row>
    <row r="52" spans="8:8" x14ac:dyDescent="0.2">
      <c r="H52" s="138"/>
    </row>
    <row r="53" spans="8:8" x14ac:dyDescent="0.2">
      <c r="H53" s="138"/>
    </row>
    <row r="54" spans="8:8" x14ac:dyDescent="0.2">
      <c r="H54" s="138"/>
    </row>
    <row r="55" spans="8:8" x14ac:dyDescent="0.2">
      <c r="H55" s="138"/>
    </row>
    <row r="56" spans="8:8" x14ac:dyDescent="0.2">
      <c r="H56" s="138"/>
    </row>
    <row r="57" spans="8:8" x14ac:dyDescent="0.2">
      <c r="H57" s="138"/>
    </row>
    <row r="58" spans="8:8" x14ac:dyDescent="0.2">
      <c r="H58" s="138"/>
    </row>
    <row r="59" spans="8:8" x14ac:dyDescent="0.2">
      <c r="H59" s="138"/>
    </row>
    <row r="60" spans="8:8" x14ac:dyDescent="0.2">
      <c r="H60" s="138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12"/>
  <dimension ref="A1:N327"/>
  <sheetViews>
    <sheetView showGridLines="0" view="pageBreakPreview" topLeftCell="A247" zoomScale="75" zoomScaleNormal="50" zoomScaleSheetLayoutView="75" workbookViewId="0">
      <selection activeCell="B275" sqref="B275:F278"/>
    </sheetView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91</v>
      </c>
      <c r="B1" s="355" t="s">
        <v>79</v>
      </c>
      <c r="C1" s="355"/>
      <c r="D1" s="355"/>
      <c r="E1" s="355"/>
      <c r="F1" s="355"/>
      <c r="H1" s="355" t="s">
        <v>79</v>
      </c>
      <c r="I1" s="355"/>
      <c r="J1" s="355"/>
      <c r="K1" s="355"/>
      <c r="L1" s="355"/>
      <c r="M1" s="355"/>
    </row>
    <row r="2" spans="1:13" ht="15.4" customHeight="1" x14ac:dyDescent="0.2">
      <c r="A2" s="3"/>
      <c r="B2" s="374"/>
      <c r="C2" s="374"/>
      <c r="D2" s="374"/>
      <c r="E2" s="374"/>
      <c r="F2" s="374"/>
      <c r="H2" s="374"/>
      <c r="I2" s="374"/>
      <c r="J2" s="374"/>
      <c r="K2" s="374"/>
      <c r="L2" s="374"/>
      <c r="M2" s="374"/>
    </row>
    <row r="4" spans="1:13" x14ac:dyDescent="0.2">
      <c r="A4" s="340" t="s">
        <v>4</v>
      </c>
      <c r="B4" s="340"/>
      <c r="C4" s="340"/>
      <c r="D4" s="340"/>
      <c r="E4" s="340"/>
      <c r="F4" s="340"/>
      <c r="H4" s="375" t="s">
        <v>113</v>
      </c>
      <c r="I4" s="375"/>
      <c r="J4" s="375"/>
      <c r="K4" s="375"/>
      <c r="L4" s="375"/>
      <c r="M4" s="375"/>
    </row>
    <row r="6" spans="1:13" ht="15.75" customHeight="1" x14ac:dyDescent="0.2">
      <c r="A6" s="328" t="str">
        <f>+GEST_tot!$A$5</f>
        <v>Rilevazione al 02/10/2021</v>
      </c>
      <c r="B6" s="328"/>
      <c r="C6" s="328"/>
      <c r="D6" s="328"/>
      <c r="E6" s="328"/>
      <c r="F6" s="328"/>
      <c r="H6" s="328" t="str">
        <f>+GEST_tot!$A$5</f>
        <v>Rilevazione al 02/10/2021</v>
      </c>
      <c r="I6" s="328"/>
      <c r="J6" s="328"/>
      <c r="K6" s="328"/>
      <c r="L6" s="328"/>
      <c r="M6" s="328"/>
    </row>
    <row r="8" spans="1:13" x14ac:dyDescent="0.2">
      <c r="H8" s="355" t="str">
        <f>+B25</f>
        <v>Decorrenti gennaio - settembre 2021</v>
      </c>
      <c r="I8" s="355"/>
      <c r="J8" s="355"/>
      <c r="K8" s="355"/>
      <c r="L8" s="355"/>
      <c r="M8" s="355"/>
    </row>
    <row r="9" spans="1:13" s="50" customFormat="1" ht="15" customHeight="1" x14ac:dyDescent="0.2">
      <c r="A9" s="169"/>
      <c r="B9" s="170"/>
      <c r="C9" s="171"/>
      <c r="D9" s="171"/>
      <c r="E9" s="171"/>
      <c r="F9" s="170"/>
    </row>
    <row r="10" spans="1:13" s="176" customFormat="1" x14ac:dyDescent="0.2">
      <c r="A10" s="172" t="s">
        <v>32</v>
      </c>
      <c r="B10" s="173" t="s">
        <v>30</v>
      </c>
      <c r="C10" s="174" t="s">
        <v>132</v>
      </c>
      <c r="D10" s="173" t="s">
        <v>11</v>
      </c>
      <c r="E10" s="173" t="s">
        <v>12</v>
      </c>
      <c r="F10" s="175" t="s">
        <v>13</v>
      </c>
    </row>
    <row r="11" spans="1:13" x14ac:dyDescent="0.2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2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2">
      <c r="A13" s="186"/>
      <c r="B13" s="368" t="s">
        <v>181</v>
      </c>
      <c r="C13" s="368"/>
      <c r="D13" s="368"/>
      <c r="E13" s="368"/>
      <c r="F13" s="369"/>
    </row>
    <row r="14" spans="1:13" ht="15.75" customHeight="1" x14ac:dyDescent="0.2">
      <c r="A14" s="187" t="s">
        <v>28</v>
      </c>
      <c r="B14" s="188">
        <v>20890</v>
      </c>
      <c r="C14" s="188">
        <v>0</v>
      </c>
      <c r="D14" s="188">
        <v>253</v>
      </c>
      <c r="E14" s="188">
        <v>677</v>
      </c>
      <c r="F14" s="189">
        <v>21820</v>
      </c>
    </row>
    <row r="15" spans="1:13" ht="15" customHeight="1" x14ac:dyDescent="0.2">
      <c r="A15" s="187" t="s">
        <v>29</v>
      </c>
      <c r="B15" s="188">
        <v>8267</v>
      </c>
      <c r="C15" s="188">
        <v>0</v>
      </c>
      <c r="D15" s="188">
        <v>124</v>
      </c>
      <c r="E15" s="188">
        <v>8217</v>
      </c>
      <c r="F15" s="189">
        <v>16608</v>
      </c>
    </row>
    <row r="16" spans="1:13" s="50" customFormat="1" x14ac:dyDescent="0.2">
      <c r="A16" s="190"/>
      <c r="B16" s="191"/>
      <c r="C16" s="191"/>
      <c r="D16" s="191"/>
      <c r="E16" s="191"/>
      <c r="F16" s="192"/>
    </row>
    <row r="17" spans="1:13" x14ac:dyDescent="0.2">
      <c r="A17" s="193" t="s">
        <v>13</v>
      </c>
      <c r="B17" s="194">
        <v>29157</v>
      </c>
      <c r="C17" s="195">
        <v>0</v>
      </c>
      <c r="D17" s="195">
        <v>377</v>
      </c>
      <c r="E17" s="195">
        <v>8894</v>
      </c>
      <c r="F17" s="196">
        <v>38428</v>
      </c>
      <c r="H17" s="197"/>
    </row>
    <row r="18" spans="1:13" x14ac:dyDescent="0.2">
      <c r="A18" s="153"/>
      <c r="B18" s="138"/>
      <c r="C18" s="138"/>
      <c r="D18" s="198"/>
      <c r="E18" s="138"/>
      <c r="F18" s="199"/>
    </row>
    <row r="19" spans="1:13" x14ac:dyDescent="0.2">
      <c r="A19" s="186"/>
      <c r="B19" s="200"/>
      <c r="C19" s="201" t="s">
        <v>123</v>
      </c>
      <c r="D19" s="200" t="str">
        <f>+FPLD_tot!$D$19</f>
        <v>Decorrenti gennaio - settembre 2020</v>
      </c>
      <c r="E19" s="200"/>
      <c r="F19" s="202"/>
      <c r="H19" s="168"/>
    </row>
    <row r="20" spans="1:13" x14ac:dyDescent="0.2">
      <c r="A20" s="187" t="s">
        <v>28</v>
      </c>
      <c r="B20" s="188">
        <v>14965</v>
      </c>
      <c r="C20" s="188">
        <v>0</v>
      </c>
      <c r="D20" s="188">
        <v>176</v>
      </c>
      <c r="E20" s="188">
        <v>512</v>
      </c>
      <c r="F20" s="189">
        <v>15653</v>
      </c>
    </row>
    <row r="21" spans="1:13" x14ac:dyDescent="0.2">
      <c r="A21" s="187" t="s">
        <v>29</v>
      </c>
      <c r="B21" s="188">
        <v>5943</v>
      </c>
      <c r="C21" s="188">
        <v>0</v>
      </c>
      <c r="D21" s="188">
        <v>88</v>
      </c>
      <c r="E21" s="188">
        <v>6070</v>
      </c>
      <c r="F21" s="189">
        <v>12101</v>
      </c>
    </row>
    <row r="22" spans="1:13" ht="15" customHeight="1" x14ac:dyDescent="0.2">
      <c r="A22" s="190"/>
      <c r="B22" s="191"/>
      <c r="C22" s="191"/>
      <c r="D22" s="191"/>
      <c r="E22" s="191"/>
      <c r="F22" s="192"/>
      <c r="H22" s="355" t="str">
        <f>+D19</f>
        <v>Decorrenti gennaio - settembre 2020</v>
      </c>
      <c r="I22" s="355"/>
      <c r="J22" s="355"/>
      <c r="K22" s="355"/>
      <c r="L22" s="355"/>
      <c r="M22" s="355"/>
    </row>
    <row r="23" spans="1:13" x14ac:dyDescent="0.2">
      <c r="A23" s="193" t="s">
        <v>13</v>
      </c>
      <c r="B23" s="194">
        <v>20908</v>
      </c>
      <c r="C23" s="195">
        <v>0</v>
      </c>
      <c r="D23" s="195">
        <v>264</v>
      </c>
      <c r="E23" s="195">
        <v>6582</v>
      </c>
      <c r="F23" s="196">
        <v>27754</v>
      </c>
    </row>
    <row r="24" spans="1:13" x14ac:dyDescent="0.2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2">
      <c r="A25" s="186"/>
      <c r="B25" s="368" t="str">
        <f>+FPLD_tot!$B$25</f>
        <v>Decorrenti gennaio - settembre 2021</v>
      </c>
      <c r="C25" s="368"/>
      <c r="D25" s="368"/>
      <c r="E25" s="368"/>
      <c r="F25" s="369"/>
      <c r="I25" s="206"/>
      <c r="J25" s="185"/>
      <c r="K25" s="185"/>
      <c r="L25" s="185"/>
    </row>
    <row r="26" spans="1:13" x14ac:dyDescent="0.2">
      <c r="A26" s="187" t="s">
        <v>28</v>
      </c>
      <c r="B26" s="188">
        <v>14658</v>
      </c>
      <c r="C26" s="188">
        <v>0</v>
      </c>
      <c r="D26" s="188">
        <v>187</v>
      </c>
      <c r="E26" s="188">
        <v>491</v>
      </c>
      <c r="F26" s="189">
        <v>15336</v>
      </c>
      <c r="I26" s="206"/>
      <c r="J26" s="185"/>
      <c r="K26" s="185"/>
      <c r="L26" s="185"/>
    </row>
    <row r="27" spans="1:13" x14ac:dyDescent="0.2">
      <c r="A27" s="187" t="s">
        <v>29</v>
      </c>
      <c r="B27" s="188">
        <v>6240</v>
      </c>
      <c r="C27" s="188">
        <v>0</v>
      </c>
      <c r="D27" s="188">
        <v>106</v>
      </c>
      <c r="E27" s="188">
        <v>5761</v>
      </c>
      <c r="F27" s="189">
        <v>12107</v>
      </c>
      <c r="I27" s="206"/>
      <c r="J27" s="185"/>
      <c r="K27" s="185"/>
      <c r="L27" s="185"/>
    </row>
    <row r="28" spans="1:13" x14ac:dyDescent="0.2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2">
      <c r="A29" s="207" t="s">
        <v>13</v>
      </c>
      <c r="B29" s="208">
        <v>20898</v>
      </c>
      <c r="C29" s="209">
        <v>0</v>
      </c>
      <c r="D29" s="209">
        <v>293</v>
      </c>
      <c r="E29" s="209">
        <v>6252</v>
      </c>
      <c r="F29" s="210">
        <v>27443</v>
      </c>
      <c r="I29" s="206"/>
      <c r="J29" s="185"/>
      <c r="K29" s="185"/>
      <c r="L29" s="185"/>
    </row>
    <row r="30" spans="1:13" ht="15" customHeight="1" x14ac:dyDescent="0.2">
      <c r="I30" s="206"/>
      <c r="J30" s="185"/>
      <c r="K30" s="185"/>
      <c r="L30" s="185"/>
    </row>
    <row r="31" spans="1:13" ht="13.5" x14ac:dyDescent="0.2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2">
      <c r="J32" s="185"/>
      <c r="K32" s="185"/>
      <c r="L32" s="185"/>
      <c r="M32" s="168"/>
    </row>
    <row r="33" spans="1:13" x14ac:dyDescent="0.2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2">
      <c r="A35" s="213"/>
      <c r="B35" s="213"/>
      <c r="C35" s="213"/>
      <c r="D35" s="213"/>
      <c r="E35" s="213"/>
      <c r="F35" s="213"/>
      <c r="H35" s="197"/>
    </row>
    <row r="36" spans="1:13" x14ac:dyDescent="0.2">
      <c r="H36" s="197"/>
    </row>
    <row r="37" spans="1:13" x14ac:dyDescent="0.2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2">
      <c r="A38" s="3" t="s">
        <v>77</v>
      </c>
      <c r="B38" s="355" t="s">
        <v>79</v>
      </c>
      <c r="C38" s="355"/>
      <c r="D38" s="355"/>
      <c r="E38" s="355"/>
      <c r="F38" s="355"/>
      <c r="H38" s="355" t="s">
        <v>79</v>
      </c>
      <c r="I38" s="355"/>
      <c r="J38" s="355"/>
      <c r="K38" s="355"/>
      <c r="L38" s="355"/>
      <c r="M38" s="355"/>
    </row>
    <row r="39" spans="1:13" ht="15.4" customHeight="1" x14ac:dyDescent="0.2">
      <c r="A39" s="3"/>
      <c r="B39" s="374"/>
      <c r="C39" s="374"/>
      <c r="D39" s="374"/>
      <c r="E39" s="374"/>
      <c r="F39" s="374"/>
      <c r="H39" s="374"/>
      <c r="I39" s="374"/>
      <c r="J39" s="374"/>
      <c r="K39" s="374"/>
      <c r="L39" s="374"/>
      <c r="M39" s="374"/>
    </row>
    <row r="40" spans="1:13" ht="13.5" x14ac:dyDescent="0.2">
      <c r="A40" s="3"/>
      <c r="B40" s="374"/>
      <c r="C40" s="374"/>
      <c r="D40" s="374"/>
      <c r="E40" s="374"/>
      <c r="F40" s="374"/>
    </row>
    <row r="41" spans="1:13" ht="15" customHeight="1" x14ac:dyDescent="0.2">
      <c r="A41" s="340" t="s">
        <v>80</v>
      </c>
      <c r="B41" s="340"/>
      <c r="C41" s="340"/>
      <c r="D41" s="340"/>
      <c r="E41" s="340"/>
      <c r="F41" s="340"/>
      <c r="H41" s="373" t="s">
        <v>82</v>
      </c>
      <c r="I41" s="373"/>
      <c r="J41" s="373"/>
      <c r="K41" s="373"/>
      <c r="L41" s="373"/>
      <c r="M41" s="373"/>
    </row>
    <row r="43" spans="1:13" ht="15.75" customHeight="1" x14ac:dyDescent="0.2">
      <c r="A43" s="328" t="str">
        <f>+GEST_tot!$A$5</f>
        <v>Rilevazione al 02/10/2021</v>
      </c>
      <c r="B43" s="328"/>
      <c r="C43" s="328"/>
      <c r="D43" s="328"/>
      <c r="E43" s="328"/>
      <c r="F43" s="328"/>
      <c r="H43" s="328" t="str">
        <f>+GEST_tot!$A$5</f>
        <v>Rilevazione al 02/10/2021</v>
      </c>
      <c r="I43" s="328"/>
      <c r="J43" s="328"/>
      <c r="K43" s="328"/>
      <c r="L43" s="328"/>
      <c r="M43" s="328"/>
    </row>
    <row r="44" spans="1:13" x14ac:dyDescent="0.2">
      <c r="A44" s="372" t="s">
        <v>81</v>
      </c>
      <c r="B44" s="372"/>
      <c r="C44" s="372"/>
      <c r="D44" s="372"/>
      <c r="E44" s="372"/>
      <c r="F44" s="372"/>
    </row>
    <row r="45" spans="1:13" s="50" customFormat="1" x14ac:dyDescent="0.2">
      <c r="A45" s="372"/>
      <c r="B45" s="372"/>
      <c r="C45" s="372"/>
      <c r="D45" s="372"/>
      <c r="E45" s="372"/>
      <c r="F45" s="372"/>
    </row>
    <row r="46" spans="1:13" x14ac:dyDescent="0.2">
      <c r="A46" s="169"/>
      <c r="B46" s="170"/>
      <c r="C46" s="171"/>
      <c r="D46" s="171"/>
      <c r="E46" s="171"/>
      <c r="F46" s="170"/>
    </row>
    <row r="47" spans="1:13" x14ac:dyDescent="0.2">
      <c r="A47" s="172" t="s">
        <v>32</v>
      </c>
      <c r="B47" s="173" t="s">
        <v>30</v>
      </c>
      <c r="C47" s="174" t="s">
        <v>132</v>
      </c>
      <c r="D47" s="173" t="s">
        <v>11</v>
      </c>
      <c r="E47" s="173" t="s">
        <v>12</v>
      </c>
      <c r="F47" s="175" t="s">
        <v>13</v>
      </c>
    </row>
    <row r="48" spans="1:13" x14ac:dyDescent="0.2">
      <c r="A48" s="177"/>
      <c r="B48" s="178"/>
      <c r="C48" s="179"/>
      <c r="D48" s="179"/>
      <c r="E48" s="179"/>
      <c r="F48" s="180"/>
    </row>
    <row r="49" spans="1:6" x14ac:dyDescent="0.2">
      <c r="A49" s="182"/>
      <c r="B49" s="132"/>
      <c r="C49" s="183"/>
      <c r="D49" s="132"/>
      <c r="E49" s="132"/>
      <c r="F49" s="184"/>
    </row>
    <row r="50" spans="1:6" x14ac:dyDescent="0.2">
      <c r="A50" s="186"/>
      <c r="B50" s="368" t="s">
        <v>181</v>
      </c>
      <c r="C50" s="368"/>
      <c r="D50" s="368"/>
      <c r="E50" s="368"/>
      <c r="F50" s="369"/>
    </row>
    <row r="51" spans="1:6" x14ac:dyDescent="0.2">
      <c r="A51" s="187" t="s">
        <v>28</v>
      </c>
      <c r="B51" s="215">
        <v>68.3</v>
      </c>
      <c r="C51" s="215">
        <v>0</v>
      </c>
      <c r="D51" s="215">
        <v>56.64</v>
      </c>
      <c r="E51" s="215">
        <v>71.67</v>
      </c>
      <c r="F51" s="216">
        <v>68.27</v>
      </c>
    </row>
    <row r="52" spans="1:6" s="50" customFormat="1" x14ac:dyDescent="0.2">
      <c r="A52" s="187" t="s">
        <v>29</v>
      </c>
      <c r="B52" s="215">
        <v>68.099999999999994</v>
      </c>
      <c r="C52" s="215">
        <v>0</v>
      </c>
      <c r="D52" s="215">
        <v>54.06</v>
      </c>
      <c r="E52" s="215">
        <v>72.13</v>
      </c>
      <c r="F52" s="216">
        <v>69.989999999999995</v>
      </c>
    </row>
    <row r="53" spans="1:6" x14ac:dyDescent="0.2">
      <c r="A53" s="190"/>
      <c r="B53" s="217"/>
      <c r="C53" s="217"/>
      <c r="D53" s="217"/>
      <c r="E53" s="217"/>
      <c r="F53" s="218"/>
    </row>
    <row r="54" spans="1:6" s="176" customFormat="1" x14ac:dyDescent="0.2">
      <c r="A54" s="193" t="s">
        <v>13</v>
      </c>
      <c r="B54" s="219">
        <v>68.239999999999995</v>
      </c>
      <c r="C54" s="220">
        <v>0</v>
      </c>
      <c r="D54" s="220">
        <v>55.79</v>
      </c>
      <c r="E54" s="220">
        <v>72.099999999999994</v>
      </c>
      <c r="F54" s="221">
        <v>69.010000000000005</v>
      </c>
    </row>
    <row r="55" spans="1:6" x14ac:dyDescent="0.2">
      <c r="A55" s="153"/>
      <c r="B55" s="222"/>
      <c r="C55" s="222"/>
      <c r="D55" s="222"/>
      <c r="E55" s="222"/>
      <c r="F55" s="223"/>
    </row>
    <row r="56" spans="1:6" ht="15.75" customHeight="1" x14ac:dyDescent="0.2">
      <c r="A56" s="186"/>
      <c r="B56" s="224"/>
      <c r="C56" s="201" t="s">
        <v>123</v>
      </c>
      <c r="D56" s="200" t="str">
        <f>+FPLD_tot!$D$19</f>
        <v>Decorrenti gennaio - settembre 2020</v>
      </c>
      <c r="E56" s="132"/>
      <c r="F56" s="95"/>
    </row>
    <row r="57" spans="1:6" ht="15" customHeight="1" x14ac:dyDescent="0.2">
      <c r="A57" s="187" t="s">
        <v>28</v>
      </c>
      <c r="B57" s="215">
        <v>68.28</v>
      </c>
      <c r="C57" s="215">
        <v>0</v>
      </c>
      <c r="D57" s="215">
        <v>56.49</v>
      </c>
      <c r="E57" s="215">
        <v>71.27</v>
      </c>
      <c r="F57" s="216">
        <v>68.25</v>
      </c>
    </row>
    <row r="58" spans="1:6" x14ac:dyDescent="0.2">
      <c r="A58" s="187" t="s">
        <v>29</v>
      </c>
      <c r="B58" s="215">
        <v>68.08</v>
      </c>
      <c r="C58" s="215">
        <v>0</v>
      </c>
      <c r="D58" s="215">
        <v>53.58</v>
      </c>
      <c r="E58" s="215">
        <v>71.91</v>
      </c>
      <c r="F58" s="216">
        <v>69.900000000000006</v>
      </c>
    </row>
    <row r="59" spans="1:6" x14ac:dyDescent="0.2">
      <c r="A59" s="190"/>
      <c r="B59" s="217"/>
      <c r="C59" s="217"/>
      <c r="D59" s="217"/>
      <c r="E59" s="217"/>
      <c r="F59" s="218"/>
    </row>
    <row r="60" spans="1:6" x14ac:dyDescent="0.2">
      <c r="A60" s="193" t="s">
        <v>13</v>
      </c>
      <c r="B60" s="219">
        <v>68.22</v>
      </c>
      <c r="C60" s="220">
        <v>0</v>
      </c>
      <c r="D60" s="220">
        <v>55.52</v>
      </c>
      <c r="E60" s="220">
        <v>71.86</v>
      </c>
      <c r="F60" s="221">
        <v>68.97</v>
      </c>
    </row>
    <row r="61" spans="1:6" x14ac:dyDescent="0.2">
      <c r="A61" s="203"/>
      <c r="B61" s="225"/>
      <c r="C61" s="225"/>
      <c r="D61" s="225"/>
      <c r="E61" s="225"/>
      <c r="F61" s="226"/>
    </row>
    <row r="62" spans="1:6" x14ac:dyDescent="0.2">
      <c r="A62" s="186"/>
      <c r="B62" s="370" t="str">
        <f>+B25</f>
        <v>Decorrenti gennaio - settembre 2021</v>
      </c>
      <c r="C62" s="370"/>
      <c r="D62" s="370"/>
      <c r="E62" s="370"/>
      <c r="F62" s="371"/>
    </row>
    <row r="63" spans="1:6" x14ac:dyDescent="0.2">
      <c r="A63" s="187" t="s">
        <v>28</v>
      </c>
      <c r="B63" s="215">
        <v>68.430000000000007</v>
      </c>
      <c r="C63" s="215">
        <v>0</v>
      </c>
      <c r="D63" s="215">
        <v>55.5</v>
      </c>
      <c r="E63" s="215">
        <v>72.98</v>
      </c>
      <c r="F63" s="216">
        <v>68.41</v>
      </c>
    </row>
    <row r="64" spans="1:6" x14ac:dyDescent="0.2">
      <c r="A64" s="187" t="s">
        <v>29</v>
      </c>
      <c r="B64" s="215">
        <v>68.180000000000007</v>
      </c>
      <c r="C64" s="215">
        <v>0</v>
      </c>
      <c r="D64" s="215">
        <v>54.8</v>
      </c>
      <c r="E64" s="215">
        <v>72.73</v>
      </c>
      <c r="F64" s="216">
        <v>70.23</v>
      </c>
    </row>
    <row r="65" spans="1:13" x14ac:dyDescent="0.2">
      <c r="A65" s="190"/>
      <c r="B65" s="217"/>
      <c r="C65" s="217"/>
      <c r="D65" s="217"/>
      <c r="E65" s="217"/>
      <c r="F65" s="218"/>
    </row>
    <row r="66" spans="1:13" x14ac:dyDescent="0.2">
      <c r="A66" s="207" t="s">
        <v>13</v>
      </c>
      <c r="B66" s="227">
        <v>68.349999999999994</v>
      </c>
      <c r="C66" s="228">
        <v>0</v>
      </c>
      <c r="D66" s="228">
        <v>55.24</v>
      </c>
      <c r="E66" s="228">
        <v>72.75</v>
      </c>
      <c r="F66" s="229">
        <v>69.209999999999994</v>
      </c>
    </row>
    <row r="67" spans="1:13" ht="15" customHeight="1" x14ac:dyDescent="0.2"/>
    <row r="74" spans="1:13" x14ac:dyDescent="0.2">
      <c r="A74" s="3" t="s">
        <v>78</v>
      </c>
      <c r="B74" s="355" t="s">
        <v>79</v>
      </c>
      <c r="C74" s="355"/>
      <c r="D74" s="355"/>
      <c r="E74" s="355"/>
      <c r="F74" s="355"/>
      <c r="H74" s="355" t="s">
        <v>79</v>
      </c>
      <c r="I74" s="355"/>
      <c r="J74" s="355"/>
      <c r="K74" s="355"/>
      <c r="L74" s="355"/>
      <c r="M74" s="355"/>
    </row>
    <row r="75" spans="1:13" ht="15.4" customHeight="1" x14ac:dyDescent="0.2">
      <c r="A75" s="3"/>
      <c r="B75" s="374"/>
      <c r="C75" s="374"/>
      <c r="D75" s="374"/>
      <c r="E75" s="374"/>
      <c r="F75" s="374"/>
      <c r="H75" s="374"/>
      <c r="I75" s="374"/>
      <c r="J75" s="374"/>
      <c r="K75" s="374"/>
      <c r="L75" s="374"/>
      <c r="M75" s="374"/>
    </row>
    <row r="77" spans="1:13" ht="15" customHeight="1" x14ac:dyDescent="0.2">
      <c r="A77" s="340" t="s">
        <v>5</v>
      </c>
      <c r="B77" s="340"/>
      <c r="C77" s="340"/>
      <c r="D77" s="340"/>
      <c r="E77" s="340"/>
      <c r="F77" s="340"/>
      <c r="H77" s="375" t="s">
        <v>84</v>
      </c>
      <c r="I77" s="375"/>
      <c r="J77" s="375"/>
      <c r="K77" s="375"/>
      <c r="L77" s="375"/>
      <c r="M77" s="375"/>
    </row>
    <row r="78" spans="1:13" x14ac:dyDescent="0.2">
      <c r="A78" s="3"/>
      <c r="B78" s="212"/>
      <c r="C78" s="212"/>
      <c r="D78" s="212"/>
      <c r="E78" s="212"/>
      <c r="F78" s="212"/>
    </row>
    <row r="79" spans="1:13" ht="15.75" customHeight="1" x14ac:dyDescent="0.2">
      <c r="A79" s="328" t="str">
        <f>+GEST_tot!$A$5</f>
        <v>Rilevazione al 02/10/2021</v>
      </c>
      <c r="B79" s="328"/>
      <c r="C79" s="328"/>
      <c r="D79" s="328"/>
      <c r="E79" s="328"/>
      <c r="F79" s="328"/>
      <c r="H79" s="328" t="str">
        <f>+GEST_tot!$A$5</f>
        <v>Rilevazione al 02/10/2021</v>
      </c>
      <c r="I79" s="328"/>
      <c r="J79" s="328"/>
      <c r="K79" s="328"/>
      <c r="L79" s="328"/>
      <c r="M79" s="328"/>
    </row>
    <row r="80" spans="1:13" s="197" customFormat="1" x14ac:dyDescent="0.2">
      <c r="A80" s="2"/>
      <c r="B80" s="2"/>
      <c r="C80" s="2"/>
      <c r="D80" s="2"/>
      <c r="E80" s="2"/>
      <c r="F80" s="2"/>
      <c r="I80" s="2"/>
    </row>
    <row r="81" spans="1:13" s="197" customFormat="1" x14ac:dyDescent="0.2">
      <c r="A81" s="2"/>
      <c r="B81" s="2"/>
      <c r="C81" s="2"/>
      <c r="D81" s="2"/>
      <c r="E81" s="2"/>
      <c r="F81" s="2"/>
      <c r="I81" s="2"/>
    </row>
    <row r="82" spans="1:13" x14ac:dyDescent="0.2">
      <c r="A82" s="169"/>
      <c r="B82" s="170"/>
      <c r="C82" s="171"/>
      <c r="D82" s="171"/>
      <c r="E82" s="171"/>
      <c r="F82" s="170"/>
    </row>
    <row r="83" spans="1:13" s="168" customFormat="1" x14ac:dyDescent="0.2">
      <c r="A83" s="172" t="s">
        <v>33</v>
      </c>
      <c r="B83" s="173" t="s">
        <v>30</v>
      </c>
      <c r="C83" s="174" t="s">
        <v>132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2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2">
      <c r="A85" s="182"/>
      <c r="B85" s="132"/>
      <c r="C85" s="183"/>
      <c r="D85" s="132"/>
      <c r="E85" s="132"/>
      <c r="F85" s="184"/>
    </row>
    <row r="86" spans="1:13" s="197" customFormat="1" x14ac:dyDescent="0.2">
      <c r="A86" s="186"/>
      <c r="B86" s="368" t="s">
        <v>181</v>
      </c>
      <c r="C86" s="368"/>
      <c r="D86" s="368"/>
      <c r="E86" s="368"/>
      <c r="F86" s="369"/>
    </row>
    <row r="87" spans="1:13" s="197" customFormat="1" x14ac:dyDescent="0.2">
      <c r="A87" s="231" t="s">
        <v>34</v>
      </c>
      <c r="B87" s="188">
        <v>10419</v>
      </c>
      <c r="C87" s="188">
        <v>0</v>
      </c>
      <c r="D87" s="188">
        <v>87</v>
      </c>
      <c r="E87" s="188">
        <v>3688</v>
      </c>
      <c r="F87" s="232">
        <v>14194</v>
      </c>
    </row>
    <row r="88" spans="1:13" x14ac:dyDescent="0.2">
      <c r="A88" s="231" t="s">
        <v>35</v>
      </c>
      <c r="B88" s="188">
        <v>8630</v>
      </c>
      <c r="C88" s="188">
        <v>0</v>
      </c>
      <c r="D88" s="188">
        <v>94</v>
      </c>
      <c r="E88" s="188">
        <v>2507</v>
      </c>
      <c r="F88" s="189">
        <v>11231</v>
      </c>
    </row>
    <row r="89" spans="1:13" x14ac:dyDescent="0.2">
      <c r="A89" s="231" t="s">
        <v>36</v>
      </c>
      <c r="B89" s="188">
        <v>6463</v>
      </c>
      <c r="C89" s="188">
        <v>0</v>
      </c>
      <c r="D89" s="188">
        <v>132</v>
      </c>
      <c r="E89" s="188">
        <v>1924</v>
      </c>
      <c r="F89" s="189">
        <v>8519</v>
      </c>
    </row>
    <row r="90" spans="1:13" x14ac:dyDescent="0.2">
      <c r="A90" s="231" t="s">
        <v>37</v>
      </c>
      <c r="B90" s="188">
        <v>3645</v>
      </c>
      <c r="C90" s="188">
        <v>0</v>
      </c>
      <c r="D90" s="188">
        <v>64</v>
      </c>
      <c r="E90" s="188">
        <v>775</v>
      </c>
      <c r="F90" s="189">
        <v>4484</v>
      </c>
    </row>
    <row r="91" spans="1:13" x14ac:dyDescent="0.2">
      <c r="A91" s="46"/>
      <c r="B91" s="188"/>
      <c r="C91" s="188"/>
      <c r="D91" s="188"/>
      <c r="E91" s="188"/>
      <c r="F91" s="233"/>
    </row>
    <row r="92" spans="1:13" s="197" customFormat="1" ht="15.75" customHeight="1" x14ac:dyDescent="0.2">
      <c r="A92" s="113" t="s">
        <v>13</v>
      </c>
      <c r="B92" s="234">
        <v>29157</v>
      </c>
      <c r="C92" s="234">
        <v>0</v>
      </c>
      <c r="D92" s="234">
        <v>377</v>
      </c>
      <c r="E92" s="234">
        <v>8894</v>
      </c>
      <c r="F92" s="235">
        <v>38428</v>
      </c>
    </row>
    <row r="93" spans="1:13" s="197" customFormat="1" ht="15.75" customHeight="1" x14ac:dyDescent="0.2">
      <c r="A93" s="236"/>
      <c r="B93" s="237"/>
      <c r="C93" s="237"/>
      <c r="D93" s="237"/>
      <c r="E93" s="237"/>
      <c r="F93" s="238"/>
    </row>
    <row r="94" spans="1:13" x14ac:dyDescent="0.2">
      <c r="A94" s="186"/>
      <c r="B94" s="224"/>
      <c r="C94" s="201" t="s">
        <v>123</v>
      </c>
      <c r="D94" s="200" t="str">
        <f>+FPLD_tot!$D$19</f>
        <v>Decorrenti gennaio - settembre 2020</v>
      </c>
      <c r="E94" s="132"/>
      <c r="F94" s="95"/>
    </row>
    <row r="95" spans="1:13" x14ac:dyDescent="0.2">
      <c r="A95" s="231" t="s">
        <v>34</v>
      </c>
      <c r="B95" s="188">
        <v>7514</v>
      </c>
      <c r="C95" s="188">
        <v>0</v>
      </c>
      <c r="D95" s="188">
        <v>64</v>
      </c>
      <c r="E95" s="188">
        <v>2741</v>
      </c>
      <c r="F95" s="232">
        <v>10319</v>
      </c>
    </row>
    <row r="96" spans="1:13" x14ac:dyDescent="0.2">
      <c r="A96" s="231" t="s">
        <v>35</v>
      </c>
      <c r="B96" s="188">
        <v>6236</v>
      </c>
      <c r="C96" s="188">
        <v>0</v>
      </c>
      <c r="D96" s="188">
        <v>55</v>
      </c>
      <c r="E96" s="188">
        <v>1879</v>
      </c>
      <c r="F96" s="189">
        <v>8170</v>
      </c>
    </row>
    <row r="97" spans="1:6" x14ac:dyDescent="0.2">
      <c r="A97" s="231" t="s">
        <v>36</v>
      </c>
      <c r="B97" s="188">
        <v>4600</v>
      </c>
      <c r="C97" s="188">
        <v>0</v>
      </c>
      <c r="D97" s="188">
        <v>96</v>
      </c>
      <c r="E97" s="188">
        <v>1403</v>
      </c>
      <c r="F97" s="189">
        <v>6099</v>
      </c>
    </row>
    <row r="98" spans="1:6" x14ac:dyDescent="0.2">
      <c r="A98" s="231" t="s">
        <v>37</v>
      </c>
      <c r="B98" s="188">
        <v>2558</v>
      </c>
      <c r="C98" s="188">
        <v>0</v>
      </c>
      <c r="D98" s="188">
        <v>49</v>
      </c>
      <c r="E98" s="188">
        <v>559</v>
      </c>
      <c r="F98" s="189">
        <v>3166</v>
      </c>
    </row>
    <row r="99" spans="1:6" x14ac:dyDescent="0.2">
      <c r="A99" s="46"/>
      <c r="B99" s="188"/>
      <c r="C99" s="188"/>
      <c r="D99" s="188"/>
      <c r="E99" s="188"/>
      <c r="F99" s="233"/>
    </row>
    <row r="100" spans="1:6" x14ac:dyDescent="0.2">
      <c r="A100" s="113" t="s">
        <v>13</v>
      </c>
      <c r="B100" s="234">
        <v>20908</v>
      </c>
      <c r="C100" s="234">
        <v>0</v>
      </c>
      <c r="D100" s="234">
        <v>264</v>
      </c>
      <c r="E100" s="234">
        <v>6582</v>
      </c>
      <c r="F100" s="235">
        <v>27754</v>
      </c>
    </row>
    <row r="101" spans="1:6" x14ac:dyDescent="0.2">
      <c r="A101" s="236"/>
      <c r="B101" s="237"/>
      <c r="C101" s="237"/>
      <c r="D101" s="237"/>
      <c r="E101" s="237"/>
      <c r="F101" s="238"/>
    </row>
    <row r="102" spans="1:6" x14ac:dyDescent="0.2">
      <c r="A102" s="186"/>
      <c r="B102" s="370" t="str">
        <f>+B25</f>
        <v>Decorrenti gennaio - settembre 2021</v>
      </c>
      <c r="C102" s="370"/>
      <c r="D102" s="370"/>
      <c r="E102" s="370"/>
      <c r="F102" s="371"/>
    </row>
    <row r="103" spans="1:6" ht="15" customHeight="1" x14ac:dyDescent="0.2">
      <c r="A103" s="231" t="s">
        <v>34</v>
      </c>
      <c r="B103" s="188">
        <v>7513</v>
      </c>
      <c r="C103" s="188">
        <v>0</v>
      </c>
      <c r="D103" s="188">
        <v>67</v>
      </c>
      <c r="E103" s="188">
        <v>2425</v>
      </c>
      <c r="F103" s="232">
        <v>10005</v>
      </c>
    </row>
    <row r="104" spans="1:6" x14ac:dyDescent="0.2">
      <c r="A104" s="231" t="s">
        <v>35</v>
      </c>
      <c r="B104" s="188">
        <v>6320</v>
      </c>
      <c r="C104" s="188">
        <v>0</v>
      </c>
      <c r="D104" s="188">
        <v>97</v>
      </c>
      <c r="E104" s="188">
        <v>1811</v>
      </c>
      <c r="F104" s="189">
        <v>8228</v>
      </c>
    </row>
    <row r="105" spans="1:6" x14ac:dyDescent="0.2">
      <c r="A105" s="231" t="s">
        <v>36</v>
      </c>
      <c r="B105" s="188">
        <v>4477</v>
      </c>
      <c r="C105" s="188">
        <v>0</v>
      </c>
      <c r="D105" s="188">
        <v>86</v>
      </c>
      <c r="E105" s="188">
        <v>1400</v>
      </c>
      <c r="F105" s="189">
        <v>5963</v>
      </c>
    </row>
    <row r="106" spans="1:6" x14ac:dyDescent="0.2">
      <c r="A106" s="231" t="s">
        <v>37</v>
      </c>
      <c r="B106" s="188">
        <v>2588</v>
      </c>
      <c r="C106" s="188">
        <v>0</v>
      </c>
      <c r="D106" s="188">
        <v>43</v>
      </c>
      <c r="E106" s="188">
        <v>616</v>
      </c>
      <c r="F106" s="189">
        <v>3247</v>
      </c>
    </row>
    <row r="107" spans="1:6" x14ac:dyDescent="0.2">
      <c r="A107" s="46"/>
      <c r="B107" s="188"/>
      <c r="C107" s="188"/>
      <c r="D107" s="188"/>
      <c r="E107" s="188"/>
      <c r="F107" s="233"/>
    </row>
    <row r="108" spans="1:6" x14ac:dyDescent="0.2">
      <c r="A108" s="239" t="s">
        <v>13</v>
      </c>
      <c r="B108" s="240">
        <v>20898</v>
      </c>
      <c r="C108" s="240">
        <v>0</v>
      </c>
      <c r="D108" s="240">
        <v>293</v>
      </c>
      <c r="E108" s="240">
        <v>6252</v>
      </c>
      <c r="F108" s="241">
        <v>27443</v>
      </c>
    </row>
    <row r="109" spans="1:6" x14ac:dyDescent="0.2">
      <c r="A109" s="2" t="s">
        <v>41</v>
      </c>
      <c r="B109" s="242"/>
      <c r="C109" s="242"/>
      <c r="D109" s="242"/>
      <c r="E109" s="242"/>
      <c r="F109" s="242"/>
    </row>
    <row r="110" spans="1:6" x14ac:dyDescent="0.2">
      <c r="A110" s="2" t="s">
        <v>44</v>
      </c>
    </row>
    <row r="111" spans="1:6" x14ac:dyDescent="0.2">
      <c r="A111" s="2" t="s">
        <v>43</v>
      </c>
    </row>
    <row r="112" spans="1:6" x14ac:dyDescent="0.2">
      <c r="A112" s="2" t="s">
        <v>42</v>
      </c>
    </row>
    <row r="114" spans="1:13" x14ac:dyDescent="0.2">
      <c r="A114" s="212"/>
      <c r="B114" s="212"/>
      <c r="C114" s="212"/>
      <c r="D114" s="212"/>
      <c r="E114" s="212"/>
      <c r="F114" s="212"/>
    </row>
    <row r="115" spans="1:13" s="50" customFormat="1" x14ac:dyDescent="0.2">
      <c r="A115" s="3"/>
      <c r="B115" s="212"/>
      <c r="C115" s="212"/>
      <c r="D115" s="212"/>
      <c r="E115" s="212"/>
      <c r="F115" s="212"/>
    </row>
    <row r="116" spans="1:13" x14ac:dyDescent="0.2">
      <c r="A116" s="3" t="s">
        <v>222</v>
      </c>
      <c r="B116" s="355" t="s">
        <v>79</v>
      </c>
      <c r="C116" s="355"/>
      <c r="D116" s="355"/>
      <c r="E116" s="355"/>
      <c r="F116" s="355"/>
      <c r="H116" s="355" t="s">
        <v>79</v>
      </c>
      <c r="I116" s="355"/>
      <c r="J116" s="355"/>
      <c r="K116" s="355"/>
      <c r="L116" s="355"/>
      <c r="M116" s="355"/>
    </row>
    <row r="117" spans="1:13" ht="15.4" customHeight="1" x14ac:dyDescent="0.2">
      <c r="A117" s="3"/>
      <c r="B117" s="374"/>
      <c r="C117" s="374"/>
      <c r="D117" s="374"/>
      <c r="E117" s="374"/>
      <c r="F117" s="374"/>
      <c r="H117" s="374"/>
      <c r="I117" s="374"/>
      <c r="J117" s="374"/>
      <c r="K117" s="374"/>
      <c r="L117" s="374"/>
      <c r="M117" s="374"/>
    </row>
    <row r="119" spans="1:13" ht="15" customHeight="1" x14ac:dyDescent="0.2">
      <c r="A119" s="340" t="s">
        <v>40</v>
      </c>
      <c r="B119" s="340"/>
      <c r="C119" s="340"/>
      <c r="D119" s="340"/>
      <c r="E119" s="340"/>
      <c r="F119" s="340"/>
      <c r="H119" s="378" t="s">
        <v>83</v>
      </c>
      <c r="I119" s="378"/>
      <c r="J119" s="378"/>
      <c r="K119" s="378"/>
      <c r="L119" s="378"/>
      <c r="M119" s="378"/>
    </row>
    <row r="120" spans="1:13" x14ac:dyDescent="0.2">
      <c r="A120" s="3"/>
      <c r="B120" s="212"/>
      <c r="C120" s="212"/>
      <c r="D120" s="212"/>
      <c r="E120" s="212"/>
      <c r="F120" s="212"/>
    </row>
    <row r="121" spans="1:13" x14ac:dyDescent="0.2">
      <c r="A121" s="328" t="str">
        <f>+GEST_tot!$A$5</f>
        <v>Rilevazione al 02/10/2021</v>
      </c>
      <c r="B121" s="328"/>
      <c r="C121" s="328"/>
      <c r="D121" s="328"/>
      <c r="E121" s="328"/>
      <c r="F121" s="328"/>
      <c r="H121" s="328" t="str">
        <f>+GEST_tot!$A$5</f>
        <v>Rilevazione al 02/10/2021</v>
      </c>
      <c r="I121" s="328"/>
      <c r="J121" s="328"/>
      <c r="K121" s="328"/>
      <c r="L121" s="328"/>
      <c r="M121" s="328"/>
    </row>
    <row r="122" spans="1:13" x14ac:dyDescent="0.2">
      <c r="A122" s="3"/>
      <c r="B122" s="214"/>
      <c r="C122" s="243"/>
      <c r="D122" s="244"/>
      <c r="E122" s="245"/>
      <c r="F122" s="4"/>
    </row>
    <row r="123" spans="1:13" x14ac:dyDescent="0.2">
      <c r="B123" s="4"/>
      <c r="C123" s="243"/>
      <c r="D123" s="4"/>
      <c r="E123" s="4"/>
      <c r="F123" s="4"/>
      <c r="H123" s="376" t="str">
        <f>+B25</f>
        <v>Decorrenti gennaio - settembre 2021</v>
      </c>
      <c r="I123" s="376"/>
      <c r="J123" s="376"/>
      <c r="K123" s="376"/>
      <c r="L123" s="376"/>
      <c r="M123" s="376"/>
    </row>
    <row r="124" spans="1:13" x14ac:dyDescent="0.2">
      <c r="A124" s="169"/>
      <c r="B124" s="170"/>
      <c r="C124" s="171"/>
      <c r="D124" s="171"/>
      <c r="E124" s="171"/>
      <c r="F124" s="170"/>
    </row>
    <row r="125" spans="1:13" x14ac:dyDescent="0.2">
      <c r="A125" s="172" t="s">
        <v>20</v>
      </c>
      <c r="B125" s="173" t="s">
        <v>30</v>
      </c>
      <c r="C125" s="174" t="s">
        <v>132</v>
      </c>
      <c r="D125" s="173" t="s">
        <v>11</v>
      </c>
      <c r="E125" s="173" t="s">
        <v>12</v>
      </c>
      <c r="F125" s="175" t="s">
        <v>13</v>
      </c>
    </row>
    <row r="126" spans="1:13" x14ac:dyDescent="0.2">
      <c r="A126" s="246" t="s">
        <v>22</v>
      </c>
      <c r="B126" s="178"/>
      <c r="C126" s="179"/>
      <c r="D126" s="179"/>
      <c r="E126" s="179"/>
      <c r="F126" s="180"/>
    </row>
    <row r="127" spans="1:13" x14ac:dyDescent="0.2">
      <c r="A127" s="182"/>
      <c r="B127" s="132"/>
      <c r="C127" s="138"/>
      <c r="D127" s="132"/>
      <c r="E127" s="132"/>
      <c r="F127" s="184"/>
    </row>
    <row r="128" spans="1:13" x14ac:dyDescent="0.2">
      <c r="A128" s="153"/>
      <c r="B128" s="368" t="s">
        <v>181</v>
      </c>
      <c r="C128" s="368"/>
      <c r="D128" s="368"/>
      <c r="E128" s="368"/>
      <c r="F128" s="369"/>
    </row>
    <row r="129" spans="1:13" x14ac:dyDescent="0.2">
      <c r="A129" s="187" t="s">
        <v>39</v>
      </c>
      <c r="B129" s="247">
        <v>0</v>
      </c>
      <c r="C129" s="247">
        <v>0</v>
      </c>
      <c r="D129" s="247">
        <v>155</v>
      </c>
      <c r="E129" s="247">
        <v>468</v>
      </c>
      <c r="F129" s="232">
        <v>623</v>
      </c>
    </row>
    <row r="130" spans="1:13" x14ac:dyDescent="0.2">
      <c r="A130" s="187" t="s">
        <v>25</v>
      </c>
      <c r="B130" s="247">
        <v>1</v>
      </c>
      <c r="C130" s="247">
        <v>0</v>
      </c>
      <c r="D130" s="247">
        <v>98</v>
      </c>
      <c r="E130" s="247">
        <v>392</v>
      </c>
      <c r="F130" s="232">
        <v>491</v>
      </c>
    </row>
    <row r="131" spans="1:13" x14ac:dyDescent="0.2">
      <c r="A131" s="187" t="s">
        <v>23</v>
      </c>
      <c r="B131" s="247">
        <v>1526</v>
      </c>
      <c r="C131" s="247">
        <v>0</v>
      </c>
      <c r="D131" s="247">
        <v>104</v>
      </c>
      <c r="E131" s="247">
        <v>729</v>
      </c>
      <c r="F131" s="232">
        <v>2359</v>
      </c>
    </row>
    <row r="132" spans="1:13" x14ac:dyDescent="0.2">
      <c r="A132" s="187" t="s">
        <v>102</v>
      </c>
      <c r="B132" s="247">
        <v>20206</v>
      </c>
      <c r="C132" s="247">
        <v>0</v>
      </c>
      <c r="D132" s="247">
        <v>15</v>
      </c>
      <c r="E132" s="247">
        <v>716</v>
      </c>
      <c r="F132" s="232">
        <v>20937</v>
      </c>
    </row>
    <row r="133" spans="1:13" x14ac:dyDescent="0.2">
      <c r="A133" s="187" t="s">
        <v>103</v>
      </c>
      <c r="B133" s="247">
        <v>7424</v>
      </c>
      <c r="C133" s="247">
        <v>0</v>
      </c>
      <c r="D133" s="247">
        <v>5</v>
      </c>
      <c r="E133" s="247">
        <v>6589</v>
      </c>
      <c r="F133" s="22">
        <v>14018</v>
      </c>
    </row>
    <row r="134" spans="1:13" s="50" customFormat="1" x14ac:dyDescent="0.2">
      <c r="A134" s="113" t="s">
        <v>13</v>
      </c>
      <c r="B134" s="234">
        <v>29157</v>
      </c>
      <c r="C134" s="234">
        <v>0</v>
      </c>
      <c r="D134" s="234">
        <v>377</v>
      </c>
      <c r="E134" s="234">
        <v>8894</v>
      </c>
      <c r="F134" s="235">
        <v>38428</v>
      </c>
    </row>
    <row r="135" spans="1:13" s="168" customFormat="1" x14ac:dyDescent="0.2">
      <c r="A135" s="248" t="s">
        <v>86</v>
      </c>
      <c r="B135" s="249">
        <v>68.239999999999995</v>
      </c>
      <c r="C135" s="250">
        <v>0</v>
      </c>
      <c r="D135" s="250">
        <v>55.79</v>
      </c>
      <c r="E135" s="250">
        <v>72.099999999999994</v>
      </c>
      <c r="F135" s="250">
        <v>69.010000000000005</v>
      </c>
      <c r="M135" s="251"/>
    </row>
    <row r="136" spans="1:13" s="255" customFormat="1" x14ac:dyDescent="0.2">
      <c r="A136" s="252"/>
      <c r="B136" s="253"/>
      <c r="C136" s="253"/>
      <c r="D136" s="253"/>
      <c r="E136" s="253"/>
      <c r="F136" s="254"/>
    </row>
    <row r="137" spans="1:13" s="256" customFormat="1" x14ac:dyDescent="0.2">
      <c r="A137" s="153"/>
      <c r="B137" s="200"/>
      <c r="C137" s="201" t="s">
        <v>123</v>
      </c>
      <c r="D137" s="200" t="str">
        <f>+FPLD_tot!$D$19</f>
        <v>Decorrenti gennaio - settembre 2020</v>
      </c>
      <c r="E137" s="200"/>
      <c r="F137" s="202"/>
    </row>
    <row r="138" spans="1:13" s="256" customFormat="1" x14ac:dyDescent="0.2">
      <c r="A138" s="187" t="s">
        <v>39</v>
      </c>
      <c r="B138" s="247">
        <v>0</v>
      </c>
      <c r="C138" s="247">
        <v>0</v>
      </c>
      <c r="D138" s="247">
        <v>114</v>
      </c>
      <c r="E138" s="247">
        <v>371</v>
      </c>
      <c r="F138" s="232">
        <v>485</v>
      </c>
    </row>
    <row r="139" spans="1:13" s="256" customFormat="1" x14ac:dyDescent="0.2">
      <c r="A139" s="187" t="s">
        <v>25</v>
      </c>
      <c r="B139" s="247">
        <v>0</v>
      </c>
      <c r="C139" s="247">
        <v>0</v>
      </c>
      <c r="D139" s="247">
        <v>65</v>
      </c>
      <c r="E139" s="247">
        <v>307</v>
      </c>
      <c r="F139" s="232">
        <v>372</v>
      </c>
    </row>
    <row r="140" spans="1:13" s="256" customFormat="1" x14ac:dyDescent="0.2">
      <c r="A140" s="187" t="s">
        <v>23</v>
      </c>
      <c r="B140" s="247">
        <v>1080</v>
      </c>
      <c r="C140" s="247">
        <v>0</v>
      </c>
      <c r="D140" s="247">
        <v>70</v>
      </c>
      <c r="E140" s="247">
        <v>545</v>
      </c>
      <c r="F140" s="232">
        <v>1695</v>
      </c>
      <c r="H140" s="376" t="str">
        <f>+D19</f>
        <v>Decorrenti gennaio - settembre 2020</v>
      </c>
      <c r="I140" s="376"/>
      <c r="J140" s="376"/>
      <c r="K140" s="376"/>
      <c r="L140" s="376"/>
      <c r="M140" s="376"/>
    </row>
    <row r="141" spans="1:13" s="256" customFormat="1" x14ac:dyDescent="0.2">
      <c r="A141" s="187" t="s">
        <v>102</v>
      </c>
      <c r="B141" s="247">
        <v>14578</v>
      </c>
      <c r="C141" s="247">
        <v>0</v>
      </c>
      <c r="D141" s="247">
        <v>11</v>
      </c>
      <c r="E141" s="247">
        <v>521</v>
      </c>
      <c r="F141" s="232">
        <v>15110</v>
      </c>
    </row>
    <row r="142" spans="1:13" s="158" customFormat="1" x14ac:dyDescent="0.2">
      <c r="A142" s="187" t="s">
        <v>103</v>
      </c>
      <c r="B142" s="247">
        <v>5250</v>
      </c>
      <c r="C142" s="247">
        <v>0</v>
      </c>
      <c r="D142" s="247">
        <v>4</v>
      </c>
      <c r="E142" s="247">
        <v>4838</v>
      </c>
      <c r="F142" s="22">
        <v>10092</v>
      </c>
    </row>
    <row r="143" spans="1:13" s="168" customFormat="1" x14ac:dyDescent="0.2">
      <c r="A143" s="113" t="s">
        <v>13</v>
      </c>
      <c r="B143" s="234">
        <v>20908</v>
      </c>
      <c r="C143" s="234">
        <v>0</v>
      </c>
      <c r="D143" s="234">
        <v>264</v>
      </c>
      <c r="E143" s="234">
        <v>6582</v>
      </c>
      <c r="F143" s="235">
        <v>27754</v>
      </c>
    </row>
    <row r="144" spans="1:13" x14ac:dyDescent="0.2">
      <c r="A144" s="248" t="s">
        <v>86</v>
      </c>
      <c r="B144" s="249">
        <v>68.22</v>
      </c>
      <c r="C144" s="250">
        <v>0</v>
      </c>
      <c r="D144" s="250">
        <v>55.52</v>
      </c>
      <c r="E144" s="250">
        <v>71.86</v>
      </c>
      <c r="F144" s="250">
        <v>68.97</v>
      </c>
      <c r="I144" s="257"/>
    </row>
    <row r="145" spans="1:14" x14ac:dyDescent="0.2">
      <c r="A145" s="153"/>
      <c r="B145" s="138"/>
      <c r="C145" s="138"/>
      <c r="D145" s="138"/>
      <c r="E145" s="138"/>
      <c r="F145" s="199"/>
      <c r="M145" s="63"/>
    </row>
    <row r="146" spans="1:14" x14ac:dyDescent="0.2">
      <c r="A146" s="153"/>
      <c r="B146" s="370" t="str">
        <f>+B25</f>
        <v>Decorrenti gennaio - settembre 2021</v>
      </c>
      <c r="C146" s="370"/>
      <c r="D146" s="370"/>
      <c r="E146" s="370"/>
      <c r="F146" s="371"/>
    </row>
    <row r="147" spans="1:14" x14ac:dyDescent="0.2">
      <c r="A147" s="187" t="s">
        <v>39</v>
      </c>
      <c r="B147" s="188">
        <v>0</v>
      </c>
      <c r="C147" s="188">
        <v>0</v>
      </c>
      <c r="D147" s="188">
        <v>128</v>
      </c>
      <c r="E147" s="188">
        <v>291</v>
      </c>
      <c r="F147" s="189">
        <v>419</v>
      </c>
    </row>
    <row r="148" spans="1:14" x14ac:dyDescent="0.2">
      <c r="A148" s="187" t="s">
        <v>25</v>
      </c>
      <c r="B148" s="188">
        <v>0</v>
      </c>
      <c r="C148" s="188">
        <v>0</v>
      </c>
      <c r="D148" s="188">
        <v>77</v>
      </c>
      <c r="E148" s="188">
        <v>230</v>
      </c>
      <c r="F148" s="189">
        <v>307</v>
      </c>
    </row>
    <row r="149" spans="1:14" x14ac:dyDescent="0.2">
      <c r="A149" s="187" t="s">
        <v>23</v>
      </c>
      <c r="B149" s="188">
        <v>1247</v>
      </c>
      <c r="C149" s="188">
        <v>0</v>
      </c>
      <c r="D149" s="188">
        <v>73</v>
      </c>
      <c r="E149" s="188">
        <v>423</v>
      </c>
      <c r="F149" s="189">
        <v>1743</v>
      </c>
    </row>
    <row r="150" spans="1:14" s="158" customFormat="1" x14ac:dyDescent="0.2">
      <c r="A150" s="187" t="s">
        <v>102</v>
      </c>
      <c r="B150" s="188">
        <v>13978</v>
      </c>
      <c r="C150" s="188">
        <v>0</v>
      </c>
      <c r="D150" s="188">
        <v>14</v>
      </c>
      <c r="E150" s="188">
        <v>500</v>
      </c>
      <c r="F150" s="189">
        <v>14492</v>
      </c>
    </row>
    <row r="151" spans="1:14" s="168" customFormat="1" x14ac:dyDescent="0.2">
      <c r="A151" s="187" t="s">
        <v>103</v>
      </c>
      <c r="B151" s="188">
        <v>5673</v>
      </c>
      <c r="C151" s="188">
        <v>0</v>
      </c>
      <c r="D151" s="188">
        <v>1</v>
      </c>
      <c r="E151" s="188">
        <v>4808</v>
      </c>
      <c r="F151" s="189">
        <v>10482</v>
      </c>
    </row>
    <row r="152" spans="1:14" s="50" customFormat="1" x14ac:dyDescent="0.2">
      <c r="A152" s="113" t="s">
        <v>13</v>
      </c>
      <c r="B152" s="258">
        <v>20898</v>
      </c>
      <c r="C152" s="258">
        <v>0</v>
      </c>
      <c r="D152" s="258">
        <v>293</v>
      </c>
      <c r="E152" s="258">
        <v>6252</v>
      </c>
      <c r="F152" s="167">
        <v>27443</v>
      </c>
    </row>
    <row r="153" spans="1:14" x14ac:dyDescent="0.2">
      <c r="A153" s="248" t="s">
        <v>86</v>
      </c>
      <c r="B153" s="249">
        <v>68.349999999999994</v>
      </c>
      <c r="C153" s="250">
        <v>0</v>
      </c>
      <c r="D153" s="250">
        <v>55.24</v>
      </c>
      <c r="E153" s="250">
        <v>72.75</v>
      </c>
      <c r="F153" s="250">
        <v>69.209999999999994</v>
      </c>
    </row>
    <row r="154" spans="1:14" x14ac:dyDescent="0.2">
      <c r="A154" s="259"/>
      <c r="B154" s="260"/>
      <c r="C154" s="260"/>
      <c r="D154" s="260"/>
      <c r="E154" s="260"/>
      <c r="F154" s="261"/>
    </row>
    <row r="155" spans="1:14" x14ac:dyDescent="0.2">
      <c r="A155" s="262" t="s">
        <v>46</v>
      </c>
      <c r="B155" s="263"/>
      <c r="C155" s="263"/>
      <c r="D155" s="263"/>
      <c r="E155" s="263"/>
      <c r="F155" s="263"/>
    </row>
    <row r="158" spans="1:14" x14ac:dyDescent="0.2">
      <c r="A158" s="158"/>
      <c r="B158" s="158"/>
      <c r="C158" s="158"/>
      <c r="D158" s="158"/>
      <c r="E158" s="158"/>
      <c r="F158" s="158"/>
    </row>
    <row r="159" spans="1:14" x14ac:dyDescent="0.2">
      <c r="A159" s="3" t="s">
        <v>223</v>
      </c>
      <c r="B159" s="355" t="s">
        <v>79</v>
      </c>
      <c r="C159" s="355"/>
      <c r="D159" s="355"/>
      <c r="E159" s="355"/>
      <c r="F159" s="355"/>
      <c r="H159" s="3" t="s">
        <v>224</v>
      </c>
      <c r="I159" s="355" t="s">
        <v>79</v>
      </c>
      <c r="J159" s="355"/>
      <c r="K159" s="355"/>
      <c r="L159" s="355"/>
      <c r="M159" s="355"/>
      <c r="N159" s="264"/>
    </row>
    <row r="160" spans="1:14" ht="15.4" customHeight="1" x14ac:dyDescent="0.2">
      <c r="A160" s="3"/>
      <c r="B160" s="374"/>
      <c r="C160" s="374"/>
      <c r="D160" s="374"/>
      <c r="E160" s="374"/>
      <c r="F160" s="374"/>
      <c r="H160" s="3"/>
      <c r="I160" s="374"/>
      <c r="J160" s="374"/>
      <c r="K160" s="374"/>
      <c r="L160" s="374"/>
      <c r="M160" s="374"/>
      <c r="N160" s="211"/>
    </row>
    <row r="162" spans="1:13" ht="15" customHeight="1" x14ac:dyDescent="0.2">
      <c r="A162" s="340" t="s">
        <v>231</v>
      </c>
      <c r="B162" s="340"/>
      <c r="C162" s="340"/>
      <c r="D162" s="340"/>
      <c r="E162" s="340"/>
      <c r="F162" s="340"/>
      <c r="H162" s="340" t="s">
        <v>232</v>
      </c>
      <c r="I162" s="340"/>
      <c r="J162" s="340"/>
      <c r="K162" s="340"/>
      <c r="L162" s="340"/>
      <c r="M162" s="340"/>
    </row>
    <row r="163" spans="1:13" x14ac:dyDescent="0.2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2">
      <c r="A164" s="328" t="str">
        <f>+GEST_tot!$A$5</f>
        <v>Rilevazione al 02/10/2021</v>
      </c>
      <c r="B164" s="328"/>
      <c r="C164" s="328"/>
      <c r="D164" s="328"/>
      <c r="E164" s="328"/>
      <c r="F164" s="328"/>
      <c r="H164" s="328" t="str">
        <f>+GEST_tot!$A$5</f>
        <v>Rilevazione al 02/10/2021</v>
      </c>
      <c r="I164" s="328"/>
      <c r="J164" s="328"/>
      <c r="K164" s="328"/>
      <c r="L164" s="328"/>
      <c r="M164" s="328"/>
    </row>
    <row r="165" spans="1:13" x14ac:dyDescent="0.2">
      <c r="A165" s="3"/>
      <c r="B165" s="214"/>
      <c r="C165" s="214"/>
      <c r="D165" s="214"/>
      <c r="E165" s="245"/>
      <c r="F165" s="4"/>
    </row>
    <row r="166" spans="1:13" x14ac:dyDescent="0.2">
      <c r="A166" s="265"/>
      <c r="B166" s="4"/>
      <c r="C166" s="266"/>
      <c r="D166" s="4"/>
      <c r="E166" s="4"/>
      <c r="F166" s="4"/>
    </row>
    <row r="167" spans="1:13" ht="15" customHeight="1" x14ac:dyDescent="0.2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2">
      <c r="A168" s="268" t="s">
        <v>87</v>
      </c>
      <c r="B168" s="173" t="s">
        <v>30</v>
      </c>
      <c r="C168" s="174" t="s">
        <v>132</v>
      </c>
      <c r="D168" s="173" t="s">
        <v>11</v>
      </c>
      <c r="E168" s="173" t="s">
        <v>12</v>
      </c>
      <c r="F168" s="175" t="s">
        <v>13</v>
      </c>
      <c r="H168" s="268" t="s">
        <v>87</v>
      </c>
      <c r="I168" s="173" t="s">
        <v>30</v>
      </c>
      <c r="J168" s="174" t="s">
        <v>132</v>
      </c>
      <c r="K168" s="173" t="s">
        <v>11</v>
      </c>
      <c r="L168" s="173" t="s">
        <v>12</v>
      </c>
      <c r="M168" s="175" t="s">
        <v>13</v>
      </c>
    </row>
    <row r="169" spans="1:13" x14ac:dyDescent="0.2">
      <c r="A169" s="269" t="s">
        <v>88</v>
      </c>
      <c r="B169" s="178"/>
      <c r="C169" s="179"/>
      <c r="D169" s="179"/>
      <c r="E169" s="179"/>
      <c r="F169" s="180"/>
      <c r="H169" s="269" t="s">
        <v>88</v>
      </c>
      <c r="I169" s="178"/>
      <c r="J169" s="179"/>
      <c r="K169" s="179"/>
      <c r="L169" s="179"/>
      <c r="M169" s="180"/>
    </row>
    <row r="170" spans="1:13" x14ac:dyDescent="0.2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2">
      <c r="A171" s="186"/>
      <c r="B171" s="368" t="s">
        <v>181</v>
      </c>
      <c r="C171" s="368"/>
      <c r="D171" s="368"/>
      <c r="E171" s="368"/>
      <c r="F171" s="369"/>
      <c r="H171" s="186"/>
      <c r="I171" s="368" t="s">
        <v>181</v>
      </c>
      <c r="J171" s="368"/>
      <c r="K171" s="368"/>
      <c r="L171" s="368"/>
      <c r="M171" s="369"/>
    </row>
    <row r="172" spans="1:13" x14ac:dyDescent="0.2">
      <c r="A172" s="270" t="s">
        <v>48</v>
      </c>
      <c r="B172" s="188">
        <v>17046</v>
      </c>
      <c r="C172" s="188">
        <v>0</v>
      </c>
      <c r="D172" s="188">
        <v>166</v>
      </c>
      <c r="E172" s="188">
        <v>669</v>
      </c>
      <c r="F172" s="189">
        <v>17881</v>
      </c>
      <c r="H172" s="270" t="s">
        <v>48</v>
      </c>
      <c r="I172" s="188">
        <v>7232</v>
      </c>
      <c r="J172" s="188">
        <v>0</v>
      </c>
      <c r="K172" s="188">
        <v>95</v>
      </c>
      <c r="L172" s="188">
        <v>7806</v>
      </c>
      <c r="M172" s="189">
        <v>15133</v>
      </c>
    </row>
    <row r="173" spans="1:13" x14ac:dyDescent="0.2">
      <c r="A173" s="270" t="s">
        <v>49</v>
      </c>
      <c r="B173" s="188">
        <v>1379</v>
      </c>
      <c r="C173" s="188">
        <v>0</v>
      </c>
      <c r="D173" s="188">
        <v>69</v>
      </c>
      <c r="E173" s="188">
        <v>8</v>
      </c>
      <c r="F173" s="189">
        <v>1456</v>
      </c>
      <c r="H173" s="270" t="s">
        <v>49</v>
      </c>
      <c r="I173" s="188">
        <v>433</v>
      </c>
      <c r="J173" s="188">
        <v>0</v>
      </c>
      <c r="K173" s="188">
        <v>26</v>
      </c>
      <c r="L173" s="188">
        <v>330</v>
      </c>
      <c r="M173" s="189">
        <v>789</v>
      </c>
    </row>
    <row r="174" spans="1:13" x14ac:dyDescent="0.2">
      <c r="A174" s="270" t="s">
        <v>50</v>
      </c>
      <c r="B174" s="188">
        <v>902</v>
      </c>
      <c r="C174" s="188">
        <v>0</v>
      </c>
      <c r="D174" s="188">
        <v>13</v>
      </c>
      <c r="E174" s="188">
        <v>0</v>
      </c>
      <c r="F174" s="189">
        <v>915</v>
      </c>
      <c r="H174" s="270" t="s">
        <v>50</v>
      </c>
      <c r="I174" s="188">
        <v>304</v>
      </c>
      <c r="J174" s="188">
        <v>0</v>
      </c>
      <c r="K174" s="188">
        <v>2</v>
      </c>
      <c r="L174" s="188">
        <v>70</v>
      </c>
      <c r="M174" s="189">
        <v>376</v>
      </c>
    </row>
    <row r="175" spans="1:13" x14ac:dyDescent="0.2">
      <c r="A175" s="270" t="s">
        <v>51</v>
      </c>
      <c r="B175" s="188">
        <v>656</v>
      </c>
      <c r="C175" s="188">
        <v>0</v>
      </c>
      <c r="D175" s="188">
        <v>3</v>
      </c>
      <c r="E175" s="188">
        <v>0</v>
      </c>
      <c r="F175" s="189">
        <v>659</v>
      </c>
      <c r="H175" s="270" t="s">
        <v>51</v>
      </c>
      <c r="I175" s="188">
        <v>167</v>
      </c>
      <c r="J175" s="188">
        <v>0</v>
      </c>
      <c r="K175" s="188">
        <v>1</v>
      </c>
      <c r="L175" s="188">
        <v>6</v>
      </c>
      <c r="M175" s="189">
        <v>174</v>
      </c>
    </row>
    <row r="176" spans="1:13" x14ac:dyDescent="0.2">
      <c r="A176" s="270" t="s">
        <v>52</v>
      </c>
      <c r="B176" s="188">
        <v>663</v>
      </c>
      <c r="C176" s="188">
        <v>0</v>
      </c>
      <c r="D176" s="188">
        <v>2</v>
      </c>
      <c r="E176" s="188">
        <v>0</v>
      </c>
      <c r="F176" s="189">
        <v>665</v>
      </c>
      <c r="H176" s="270" t="s">
        <v>52</v>
      </c>
      <c r="I176" s="188">
        <v>111</v>
      </c>
      <c r="J176" s="188">
        <v>0</v>
      </c>
      <c r="K176" s="188">
        <v>0</v>
      </c>
      <c r="L176" s="188">
        <v>5</v>
      </c>
      <c r="M176" s="189">
        <v>116</v>
      </c>
    </row>
    <row r="177" spans="1:13" x14ac:dyDescent="0.2">
      <c r="A177" s="270" t="s">
        <v>53</v>
      </c>
      <c r="B177" s="188">
        <v>244</v>
      </c>
      <c r="C177" s="188">
        <v>0</v>
      </c>
      <c r="D177" s="188">
        <v>0</v>
      </c>
      <c r="E177" s="188">
        <v>0</v>
      </c>
      <c r="F177" s="189">
        <v>244</v>
      </c>
      <c r="H177" s="270" t="s">
        <v>53</v>
      </c>
      <c r="I177" s="188">
        <v>20</v>
      </c>
      <c r="J177" s="188">
        <v>0</v>
      </c>
      <c r="K177" s="188">
        <v>0</v>
      </c>
      <c r="L177" s="188">
        <v>0</v>
      </c>
      <c r="M177" s="189">
        <v>20</v>
      </c>
    </row>
    <row r="178" spans="1:13" x14ac:dyDescent="0.2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2">
      <c r="A179" s="113" t="s">
        <v>13</v>
      </c>
      <c r="B179" s="234">
        <v>20890</v>
      </c>
      <c r="C179" s="234">
        <v>0</v>
      </c>
      <c r="D179" s="234">
        <v>253</v>
      </c>
      <c r="E179" s="234">
        <v>677</v>
      </c>
      <c r="F179" s="235">
        <v>21820</v>
      </c>
      <c r="H179" s="113" t="s">
        <v>13</v>
      </c>
      <c r="I179" s="234">
        <v>8267</v>
      </c>
      <c r="J179" s="234">
        <v>0</v>
      </c>
      <c r="K179" s="234">
        <v>124</v>
      </c>
      <c r="L179" s="234">
        <v>8217</v>
      </c>
      <c r="M179" s="235">
        <v>16608</v>
      </c>
    </row>
    <row r="180" spans="1:13" s="50" customFormat="1" x14ac:dyDescent="0.2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2">
      <c r="A181" s="186"/>
      <c r="B181" s="224"/>
      <c r="C181" s="201" t="s">
        <v>123</v>
      </c>
      <c r="D181" s="200" t="str">
        <f>+FPLD_tot!$D$19</f>
        <v>Decorrenti gennaio - settembre 2020</v>
      </c>
      <c r="E181" s="132"/>
      <c r="F181" s="95"/>
      <c r="H181" s="186"/>
      <c r="I181" s="224"/>
      <c r="J181" s="201" t="s">
        <v>123</v>
      </c>
      <c r="K181" s="198" t="str">
        <f>+D19</f>
        <v>Decorrenti gennaio - settembre 2020</v>
      </c>
      <c r="L181" s="132"/>
      <c r="M181" s="95"/>
    </row>
    <row r="182" spans="1:13" x14ac:dyDescent="0.2">
      <c r="A182" s="270" t="s">
        <v>48</v>
      </c>
      <c r="B182" s="188">
        <v>12236</v>
      </c>
      <c r="C182" s="188">
        <v>0</v>
      </c>
      <c r="D182" s="188">
        <v>116</v>
      </c>
      <c r="E182" s="188">
        <v>505</v>
      </c>
      <c r="F182" s="189">
        <v>12857</v>
      </c>
      <c r="H182" s="270" t="s">
        <v>48</v>
      </c>
      <c r="I182" s="188">
        <v>5210</v>
      </c>
      <c r="J182" s="188">
        <v>0</v>
      </c>
      <c r="K182" s="188">
        <v>69</v>
      </c>
      <c r="L182" s="188">
        <v>5761</v>
      </c>
      <c r="M182" s="189">
        <v>11040</v>
      </c>
    </row>
    <row r="183" spans="1:13" x14ac:dyDescent="0.2">
      <c r="A183" s="270" t="s">
        <v>49</v>
      </c>
      <c r="B183" s="188">
        <v>987</v>
      </c>
      <c r="C183" s="188">
        <v>0</v>
      </c>
      <c r="D183" s="188">
        <v>45</v>
      </c>
      <c r="E183" s="188">
        <v>7</v>
      </c>
      <c r="F183" s="189">
        <v>1039</v>
      </c>
      <c r="H183" s="270" t="s">
        <v>49</v>
      </c>
      <c r="I183" s="188">
        <v>313</v>
      </c>
      <c r="J183" s="188">
        <v>0</v>
      </c>
      <c r="K183" s="188">
        <v>18</v>
      </c>
      <c r="L183" s="188">
        <v>250</v>
      </c>
      <c r="M183" s="189">
        <v>581</v>
      </c>
    </row>
    <row r="184" spans="1:13" x14ac:dyDescent="0.2">
      <c r="A184" s="270" t="s">
        <v>50</v>
      </c>
      <c r="B184" s="188">
        <v>639</v>
      </c>
      <c r="C184" s="188">
        <v>0</v>
      </c>
      <c r="D184" s="188">
        <v>11</v>
      </c>
      <c r="E184" s="188">
        <v>0</v>
      </c>
      <c r="F184" s="189">
        <v>650</v>
      </c>
      <c r="H184" s="270" t="s">
        <v>50</v>
      </c>
      <c r="I184" s="188">
        <v>217</v>
      </c>
      <c r="J184" s="188">
        <v>0</v>
      </c>
      <c r="K184" s="188">
        <v>1</v>
      </c>
      <c r="L184" s="188">
        <v>53</v>
      </c>
      <c r="M184" s="189">
        <v>271</v>
      </c>
    </row>
    <row r="185" spans="1:13" x14ac:dyDescent="0.2">
      <c r="A185" s="270" t="s">
        <v>51</v>
      </c>
      <c r="B185" s="188">
        <v>466</v>
      </c>
      <c r="C185" s="188">
        <v>0</v>
      </c>
      <c r="D185" s="188">
        <v>3</v>
      </c>
      <c r="E185" s="188">
        <v>0</v>
      </c>
      <c r="F185" s="189">
        <v>469</v>
      </c>
      <c r="H185" s="270" t="s">
        <v>51</v>
      </c>
      <c r="I185" s="188">
        <v>114</v>
      </c>
      <c r="J185" s="188">
        <v>0</v>
      </c>
      <c r="K185" s="188">
        <v>0</v>
      </c>
      <c r="L185" s="188">
        <v>3</v>
      </c>
      <c r="M185" s="189">
        <v>117</v>
      </c>
    </row>
    <row r="186" spans="1:13" x14ac:dyDescent="0.2">
      <c r="A186" s="270" t="s">
        <v>52</v>
      </c>
      <c r="B186" s="188">
        <v>464</v>
      </c>
      <c r="C186" s="188">
        <v>0</v>
      </c>
      <c r="D186" s="188">
        <v>1</v>
      </c>
      <c r="E186" s="188">
        <v>0</v>
      </c>
      <c r="F186" s="189">
        <v>465</v>
      </c>
      <c r="H186" s="270" t="s">
        <v>52</v>
      </c>
      <c r="I186" s="188">
        <v>74</v>
      </c>
      <c r="J186" s="188">
        <v>0</v>
      </c>
      <c r="K186" s="188">
        <v>0</v>
      </c>
      <c r="L186" s="188">
        <v>3</v>
      </c>
      <c r="M186" s="189">
        <v>77</v>
      </c>
    </row>
    <row r="187" spans="1:13" x14ac:dyDescent="0.2">
      <c r="A187" s="270" t="s">
        <v>53</v>
      </c>
      <c r="B187" s="188">
        <v>173</v>
      </c>
      <c r="C187" s="188">
        <v>0</v>
      </c>
      <c r="D187" s="188">
        <v>0</v>
      </c>
      <c r="E187" s="188">
        <v>0</v>
      </c>
      <c r="F187" s="189">
        <v>173</v>
      </c>
      <c r="H187" s="270" t="s">
        <v>53</v>
      </c>
      <c r="I187" s="188">
        <v>15</v>
      </c>
      <c r="J187" s="188">
        <v>0</v>
      </c>
      <c r="K187" s="188">
        <v>0</v>
      </c>
      <c r="L187" s="188">
        <v>0</v>
      </c>
      <c r="M187" s="189">
        <v>15</v>
      </c>
    </row>
    <row r="188" spans="1:13" x14ac:dyDescent="0.2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2">
      <c r="A189" s="113" t="s">
        <v>13</v>
      </c>
      <c r="B189" s="234">
        <v>14965</v>
      </c>
      <c r="C189" s="234">
        <v>0</v>
      </c>
      <c r="D189" s="234">
        <v>176</v>
      </c>
      <c r="E189" s="234">
        <v>512</v>
      </c>
      <c r="F189" s="235">
        <v>15653</v>
      </c>
      <c r="H189" s="113" t="s">
        <v>13</v>
      </c>
      <c r="I189" s="234">
        <v>5943</v>
      </c>
      <c r="J189" s="234">
        <v>0</v>
      </c>
      <c r="K189" s="234">
        <v>88</v>
      </c>
      <c r="L189" s="234">
        <v>6070</v>
      </c>
      <c r="M189" s="235">
        <v>12101</v>
      </c>
    </row>
    <row r="190" spans="1:13" s="50" customFormat="1" x14ac:dyDescent="0.2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2">
      <c r="A191" s="186"/>
      <c r="B191" s="370" t="str">
        <f>+B25</f>
        <v>Decorrenti gennaio - settembre 2021</v>
      </c>
      <c r="C191" s="370"/>
      <c r="D191" s="370"/>
      <c r="E191" s="370"/>
      <c r="F191" s="371"/>
      <c r="H191" s="186"/>
      <c r="I191" s="370" t="str">
        <f>+B25</f>
        <v>Decorrenti gennaio - settembre 2021</v>
      </c>
      <c r="J191" s="370"/>
      <c r="K191" s="370"/>
      <c r="L191" s="370"/>
      <c r="M191" s="371"/>
    </row>
    <row r="192" spans="1:13" s="50" customFormat="1" x14ac:dyDescent="0.2">
      <c r="A192" s="270" t="s">
        <v>48</v>
      </c>
      <c r="B192" s="188">
        <v>11790</v>
      </c>
      <c r="C192" s="188">
        <v>0</v>
      </c>
      <c r="D192" s="188">
        <v>146</v>
      </c>
      <c r="E192" s="188">
        <v>480</v>
      </c>
      <c r="F192" s="189">
        <v>12416</v>
      </c>
      <c r="H192" s="270" t="s">
        <v>48</v>
      </c>
      <c r="I192" s="188">
        <v>5454</v>
      </c>
      <c r="J192" s="188">
        <v>0</v>
      </c>
      <c r="K192" s="188">
        <v>88</v>
      </c>
      <c r="L192" s="188">
        <v>5460</v>
      </c>
      <c r="M192" s="189">
        <v>11002</v>
      </c>
    </row>
    <row r="193" spans="1:13" s="50" customFormat="1" x14ac:dyDescent="0.2">
      <c r="A193" s="270" t="s">
        <v>49</v>
      </c>
      <c r="B193" s="188">
        <v>919</v>
      </c>
      <c r="C193" s="188">
        <v>0</v>
      </c>
      <c r="D193" s="188">
        <v>29</v>
      </c>
      <c r="E193" s="188">
        <v>9</v>
      </c>
      <c r="F193" s="189">
        <v>957</v>
      </c>
      <c r="H193" s="270" t="s">
        <v>49</v>
      </c>
      <c r="I193" s="188">
        <v>306</v>
      </c>
      <c r="J193" s="188">
        <v>0</v>
      </c>
      <c r="K193" s="188">
        <v>16</v>
      </c>
      <c r="L193" s="188">
        <v>241</v>
      </c>
      <c r="M193" s="189">
        <v>563</v>
      </c>
    </row>
    <row r="194" spans="1:13" s="50" customFormat="1" x14ac:dyDescent="0.2">
      <c r="A194" s="270" t="s">
        <v>50</v>
      </c>
      <c r="B194" s="188">
        <v>629</v>
      </c>
      <c r="C194" s="188">
        <v>0</v>
      </c>
      <c r="D194" s="188">
        <v>9</v>
      </c>
      <c r="E194" s="188">
        <v>2</v>
      </c>
      <c r="F194" s="189">
        <v>640</v>
      </c>
      <c r="H194" s="270" t="s">
        <v>50</v>
      </c>
      <c r="I194" s="188">
        <v>257</v>
      </c>
      <c r="J194" s="188">
        <v>0</v>
      </c>
      <c r="K194" s="188">
        <v>2</v>
      </c>
      <c r="L194" s="188">
        <v>48</v>
      </c>
      <c r="M194" s="189">
        <v>307</v>
      </c>
    </row>
    <row r="195" spans="1:13" s="50" customFormat="1" x14ac:dyDescent="0.2">
      <c r="A195" s="270" t="s">
        <v>51</v>
      </c>
      <c r="B195" s="188">
        <v>560</v>
      </c>
      <c r="C195" s="188">
        <v>0</v>
      </c>
      <c r="D195" s="188">
        <v>2</v>
      </c>
      <c r="E195" s="188">
        <v>0</v>
      </c>
      <c r="F195" s="189">
        <v>562</v>
      </c>
      <c r="H195" s="270" t="s">
        <v>51</v>
      </c>
      <c r="I195" s="188">
        <v>131</v>
      </c>
      <c r="J195" s="188">
        <v>0</v>
      </c>
      <c r="K195" s="188">
        <v>0</v>
      </c>
      <c r="L195" s="188">
        <v>8</v>
      </c>
      <c r="M195" s="189">
        <v>139</v>
      </c>
    </row>
    <row r="196" spans="1:13" s="50" customFormat="1" x14ac:dyDescent="0.2">
      <c r="A196" s="270" t="s">
        <v>52</v>
      </c>
      <c r="B196" s="188">
        <v>538</v>
      </c>
      <c r="C196" s="188">
        <v>0</v>
      </c>
      <c r="D196" s="188">
        <v>1</v>
      </c>
      <c r="E196" s="188">
        <v>0</v>
      </c>
      <c r="F196" s="189">
        <v>539</v>
      </c>
      <c r="H196" s="270" t="s">
        <v>52</v>
      </c>
      <c r="I196" s="188">
        <v>71</v>
      </c>
      <c r="J196" s="188">
        <v>0</v>
      </c>
      <c r="K196" s="188">
        <v>0</v>
      </c>
      <c r="L196" s="188">
        <v>2</v>
      </c>
      <c r="M196" s="189">
        <v>73</v>
      </c>
    </row>
    <row r="197" spans="1:13" s="50" customFormat="1" x14ac:dyDescent="0.2">
      <c r="A197" s="270" t="s">
        <v>53</v>
      </c>
      <c r="B197" s="188">
        <v>222</v>
      </c>
      <c r="C197" s="188">
        <v>0</v>
      </c>
      <c r="D197" s="188">
        <v>0</v>
      </c>
      <c r="E197" s="188">
        <v>0</v>
      </c>
      <c r="F197" s="189">
        <v>222</v>
      </c>
      <c r="H197" s="270" t="s">
        <v>53</v>
      </c>
      <c r="I197" s="188">
        <v>21</v>
      </c>
      <c r="J197" s="188">
        <v>0</v>
      </c>
      <c r="K197" s="188">
        <v>0</v>
      </c>
      <c r="L197" s="188">
        <v>2</v>
      </c>
      <c r="M197" s="189">
        <v>23</v>
      </c>
    </row>
    <row r="198" spans="1:13" s="50" customFormat="1" x14ac:dyDescent="0.2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2">
      <c r="A199" s="239" t="s">
        <v>13</v>
      </c>
      <c r="B199" s="240">
        <v>14658</v>
      </c>
      <c r="C199" s="240">
        <v>0</v>
      </c>
      <c r="D199" s="240">
        <v>187</v>
      </c>
      <c r="E199" s="240">
        <v>491</v>
      </c>
      <c r="F199" s="241">
        <v>15336</v>
      </c>
      <c r="H199" s="239" t="s">
        <v>13</v>
      </c>
      <c r="I199" s="240">
        <v>6240</v>
      </c>
      <c r="J199" s="240">
        <v>0</v>
      </c>
      <c r="K199" s="240">
        <v>106</v>
      </c>
      <c r="L199" s="240">
        <v>5761</v>
      </c>
      <c r="M199" s="241">
        <v>12107</v>
      </c>
    </row>
    <row r="200" spans="1:13" s="50" customFormat="1" x14ac:dyDescent="0.2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2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2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2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2">
      <c r="A204" s="2"/>
      <c r="B204" s="242"/>
      <c r="C204" s="242"/>
      <c r="D204" s="242"/>
      <c r="E204" s="242"/>
      <c r="F204" s="242"/>
      <c r="H204" s="275"/>
    </row>
    <row r="205" spans="1:13" x14ac:dyDescent="0.2">
      <c r="A205" s="3" t="s">
        <v>225</v>
      </c>
      <c r="B205" s="355" t="s">
        <v>79</v>
      </c>
      <c r="C205" s="355"/>
      <c r="D205" s="355"/>
      <c r="E205" s="355"/>
      <c r="F205" s="355"/>
      <c r="H205" s="355" t="s">
        <v>79</v>
      </c>
      <c r="I205" s="355"/>
      <c r="J205" s="355"/>
      <c r="K205" s="355"/>
      <c r="L205" s="355"/>
      <c r="M205" s="355"/>
    </row>
    <row r="206" spans="1:13" ht="15.4" customHeight="1" x14ac:dyDescent="0.2">
      <c r="A206" s="3"/>
      <c r="B206" s="374"/>
      <c r="C206" s="374"/>
      <c r="D206" s="374"/>
      <c r="E206" s="374"/>
      <c r="F206" s="374"/>
      <c r="H206" s="374"/>
      <c r="I206" s="374"/>
      <c r="J206" s="374"/>
      <c r="K206" s="374"/>
      <c r="L206" s="374"/>
      <c r="M206" s="374"/>
    </row>
    <row r="208" spans="1:13" x14ac:dyDescent="0.2">
      <c r="A208" s="340" t="s">
        <v>3</v>
      </c>
      <c r="B208" s="340"/>
      <c r="C208" s="340"/>
      <c r="D208" s="340"/>
      <c r="E208" s="340"/>
      <c r="F208" s="340"/>
      <c r="H208" s="375" t="s">
        <v>85</v>
      </c>
      <c r="I208" s="375"/>
      <c r="J208" s="375"/>
      <c r="K208" s="375"/>
      <c r="L208" s="375"/>
      <c r="M208" s="375"/>
    </row>
    <row r="209" spans="1:13" x14ac:dyDescent="0.2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2">
      <c r="A210" s="328" t="str">
        <f>+GEST_tot!$A$5</f>
        <v>Rilevazione al 02/10/2021</v>
      </c>
      <c r="B210" s="328"/>
      <c r="C210" s="328"/>
      <c r="D210" s="328"/>
      <c r="E210" s="328"/>
      <c r="F210" s="328"/>
      <c r="H210" s="328" t="str">
        <f>+GEST_tot!$A$5</f>
        <v>Rilevazione al 02/10/2021</v>
      </c>
      <c r="I210" s="328"/>
      <c r="J210" s="328"/>
      <c r="K210" s="328"/>
      <c r="L210" s="328"/>
      <c r="M210" s="328"/>
    </row>
    <row r="211" spans="1:13" x14ac:dyDescent="0.2">
      <c r="A211" s="3"/>
      <c r="B211" s="214"/>
      <c r="C211" s="214"/>
      <c r="D211" s="214"/>
      <c r="E211" s="245"/>
      <c r="F211" s="4"/>
    </row>
    <row r="212" spans="1:13" x14ac:dyDescent="0.2">
      <c r="A212" s="265"/>
      <c r="B212" s="4"/>
      <c r="C212" s="266"/>
      <c r="D212" s="4"/>
      <c r="E212" s="4"/>
      <c r="F212" s="4"/>
    </row>
    <row r="213" spans="1:13" ht="15" customHeight="1" x14ac:dyDescent="0.2">
      <c r="A213" s="267" t="s">
        <v>24</v>
      </c>
      <c r="B213" s="170"/>
      <c r="C213" s="171"/>
      <c r="D213" s="171"/>
      <c r="E213" s="171"/>
      <c r="F213" s="170"/>
    </row>
    <row r="214" spans="1:13" x14ac:dyDescent="0.2">
      <c r="A214" s="268" t="s">
        <v>87</v>
      </c>
      <c r="B214" s="173" t="s">
        <v>30</v>
      </c>
      <c r="C214" s="174" t="s">
        <v>132</v>
      </c>
      <c r="D214" s="173" t="s">
        <v>11</v>
      </c>
      <c r="E214" s="173" t="s">
        <v>12</v>
      </c>
      <c r="F214" s="175" t="s">
        <v>13</v>
      </c>
    </row>
    <row r="215" spans="1:13" x14ac:dyDescent="0.2">
      <c r="A215" s="269" t="s">
        <v>88</v>
      </c>
      <c r="B215" s="178"/>
      <c r="C215" s="179"/>
      <c r="D215" s="179"/>
      <c r="E215" s="179"/>
      <c r="F215" s="180"/>
    </row>
    <row r="216" spans="1:13" x14ac:dyDescent="0.2">
      <c r="A216" s="182"/>
      <c r="B216" s="132"/>
      <c r="C216" s="138"/>
      <c r="D216" s="132"/>
      <c r="E216" s="132"/>
      <c r="F216" s="184"/>
    </row>
    <row r="217" spans="1:13" x14ac:dyDescent="0.2">
      <c r="A217" s="186"/>
      <c r="B217" s="368" t="s">
        <v>181</v>
      </c>
      <c r="C217" s="368"/>
      <c r="D217" s="368"/>
      <c r="E217" s="368"/>
      <c r="F217" s="369"/>
    </row>
    <row r="218" spans="1:13" x14ac:dyDescent="0.2">
      <c r="A218" s="270" t="s">
        <v>48</v>
      </c>
      <c r="B218" s="188">
        <v>24278</v>
      </c>
      <c r="C218" s="188">
        <v>0</v>
      </c>
      <c r="D218" s="188">
        <v>261</v>
      </c>
      <c r="E218" s="188">
        <v>8475</v>
      </c>
      <c r="F218" s="189">
        <v>33014</v>
      </c>
    </row>
    <row r="219" spans="1:13" x14ac:dyDescent="0.2">
      <c r="A219" s="270" t="s">
        <v>49</v>
      </c>
      <c r="B219" s="188">
        <v>1812</v>
      </c>
      <c r="C219" s="188">
        <v>0</v>
      </c>
      <c r="D219" s="188">
        <v>95</v>
      </c>
      <c r="E219" s="188">
        <v>338</v>
      </c>
      <c r="F219" s="189">
        <v>2245</v>
      </c>
    </row>
    <row r="220" spans="1:13" x14ac:dyDescent="0.2">
      <c r="A220" s="270" t="s">
        <v>50</v>
      </c>
      <c r="B220" s="188">
        <v>1206</v>
      </c>
      <c r="C220" s="188">
        <v>0</v>
      </c>
      <c r="D220" s="188">
        <v>15</v>
      </c>
      <c r="E220" s="188">
        <v>70</v>
      </c>
      <c r="F220" s="189">
        <v>1291</v>
      </c>
    </row>
    <row r="221" spans="1:13" x14ac:dyDescent="0.2">
      <c r="A221" s="270" t="s">
        <v>51</v>
      </c>
      <c r="B221" s="188">
        <v>823</v>
      </c>
      <c r="C221" s="188">
        <v>0</v>
      </c>
      <c r="D221" s="188">
        <v>4</v>
      </c>
      <c r="E221" s="188">
        <v>6</v>
      </c>
      <c r="F221" s="189">
        <v>833</v>
      </c>
    </row>
    <row r="222" spans="1:13" x14ac:dyDescent="0.2">
      <c r="A222" s="270" t="s">
        <v>52</v>
      </c>
      <c r="B222" s="188">
        <v>774</v>
      </c>
      <c r="C222" s="188">
        <v>0</v>
      </c>
      <c r="D222" s="188">
        <v>2</v>
      </c>
      <c r="E222" s="188">
        <v>5</v>
      </c>
      <c r="F222" s="189">
        <v>781</v>
      </c>
    </row>
    <row r="223" spans="1:13" x14ac:dyDescent="0.2">
      <c r="A223" s="270" t="s">
        <v>53</v>
      </c>
      <c r="B223" s="188">
        <v>264</v>
      </c>
      <c r="C223" s="188">
        <v>0</v>
      </c>
      <c r="D223" s="188">
        <v>0</v>
      </c>
      <c r="E223" s="188">
        <v>0</v>
      </c>
      <c r="F223" s="189">
        <v>264</v>
      </c>
    </row>
    <row r="224" spans="1:13" x14ac:dyDescent="0.2">
      <c r="A224" s="46"/>
      <c r="B224" s="188"/>
      <c r="C224" s="188"/>
      <c r="D224" s="188"/>
      <c r="E224" s="188"/>
      <c r="F224" s="233"/>
    </row>
    <row r="225" spans="1:6" x14ac:dyDescent="0.2">
      <c r="A225" s="113" t="s">
        <v>13</v>
      </c>
      <c r="B225" s="234">
        <v>29157</v>
      </c>
      <c r="C225" s="234">
        <v>0</v>
      </c>
      <c r="D225" s="234">
        <v>377</v>
      </c>
      <c r="E225" s="234">
        <v>8894</v>
      </c>
      <c r="F225" s="235">
        <v>38428</v>
      </c>
    </row>
    <row r="226" spans="1:6" s="50" customFormat="1" x14ac:dyDescent="0.2">
      <c r="A226" s="271"/>
      <c r="B226" s="272"/>
      <c r="C226" s="272"/>
      <c r="D226" s="272"/>
      <c r="E226" s="272"/>
      <c r="F226" s="273"/>
    </row>
    <row r="227" spans="1:6" x14ac:dyDescent="0.2">
      <c r="A227" s="186"/>
      <c r="B227" s="224"/>
      <c r="C227" s="201" t="s">
        <v>123</v>
      </c>
      <c r="D227" s="200" t="str">
        <f>+FPLD_tot!$D$19</f>
        <v>Decorrenti gennaio - settembre 2020</v>
      </c>
      <c r="E227" s="132"/>
      <c r="F227" s="95"/>
    </row>
    <row r="228" spans="1:6" x14ac:dyDescent="0.2">
      <c r="A228" s="270" t="s">
        <v>48</v>
      </c>
      <c r="B228" s="188">
        <v>17446</v>
      </c>
      <c r="C228" s="188">
        <v>0</v>
      </c>
      <c r="D228" s="188">
        <v>185</v>
      </c>
      <c r="E228" s="188">
        <v>6266</v>
      </c>
      <c r="F228" s="189">
        <v>23897</v>
      </c>
    </row>
    <row r="229" spans="1:6" x14ac:dyDescent="0.2">
      <c r="A229" s="270" t="s">
        <v>49</v>
      </c>
      <c r="B229" s="188">
        <v>1300</v>
      </c>
      <c r="C229" s="188">
        <v>0</v>
      </c>
      <c r="D229" s="188">
        <v>63</v>
      </c>
      <c r="E229" s="188">
        <v>257</v>
      </c>
      <c r="F229" s="189">
        <v>1620</v>
      </c>
    </row>
    <row r="230" spans="1:6" x14ac:dyDescent="0.2">
      <c r="A230" s="270" t="s">
        <v>50</v>
      </c>
      <c r="B230" s="188">
        <v>856</v>
      </c>
      <c r="C230" s="188">
        <v>0</v>
      </c>
      <c r="D230" s="188">
        <v>12</v>
      </c>
      <c r="E230" s="188">
        <v>53</v>
      </c>
      <c r="F230" s="189">
        <v>921</v>
      </c>
    </row>
    <row r="231" spans="1:6" x14ac:dyDescent="0.2">
      <c r="A231" s="270" t="s">
        <v>51</v>
      </c>
      <c r="B231" s="188">
        <v>580</v>
      </c>
      <c r="C231" s="188">
        <v>0</v>
      </c>
      <c r="D231" s="188">
        <v>3</v>
      </c>
      <c r="E231" s="188">
        <v>3</v>
      </c>
      <c r="F231" s="189">
        <v>586</v>
      </c>
    </row>
    <row r="232" spans="1:6" x14ac:dyDescent="0.2">
      <c r="A232" s="270" t="s">
        <v>52</v>
      </c>
      <c r="B232" s="188">
        <v>538</v>
      </c>
      <c r="C232" s="188">
        <v>0</v>
      </c>
      <c r="D232" s="188">
        <v>1</v>
      </c>
      <c r="E232" s="188">
        <v>3</v>
      </c>
      <c r="F232" s="189">
        <v>542</v>
      </c>
    </row>
    <row r="233" spans="1:6" x14ac:dyDescent="0.2">
      <c r="A233" s="270" t="s">
        <v>53</v>
      </c>
      <c r="B233" s="188">
        <v>188</v>
      </c>
      <c r="C233" s="188">
        <v>0</v>
      </c>
      <c r="D233" s="188">
        <v>0</v>
      </c>
      <c r="E233" s="188">
        <v>0</v>
      </c>
      <c r="F233" s="189">
        <v>188</v>
      </c>
    </row>
    <row r="234" spans="1:6" x14ac:dyDescent="0.2">
      <c r="A234" s="46"/>
      <c r="B234" s="188"/>
      <c r="C234" s="188"/>
      <c r="D234" s="188"/>
      <c r="E234" s="188"/>
      <c r="F234" s="233"/>
    </row>
    <row r="235" spans="1:6" x14ac:dyDescent="0.2">
      <c r="A235" s="113" t="s">
        <v>13</v>
      </c>
      <c r="B235" s="234">
        <v>20908</v>
      </c>
      <c r="C235" s="234">
        <v>0</v>
      </c>
      <c r="D235" s="234">
        <v>264</v>
      </c>
      <c r="E235" s="234">
        <v>6582</v>
      </c>
      <c r="F235" s="235">
        <v>27754</v>
      </c>
    </row>
    <row r="236" spans="1:6" s="50" customFormat="1" x14ac:dyDescent="0.2">
      <c r="A236" s="186"/>
      <c r="B236" s="263"/>
      <c r="C236" s="263"/>
      <c r="D236" s="263"/>
      <c r="E236" s="263"/>
      <c r="F236" s="274"/>
    </row>
    <row r="237" spans="1:6" s="50" customFormat="1" x14ac:dyDescent="0.2">
      <c r="A237" s="186"/>
      <c r="B237" s="370" t="str">
        <f>+B25</f>
        <v>Decorrenti gennaio - settembre 2021</v>
      </c>
      <c r="C237" s="370"/>
      <c r="D237" s="370"/>
      <c r="E237" s="370"/>
      <c r="F237" s="371"/>
    </row>
    <row r="238" spans="1:6" s="50" customFormat="1" x14ac:dyDescent="0.2">
      <c r="A238" s="270" t="s">
        <v>48</v>
      </c>
      <c r="B238" s="188">
        <v>17244</v>
      </c>
      <c r="C238" s="188">
        <v>0</v>
      </c>
      <c r="D238" s="188">
        <v>234</v>
      </c>
      <c r="E238" s="188">
        <v>5940</v>
      </c>
      <c r="F238" s="189">
        <v>23418</v>
      </c>
    </row>
    <row r="239" spans="1:6" s="50" customFormat="1" x14ac:dyDescent="0.2">
      <c r="A239" s="270" t="s">
        <v>49</v>
      </c>
      <c r="B239" s="188">
        <v>1225</v>
      </c>
      <c r="C239" s="188">
        <v>0</v>
      </c>
      <c r="D239" s="188">
        <v>45</v>
      </c>
      <c r="E239" s="188">
        <v>250</v>
      </c>
      <c r="F239" s="189">
        <v>1520</v>
      </c>
    </row>
    <row r="240" spans="1:6" s="50" customFormat="1" x14ac:dyDescent="0.2">
      <c r="A240" s="270" t="s">
        <v>50</v>
      </c>
      <c r="B240" s="188">
        <v>886</v>
      </c>
      <c r="C240" s="188">
        <v>0</v>
      </c>
      <c r="D240" s="188">
        <v>11</v>
      </c>
      <c r="E240" s="188">
        <v>50</v>
      </c>
      <c r="F240" s="189">
        <v>947</v>
      </c>
    </row>
    <row r="241" spans="1:13" s="50" customFormat="1" x14ac:dyDescent="0.2">
      <c r="A241" s="270" t="s">
        <v>51</v>
      </c>
      <c r="B241" s="188">
        <v>691</v>
      </c>
      <c r="C241" s="188">
        <v>0</v>
      </c>
      <c r="D241" s="188">
        <v>2</v>
      </c>
      <c r="E241" s="188">
        <v>8</v>
      </c>
      <c r="F241" s="189">
        <v>701</v>
      </c>
    </row>
    <row r="242" spans="1:13" s="50" customFormat="1" x14ac:dyDescent="0.2">
      <c r="A242" s="270" t="s">
        <v>52</v>
      </c>
      <c r="B242" s="188">
        <v>609</v>
      </c>
      <c r="C242" s="188">
        <v>0</v>
      </c>
      <c r="D242" s="188">
        <v>1</v>
      </c>
      <c r="E242" s="188">
        <v>2</v>
      </c>
      <c r="F242" s="189">
        <v>612</v>
      </c>
    </row>
    <row r="243" spans="1:13" s="50" customFormat="1" x14ac:dyDescent="0.2">
      <c r="A243" s="270" t="s">
        <v>53</v>
      </c>
      <c r="B243" s="188">
        <v>243</v>
      </c>
      <c r="C243" s="188">
        <v>0</v>
      </c>
      <c r="D243" s="188">
        <v>0</v>
      </c>
      <c r="E243" s="188">
        <v>2</v>
      </c>
      <c r="F243" s="189">
        <v>245</v>
      </c>
    </row>
    <row r="244" spans="1:13" s="50" customFormat="1" x14ac:dyDescent="0.2">
      <c r="A244" s="46"/>
      <c r="B244" s="188"/>
      <c r="C244" s="188"/>
      <c r="D244" s="188"/>
      <c r="E244" s="188"/>
      <c r="F244" s="233"/>
    </row>
    <row r="245" spans="1:13" s="50" customFormat="1" x14ac:dyDescent="0.2">
      <c r="A245" s="239" t="s">
        <v>13</v>
      </c>
      <c r="B245" s="240">
        <v>20898</v>
      </c>
      <c r="C245" s="240">
        <v>0</v>
      </c>
      <c r="D245" s="240">
        <v>293</v>
      </c>
      <c r="E245" s="240">
        <v>6252</v>
      </c>
      <c r="F245" s="241">
        <v>27443</v>
      </c>
    </row>
    <row r="246" spans="1:13" s="50" customFormat="1" x14ac:dyDescent="0.2">
      <c r="A246" s="2"/>
      <c r="B246" s="242"/>
      <c r="C246" s="242"/>
      <c r="D246" s="242"/>
      <c r="E246" s="242"/>
      <c r="F246" s="242"/>
    </row>
    <row r="247" spans="1:13" x14ac:dyDescent="0.2">
      <c r="A247" s="3" t="s">
        <v>117</v>
      </c>
      <c r="B247" s="355" t="s">
        <v>79</v>
      </c>
      <c r="C247" s="355"/>
      <c r="D247" s="355"/>
      <c r="E247" s="355"/>
      <c r="F247" s="355"/>
      <c r="H247" s="355" t="s">
        <v>79</v>
      </c>
      <c r="I247" s="355"/>
      <c r="J247" s="355"/>
      <c r="K247" s="355"/>
      <c r="L247" s="355"/>
      <c r="M247" s="355"/>
    </row>
    <row r="248" spans="1:13" ht="15.4" customHeight="1" x14ac:dyDescent="0.2">
      <c r="A248" s="3"/>
      <c r="B248" s="374"/>
      <c r="C248" s="374"/>
      <c r="D248" s="374"/>
      <c r="E248" s="374"/>
      <c r="F248" s="374"/>
      <c r="H248" s="374"/>
      <c r="I248" s="374"/>
      <c r="J248" s="374"/>
      <c r="K248" s="374"/>
      <c r="L248" s="374"/>
      <c r="M248" s="374"/>
    </row>
    <row r="250" spans="1:13" ht="15" customHeight="1" x14ac:dyDescent="0.2">
      <c r="A250" s="378" t="s">
        <v>45</v>
      </c>
      <c r="B250" s="378"/>
      <c r="C250" s="378"/>
      <c r="D250" s="378"/>
      <c r="E250" s="378"/>
      <c r="F250" s="378"/>
      <c r="H250" s="375" t="s">
        <v>112</v>
      </c>
      <c r="I250" s="375"/>
      <c r="J250" s="375"/>
      <c r="K250" s="375"/>
      <c r="L250" s="375"/>
      <c r="M250" s="375"/>
    </row>
    <row r="251" spans="1:13" x14ac:dyDescent="0.2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2">
      <c r="A252" s="328" t="str">
        <f>+GEST_tot!$A$5</f>
        <v>Rilevazione al 02/10/2021</v>
      </c>
      <c r="B252" s="328"/>
      <c r="C252" s="328"/>
      <c r="D252" s="328"/>
      <c r="E252" s="328"/>
      <c r="F252" s="328"/>
      <c r="H252" s="328" t="str">
        <f>+GEST_tot!$A$5</f>
        <v>Rilevazione al 02/10/2021</v>
      </c>
      <c r="I252" s="328"/>
      <c r="J252" s="328"/>
      <c r="K252" s="328"/>
      <c r="L252" s="328"/>
      <c r="M252" s="328"/>
    </row>
    <row r="253" spans="1:13" ht="15.75" customHeight="1" x14ac:dyDescent="0.2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2">
      <c r="A254" s="2"/>
      <c r="B254" s="242"/>
      <c r="C254" s="242"/>
      <c r="D254" s="242"/>
      <c r="E254" s="242"/>
      <c r="F254" s="242"/>
      <c r="H254" s="376" t="str">
        <f>+B25</f>
        <v>Decorrenti gennaio - settembre 2021</v>
      </c>
      <c r="I254" s="376"/>
      <c r="J254" s="376"/>
      <c r="K254" s="376"/>
      <c r="L254" s="376"/>
      <c r="M254" s="376"/>
    </row>
    <row r="255" spans="1:13" s="176" customFormat="1" x14ac:dyDescent="0.2">
      <c r="A255" s="169"/>
      <c r="B255" s="170"/>
      <c r="C255" s="171"/>
      <c r="D255" s="171"/>
      <c r="E255" s="171"/>
      <c r="F255" s="170"/>
    </row>
    <row r="256" spans="1:13" ht="28.5" customHeight="1" x14ac:dyDescent="0.2">
      <c r="A256" s="281" t="s">
        <v>95</v>
      </c>
      <c r="B256" s="173" t="s">
        <v>30</v>
      </c>
      <c r="C256" s="174" t="s">
        <v>132</v>
      </c>
      <c r="D256" s="173" t="s">
        <v>11</v>
      </c>
      <c r="E256" s="173" t="s">
        <v>12</v>
      </c>
      <c r="F256" s="175" t="s">
        <v>13</v>
      </c>
    </row>
    <row r="257" spans="1:13" x14ac:dyDescent="0.2">
      <c r="A257" s="177"/>
      <c r="B257" s="178"/>
      <c r="C257" s="179"/>
      <c r="D257" s="179"/>
      <c r="E257" s="179"/>
      <c r="F257" s="180"/>
    </row>
    <row r="258" spans="1:13" ht="15" customHeight="1" x14ac:dyDescent="0.2">
      <c r="A258" s="186"/>
      <c r="B258" s="224"/>
      <c r="C258" s="282"/>
      <c r="D258" s="282"/>
      <c r="E258" s="132"/>
      <c r="F258" s="95"/>
    </row>
    <row r="259" spans="1:13" x14ac:dyDescent="0.2">
      <c r="A259" s="186"/>
      <c r="B259" s="368" t="s">
        <v>181</v>
      </c>
      <c r="C259" s="368"/>
      <c r="D259" s="368"/>
      <c r="E259" s="368"/>
      <c r="F259" s="369"/>
    </row>
    <row r="260" spans="1:13" ht="15" customHeight="1" x14ac:dyDescent="0.2">
      <c r="A260" s="187"/>
      <c r="B260" s="163"/>
      <c r="C260" s="247"/>
      <c r="D260" s="247"/>
      <c r="E260" s="247"/>
      <c r="F260" s="22"/>
    </row>
    <row r="261" spans="1:13" x14ac:dyDescent="0.2">
      <c r="A261" s="187" t="s">
        <v>100</v>
      </c>
      <c r="B261" s="163">
        <v>16</v>
      </c>
      <c r="C261" s="247">
        <v>0</v>
      </c>
      <c r="D261" s="247">
        <v>0</v>
      </c>
      <c r="E261" s="247">
        <v>299</v>
      </c>
      <c r="F261" s="22">
        <v>315</v>
      </c>
    </row>
    <row r="262" spans="1:13" x14ac:dyDescent="0.2">
      <c r="A262" s="187" t="s">
        <v>26</v>
      </c>
      <c r="B262" s="163">
        <v>29141</v>
      </c>
      <c r="C262" s="247">
        <v>0</v>
      </c>
      <c r="D262" s="247">
        <v>377</v>
      </c>
      <c r="E262" s="247">
        <v>8595</v>
      </c>
      <c r="F262" s="22">
        <v>38113</v>
      </c>
    </row>
    <row r="263" spans="1:13" x14ac:dyDescent="0.2">
      <c r="A263" s="46"/>
      <c r="B263" s="163"/>
      <c r="C263" s="247"/>
      <c r="D263" s="247"/>
      <c r="E263" s="247"/>
      <c r="F263" s="22"/>
    </row>
    <row r="264" spans="1:13" x14ac:dyDescent="0.2">
      <c r="A264" s="193" t="s">
        <v>13</v>
      </c>
      <c r="B264" s="194">
        <v>29157</v>
      </c>
      <c r="C264" s="195">
        <v>0</v>
      </c>
      <c r="D264" s="195">
        <v>377</v>
      </c>
      <c r="E264" s="195">
        <v>8894</v>
      </c>
      <c r="F264" s="196">
        <v>38428</v>
      </c>
    </row>
    <row r="265" spans="1:13" x14ac:dyDescent="0.2">
      <c r="A265" s="153"/>
      <c r="B265" s="138"/>
      <c r="C265" s="138"/>
      <c r="D265" s="138"/>
      <c r="E265" s="138"/>
      <c r="F265" s="199"/>
    </row>
    <row r="266" spans="1:13" x14ac:dyDescent="0.2">
      <c r="A266" s="186"/>
      <c r="B266" s="132"/>
      <c r="C266" s="201" t="s">
        <v>123</v>
      </c>
      <c r="D266" s="200" t="str">
        <f>+FPLD_tot!$D$19</f>
        <v>Decorrenti gennaio - settembre 2020</v>
      </c>
      <c r="E266" s="132"/>
      <c r="F266" s="95"/>
    </row>
    <row r="267" spans="1:13" x14ac:dyDescent="0.2">
      <c r="A267" s="187"/>
      <c r="B267" s="163"/>
      <c r="C267" s="247"/>
      <c r="D267" s="247"/>
      <c r="E267" s="247"/>
      <c r="F267" s="22"/>
    </row>
    <row r="268" spans="1:13" x14ac:dyDescent="0.2">
      <c r="A268" s="187" t="s">
        <v>100</v>
      </c>
      <c r="B268" s="163">
        <v>10</v>
      </c>
      <c r="C268" s="247">
        <v>0</v>
      </c>
      <c r="D268" s="247">
        <v>0</v>
      </c>
      <c r="E268" s="247">
        <v>212</v>
      </c>
      <c r="F268" s="22">
        <v>222</v>
      </c>
    </row>
    <row r="269" spans="1:13" x14ac:dyDescent="0.2">
      <c r="A269" s="187" t="s">
        <v>26</v>
      </c>
      <c r="B269" s="163">
        <v>20898</v>
      </c>
      <c r="C269" s="247">
        <v>0</v>
      </c>
      <c r="D269" s="247">
        <v>264</v>
      </c>
      <c r="E269" s="247">
        <v>6370</v>
      </c>
      <c r="F269" s="22">
        <v>27532</v>
      </c>
      <c r="H269" s="376" t="str">
        <f>+D19</f>
        <v>Decorrenti gennaio - settembre 2020</v>
      </c>
      <c r="I269" s="376"/>
      <c r="J269" s="376"/>
      <c r="K269" s="376"/>
      <c r="L269" s="376"/>
      <c r="M269" s="376"/>
    </row>
    <row r="270" spans="1:13" x14ac:dyDescent="0.2">
      <c r="A270" s="46"/>
      <c r="B270" s="163"/>
      <c r="C270" s="247"/>
      <c r="D270" s="247"/>
      <c r="E270" s="247"/>
      <c r="F270" s="22"/>
    </row>
    <row r="271" spans="1:13" x14ac:dyDescent="0.2">
      <c r="A271" s="193" t="s">
        <v>13</v>
      </c>
      <c r="B271" s="194">
        <v>20908</v>
      </c>
      <c r="C271" s="195">
        <v>0</v>
      </c>
      <c r="D271" s="195">
        <v>264</v>
      </c>
      <c r="E271" s="195">
        <v>6582</v>
      </c>
      <c r="F271" s="196">
        <v>27754</v>
      </c>
    </row>
    <row r="272" spans="1:13" x14ac:dyDescent="0.2">
      <c r="A272" s="153"/>
      <c r="B272" s="138"/>
      <c r="C272" s="138"/>
      <c r="D272" s="138"/>
      <c r="E272" s="138"/>
      <c r="F272" s="199"/>
    </row>
    <row r="273" spans="1:6" x14ac:dyDescent="0.2">
      <c r="A273" s="187"/>
      <c r="B273" s="370" t="str">
        <f>+B25</f>
        <v>Decorrenti gennaio - settembre 2021</v>
      </c>
      <c r="C273" s="370"/>
      <c r="D273" s="370"/>
      <c r="E273" s="370"/>
      <c r="F273" s="371"/>
    </row>
    <row r="274" spans="1:6" x14ac:dyDescent="0.2">
      <c r="A274" s="187"/>
      <c r="B274" s="188"/>
      <c r="C274" s="188"/>
      <c r="D274" s="188"/>
      <c r="E274" s="188"/>
      <c r="F274" s="189"/>
    </row>
    <row r="275" spans="1:6" x14ac:dyDescent="0.2">
      <c r="A275" s="187" t="s">
        <v>100</v>
      </c>
      <c r="B275" s="188">
        <v>9</v>
      </c>
      <c r="C275" s="188">
        <v>0</v>
      </c>
      <c r="D275" s="188">
        <v>0</v>
      </c>
      <c r="E275" s="188">
        <v>192</v>
      </c>
      <c r="F275" s="189">
        <v>201</v>
      </c>
    </row>
    <row r="276" spans="1:6" x14ac:dyDescent="0.2">
      <c r="A276" s="187" t="s">
        <v>26</v>
      </c>
      <c r="B276" s="188">
        <v>20889</v>
      </c>
      <c r="C276" s="188">
        <v>0</v>
      </c>
      <c r="D276" s="188">
        <v>293</v>
      </c>
      <c r="E276" s="188">
        <v>6060</v>
      </c>
      <c r="F276" s="189">
        <v>27242</v>
      </c>
    </row>
    <row r="277" spans="1:6" x14ac:dyDescent="0.2">
      <c r="A277" s="46"/>
      <c r="B277" s="188"/>
      <c r="C277" s="188"/>
      <c r="D277" s="188"/>
      <c r="E277" s="188"/>
      <c r="F277" s="233"/>
    </row>
    <row r="278" spans="1:6" ht="15" customHeight="1" x14ac:dyDescent="0.2">
      <c r="A278" s="239" t="s">
        <v>13</v>
      </c>
      <c r="B278" s="240">
        <v>20898</v>
      </c>
      <c r="C278" s="240">
        <v>0</v>
      </c>
      <c r="D278" s="240">
        <v>293</v>
      </c>
      <c r="E278" s="240">
        <v>6252</v>
      </c>
      <c r="F278" s="241">
        <v>27443</v>
      </c>
    </row>
    <row r="279" spans="1:6" ht="86.1" customHeight="1" x14ac:dyDescent="0.2">
      <c r="A279" s="377" t="s">
        <v>101</v>
      </c>
      <c r="B279" s="377"/>
      <c r="C279" s="377"/>
      <c r="D279" s="377"/>
      <c r="E279" s="377"/>
      <c r="F279" s="377"/>
    </row>
    <row r="280" spans="1:6" x14ac:dyDescent="0.2">
      <c r="B280" s="263"/>
      <c r="C280" s="263"/>
      <c r="D280" s="263"/>
      <c r="E280" s="263"/>
      <c r="F280" s="263"/>
    </row>
    <row r="281" spans="1:6" s="283" customFormat="1" ht="15" customHeight="1" x14ac:dyDescent="0.2">
      <c r="A281" s="2"/>
      <c r="B281" s="2"/>
      <c r="C281" s="2"/>
      <c r="D281" s="2"/>
      <c r="E281" s="2"/>
      <c r="F281" s="2"/>
    </row>
    <row r="291" spans="1:6" x14ac:dyDescent="0.2">
      <c r="A291" s="3"/>
      <c r="B291" s="264"/>
      <c r="C291" s="264"/>
      <c r="D291" s="264"/>
      <c r="E291" s="264"/>
      <c r="F291" s="264"/>
    </row>
    <row r="292" spans="1:6" ht="13.5" x14ac:dyDescent="0.2">
      <c r="A292" s="3"/>
      <c r="B292" s="211"/>
      <c r="C292" s="211"/>
      <c r="D292" s="211"/>
      <c r="E292" s="211"/>
      <c r="F292" s="211"/>
    </row>
    <row r="294" spans="1:6" x14ac:dyDescent="0.2">
      <c r="A294" s="212"/>
      <c r="B294" s="212"/>
      <c r="C294" s="212"/>
      <c r="D294" s="212"/>
      <c r="E294" s="212"/>
      <c r="F294" s="212"/>
    </row>
    <row r="295" spans="1:6" x14ac:dyDescent="0.2">
      <c r="A295" s="3"/>
      <c r="B295" s="276"/>
      <c r="C295" s="277"/>
      <c r="D295" s="4"/>
      <c r="E295" s="4"/>
      <c r="F295" s="4"/>
    </row>
    <row r="296" spans="1:6" x14ac:dyDescent="0.2">
      <c r="A296" s="213"/>
      <c r="B296" s="213"/>
      <c r="C296" s="213"/>
      <c r="D296" s="213"/>
      <c r="E296" s="213"/>
      <c r="F296" s="213"/>
    </row>
    <row r="297" spans="1:6" x14ac:dyDescent="0.2">
      <c r="A297" s="284"/>
      <c r="B297" s="284"/>
      <c r="C297" s="284"/>
      <c r="D297" s="284"/>
      <c r="E297" s="284"/>
      <c r="F297" s="284"/>
    </row>
    <row r="298" spans="1:6" x14ac:dyDescent="0.2">
      <c r="B298" s="4"/>
      <c r="C298" s="243"/>
      <c r="D298" s="4"/>
      <c r="E298" s="4"/>
      <c r="F298" s="4"/>
    </row>
    <row r="327" spans="1:1" x14ac:dyDescent="0.2">
      <c r="A327" s="285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15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3" t="s">
        <v>126</v>
      </c>
      <c r="B1" s="355" t="s">
        <v>125</v>
      </c>
      <c r="C1" s="355"/>
      <c r="D1" s="355"/>
      <c r="E1" s="355"/>
      <c r="F1" s="355"/>
      <c r="G1" s="355"/>
      <c r="H1" s="355"/>
      <c r="I1" s="355"/>
      <c r="J1" s="355"/>
      <c r="K1" s="355"/>
    </row>
    <row r="2" spans="1:11" ht="13.5" x14ac:dyDescent="0.2">
      <c r="A2" s="136"/>
      <c r="B2" s="379"/>
      <c r="C2" s="360"/>
      <c r="D2" s="360"/>
      <c r="E2" s="360"/>
      <c r="F2" s="360"/>
      <c r="G2" s="360"/>
      <c r="H2" s="360"/>
      <c r="I2" s="360"/>
      <c r="J2" s="360"/>
      <c r="K2" s="360"/>
    </row>
    <row r="3" spans="1:11" x14ac:dyDescent="0.2">
      <c r="B3" s="355" t="s">
        <v>107</v>
      </c>
      <c r="C3" s="355"/>
      <c r="D3" s="355"/>
      <c r="E3" s="355"/>
      <c r="F3" s="355"/>
      <c r="G3" s="355"/>
      <c r="H3" s="355"/>
      <c r="I3" s="355"/>
      <c r="J3" s="355"/>
      <c r="K3" s="355"/>
    </row>
    <row r="4" spans="1:11" ht="10.5" customHeight="1" x14ac:dyDescent="0.2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6" t="str">
        <f>+GEST_tot!$A$5</f>
        <v>Rilevazione al 02/10/2021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ht="8.25" customHeight="1" x14ac:dyDescent="0.2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61" t="s">
        <v>108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</row>
    <row r="8" spans="1:11" ht="6" customHeight="1" x14ac:dyDescent="0.2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6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2">
      <c r="A10" s="357"/>
      <c r="B10" s="364" t="s">
        <v>54</v>
      </c>
      <c r="C10" s="365"/>
      <c r="D10" s="362" t="s">
        <v>132</v>
      </c>
      <c r="E10" s="363"/>
      <c r="F10" s="362" t="s">
        <v>11</v>
      </c>
      <c r="G10" s="363"/>
      <c r="H10" s="362" t="s">
        <v>12</v>
      </c>
      <c r="I10" s="363"/>
      <c r="J10" s="362" t="s">
        <v>13</v>
      </c>
      <c r="K10" s="363"/>
    </row>
    <row r="11" spans="1:11" x14ac:dyDescent="0.2">
      <c r="A11" s="357"/>
      <c r="B11" s="142"/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2">
      <c r="A12" s="357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2">
      <c r="A13" s="358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2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2">
      <c r="A15" s="151" t="s">
        <v>180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2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2">
      <c r="A17" s="153" t="s">
        <v>15</v>
      </c>
      <c r="B17" s="154">
        <v>5327</v>
      </c>
      <c r="C17" s="16">
        <v>2427.4766284963393</v>
      </c>
      <c r="D17" s="154">
        <v>20445</v>
      </c>
      <c r="E17" s="16">
        <v>2385.7174370261678</v>
      </c>
      <c r="F17" s="154">
        <v>1205</v>
      </c>
      <c r="G17" s="16">
        <v>1860.9269709543569</v>
      </c>
      <c r="H17" s="154">
        <v>9263</v>
      </c>
      <c r="I17" s="16">
        <v>1111.8598726114649</v>
      </c>
      <c r="J17" s="154">
        <v>36240</v>
      </c>
      <c r="K17" s="16">
        <v>2048.8061258278144</v>
      </c>
    </row>
    <row r="18" spans="1:214" x14ac:dyDescent="0.2">
      <c r="A18" s="153" t="s">
        <v>16</v>
      </c>
      <c r="B18" s="154">
        <v>4561</v>
      </c>
      <c r="C18" s="16">
        <v>2424.7566323174742</v>
      </c>
      <c r="D18" s="154">
        <v>12947</v>
      </c>
      <c r="E18" s="16">
        <v>2317.9541206457093</v>
      </c>
      <c r="F18" s="154">
        <v>570</v>
      </c>
      <c r="G18" s="16">
        <v>2035.5070175438595</v>
      </c>
      <c r="H18" s="154">
        <v>10658</v>
      </c>
      <c r="I18" s="16">
        <v>1112.8256708575718</v>
      </c>
      <c r="J18" s="154">
        <v>28736</v>
      </c>
      <c r="K18" s="16">
        <v>1882.3288557906458</v>
      </c>
    </row>
    <row r="19" spans="1:214" x14ac:dyDescent="0.2">
      <c r="A19" s="153" t="s">
        <v>17</v>
      </c>
      <c r="B19" s="154">
        <v>16307</v>
      </c>
      <c r="C19" s="16">
        <v>2036.1179248175631</v>
      </c>
      <c r="D19" s="154">
        <v>43097</v>
      </c>
      <c r="E19" s="16">
        <v>2230.3697009072557</v>
      </c>
      <c r="F19" s="154">
        <v>1053</v>
      </c>
      <c r="G19" s="16">
        <v>1814.4634377967711</v>
      </c>
      <c r="H19" s="154">
        <v>8750</v>
      </c>
      <c r="I19" s="16">
        <v>1095.3441142857143</v>
      </c>
      <c r="J19" s="154">
        <v>69207</v>
      </c>
      <c r="K19" s="16">
        <v>2034.7668443943533</v>
      </c>
    </row>
    <row r="20" spans="1:214" x14ac:dyDescent="0.2">
      <c r="A20" s="153" t="s">
        <v>18</v>
      </c>
      <c r="B20" s="154">
        <v>4968</v>
      </c>
      <c r="C20" s="16">
        <v>2763.6976650563606</v>
      </c>
      <c r="D20" s="154">
        <v>17767</v>
      </c>
      <c r="E20" s="16">
        <v>2548.122699386503</v>
      </c>
      <c r="F20" s="154">
        <v>1285</v>
      </c>
      <c r="G20" s="16">
        <v>1803.7299610894941</v>
      </c>
      <c r="H20" s="154">
        <v>10693</v>
      </c>
      <c r="I20" s="16">
        <v>1121.7346862433367</v>
      </c>
      <c r="J20" s="154">
        <v>34713</v>
      </c>
      <c r="K20" s="16">
        <v>2112.0343675280155</v>
      </c>
    </row>
    <row r="21" spans="1:214" x14ac:dyDescent="0.2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2">
      <c r="A22" s="155" t="s">
        <v>19</v>
      </c>
      <c r="B22" s="156">
        <v>31163</v>
      </c>
      <c r="C22" s="157">
        <v>2275.8883291082375</v>
      </c>
      <c r="D22" s="156">
        <v>94256</v>
      </c>
      <c r="E22" s="157">
        <v>2335.9922339161431</v>
      </c>
      <c r="F22" s="156">
        <v>4113</v>
      </c>
      <c r="G22" s="157">
        <v>1855.3564308290786</v>
      </c>
      <c r="H22" s="156">
        <v>39364</v>
      </c>
      <c r="I22" s="157">
        <v>1111.132633878671</v>
      </c>
      <c r="J22" s="156">
        <v>168896</v>
      </c>
      <c r="K22" s="157">
        <v>2027.7241260894277</v>
      </c>
    </row>
    <row r="23" spans="1:214" x14ac:dyDescent="0.2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2">
      <c r="A24" s="151" t="s">
        <v>182</v>
      </c>
      <c r="B24" s="290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2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2">
      <c r="A26" s="153" t="s">
        <v>15</v>
      </c>
      <c r="B26" s="154">
        <v>4018</v>
      </c>
      <c r="C26" s="16">
        <v>2421.9308113489296</v>
      </c>
      <c r="D26" s="154">
        <v>15967</v>
      </c>
      <c r="E26" s="16">
        <v>2404.7933863593662</v>
      </c>
      <c r="F26" s="154">
        <v>1145</v>
      </c>
      <c r="G26" s="16">
        <v>1805.5790393013101</v>
      </c>
      <c r="H26" s="154">
        <v>11029</v>
      </c>
      <c r="I26" s="16">
        <v>1121.6049505848218</v>
      </c>
      <c r="J26" s="154">
        <v>32159</v>
      </c>
      <c r="K26" s="16">
        <v>1945.5276283466526</v>
      </c>
    </row>
    <row r="27" spans="1:214" x14ac:dyDescent="0.2">
      <c r="A27" s="153" t="s">
        <v>16</v>
      </c>
      <c r="B27" s="154">
        <v>3806</v>
      </c>
      <c r="C27" s="16">
        <v>2407.8954282711506</v>
      </c>
      <c r="D27" s="154">
        <v>13118</v>
      </c>
      <c r="E27" s="16">
        <v>2371.5869797225187</v>
      </c>
      <c r="F27" s="154">
        <v>932</v>
      </c>
      <c r="G27" s="16">
        <v>1872.9291845493563</v>
      </c>
      <c r="H27" s="154">
        <v>9589</v>
      </c>
      <c r="I27" s="16">
        <v>1128.7443946188341</v>
      </c>
      <c r="J27" s="154">
        <v>27445</v>
      </c>
      <c r="K27" s="16">
        <v>1925.4519220258699</v>
      </c>
    </row>
    <row r="28" spans="1:214" x14ac:dyDescent="0.2">
      <c r="A28" s="153" t="s">
        <v>17</v>
      </c>
      <c r="B28" s="154">
        <v>13998</v>
      </c>
      <c r="C28" s="16">
        <v>1918.1345192170311</v>
      </c>
      <c r="D28" s="154">
        <v>42019</v>
      </c>
      <c r="E28" s="16">
        <v>2174.2689259620647</v>
      </c>
      <c r="F28" s="154">
        <v>247</v>
      </c>
      <c r="G28" s="16">
        <v>1970.838056680162</v>
      </c>
      <c r="H28" s="154">
        <v>3759</v>
      </c>
      <c r="I28" s="16">
        <v>1155.778132482043</v>
      </c>
      <c r="J28" s="154">
        <v>60023</v>
      </c>
      <c r="K28" s="16">
        <v>2049.914532762441</v>
      </c>
    </row>
    <row r="29" spans="1:214" x14ac:dyDescent="0.2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2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2">
      <c r="A31" s="159" t="s">
        <v>19</v>
      </c>
      <c r="B31" s="156">
        <v>21822</v>
      </c>
      <c r="C31" s="157">
        <v>2096.3163321418751</v>
      </c>
      <c r="D31" s="156">
        <v>71104</v>
      </c>
      <c r="E31" s="157">
        <v>2262.4384000900091</v>
      </c>
      <c r="F31" s="156">
        <v>2324</v>
      </c>
      <c r="G31" s="157">
        <v>1850.1527538726334</v>
      </c>
      <c r="H31" s="156">
        <v>24377</v>
      </c>
      <c r="I31" s="157">
        <v>1129.6829798580629</v>
      </c>
      <c r="J31" s="156">
        <v>119627</v>
      </c>
      <c r="K31" s="157">
        <v>1993.2980932398204</v>
      </c>
    </row>
    <row r="32" spans="1:214" s="30" customFormat="1" x14ac:dyDescent="0.2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2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6" spans="1:11" x14ac:dyDescent="0.2">
      <c r="H36" s="138"/>
    </row>
    <row r="38" spans="1:11" x14ac:dyDescent="0.2">
      <c r="H38" s="138"/>
    </row>
    <row r="39" spans="1:11" x14ac:dyDescent="0.2">
      <c r="H39" s="138"/>
    </row>
    <row r="40" spans="1:11" x14ac:dyDescent="0.2">
      <c r="H40" s="138"/>
    </row>
    <row r="48" spans="1:11" x14ac:dyDescent="0.2">
      <c r="H48" s="138"/>
    </row>
    <row r="49" spans="8:8" x14ac:dyDescent="0.2">
      <c r="H49" s="138"/>
    </row>
    <row r="50" spans="8:8" x14ac:dyDescent="0.2">
      <c r="H50" s="138"/>
    </row>
    <row r="51" spans="8:8" x14ac:dyDescent="0.2">
      <c r="H51" s="138"/>
    </row>
    <row r="52" spans="8:8" x14ac:dyDescent="0.2">
      <c r="H52" s="138"/>
    </row>
    <row r="53" spans="8:8" x14ac:dyDescent="0.2">
      <c r="H53" s="138"/>
    </row>
    <row r="54" spans="8:8" x14ac:dyDescent="0.2">
      <c r="H54" s="138"/>
    </row>
    <row r="55" spans="8:8" x14ac:dyDescent="0.2">
      <c r="H55" s="138"/>
    </row>
    <row r="56" spans="8:8" x14ac:dyDescent="0.2">
      <c r="H56" s="138"/>
    </row>
    <row r="57" spans="8:8" x14ac:dyDescent="0.2">
      <c r="H57" s="138"/>
    </row>
    <row r="58" spans="8:8" x14ac:dyDescent="0.2">
      <c r="H58" s="138"/>
    </row>
    <row r="59" spans="8:8" x14ac:dyDescent="0.2">
      <c r="H59" s="138"/>
    </row>
    <row r="60" spans="8:8" x14ac:dyDescent="0.2">
      <c r="H60" s="138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16"/>
  <dimension ref="A1:N327"/>
  <sheetViews>
    <sheetView showGridLines="0" view="pageBreakPreview" topLeftCell="A247" zoomScale="75" zoomScaleNormal="50" zoomScaleSheetLayoutView="75" workbookViewId="0">
      <selection activeCell="B275" sqref="B275:F278"/>
    </sheetView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127</v>
      </c>
      <c r="B1" s="355" t="s">
        <v>125</v>
      </c>
      <c r="C1" s="355"/>
      <c r="D1" s="355"/>
      <c r="E1" s="355"/>
      <c r="F1" s="355"/>
      <c r="H1" s="355" t="s">
        <v>125</v>
      </c>
      <c r="I1" s="355"/>
      <c r="J1" s="355"/>
      <c r="K1" s="355"/>
      <c r="L1" s="355"/>
      <c r="M1" s="355"/>
    </row>
    <row r="2" spans="1:13" ht="15.4" customHeight="1" x14ac:dyDescent="0.2">
      <c r="A2" s="3"/>
      <c r="B2" s="374"/>
      <c r="C2" s="374"/>
      <c r="D2" s="374"/>
      <c r="E2" s="374"/>
      <c r="F2" s="374"/>
      <c r="H2" s="374"/>
      <c r="I2" s="374"/>
      <c r="J2" s="374"/>
      <c r="K2" s="374"/>
      <c r="L2" s="374"/>
      <c r="M2" s="374"/>
    </row>
    <row r="4" spans="1:13" x14ac:dyDescent="0.2">
      <c r="A4" s="340" t="s">
        <v>4</v>
      </c>
      <c r="B4" s="340"/>
      <c r="C4" s="340"/>
      <c r="D4" s="340"/>
      <c r="E4" s="340"/>
      <c r="F4" s="340"/>
      <c r="H4" s="375" t="s">
        <v>113</v>
      </c>
      <c r="I4" s="375"/>
      <c r="J4" s="375"/>
      <c r="K4" s="375"/>
      <c r="L4" s="375"/>
      <c r="M4" s="375"/>
    </row>
    <row r="6" spans="1:13" ht="15.75" customHeight="1" x14ac:dyDescent="0.2">
      <c r="A6" s="328" t="str">
        <f>+GEST_tot!$A$5</f>
        <v>Rilevazione al 02/10/2021</v>
      </c>
      <c r="B6" s="328"/>
      <c r="C6" s="328"/>
      <c r="D6" s="328"/>
      <c r="E6" s="328"/>
      <c r="F6" s="328"/>
      <c r="H6" s="328" t="str">
        <f>+GEST_tot!$A$5</f>
        <v>Rilevazione al 02/10/2021</v>
      </c>
      <c r="I6" s="328"/>
      <c r="J6" s="328"/>
      <c r="K6" s="328"/>
      <c r="L6" s="328"/>
      <c r="M6" s="328"/>
    </row>
    <row r="8" spans="1:13" x14ac:dyDescent="0.2">
      <c r="H8" s="355" t="str">
        <f>+B25</f>
        <v>Decorrenti gennaio - settembre 2021</v>
      </c>
      <c r="I8" s="355"/>
      <c r="J8" s="355"/>
      <c r="K8" s="355"/>
      <c r="L8" s="355"/>
      <c r="M8" s="355"/>
    </row>
    <row r="9" spans="1:13" s="50" customFormat="1" ht="15" customHeight="1" x14ac:dyDescent="0.2">
      <c r="A9" s="169"/>
      <c r="B9" s="170"/>
      <c r="C9" s="171"/>
      <c r="D9" s="171"/>
      <c r="E9" s="171"/>
      <c r="F9" s="170"/>
    </row>
    <row r="10" spans="1:13" s="176" customFormat="1" x14ac:dyDescent="0.2">
      <c r="A10" s="172" t="s">
        <v>32</v>
      </c>
      <c r="B10" s="173" t="s">
        <v>30</v>
      </c>
      <c r="C10" s="174" t="s">
        <v>132</v>
      </c>
      <c r="D10" s="173" t="s">
        <v>11</v>
      </c>
      <c r="E10" s="173" t="s">
        <v>12</v>
      </c>
      <c r="F10" s="175" t="s">
        <v>13</v>
      </c>
    </row>
    <row r="11" spans="1:13" x14ac:dyDescent="0.2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2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2">
      <c r="A13" s="186"/>
      <c r="B13" s="368" t="s">
        <v>181</v>
      </c>
      <c r="C13" s="368"/>
      <c r="D13" s="368"/>
      <c r="E13" s="368"/>
      <c r="F13" s="369"/>
    </row>
    <row r="14" spans="1:13" ht="15.75" customHeight="1" x14ac:dyDescent="0.2">
      <c r="A14" s="187" t="s">
        <v>28</v>
      </c>
      <c r="B14" s="188">
        <v>14605</v>
      </c>
      <c r="C14" s="188">
        <v>39430</v>
      </c>
      <c r="D14" s="188">
        <v>2576</v>
      </c>
      <c r="E14" s="188">
        <v>8688</v>
      </c>
      <c r="F14" s="189">
        <v>65299</v>
      </c>
    </row>
    <row r="15" spans="1:13" ht="15" customHeight="1" x14ac:dyDescent="0.2">
      <c r="A15" s="187" t="s">
        <v>29</v>
      </c>
      <c r="B15" s="188">
        <v>16558</v>
      </c>
      <c r="C15" s="188">
        <v>54826</v>
      </c>
      <c r="D15" s="188">
        <v>1537</v>
      </c>
      <c r="E15" s="188">
        <v>30676</v>
      </c>
      <c r="F15" s="189">
        <v>103597</v>
      </c>
    </row>
    <row r="16" spans="1:13" s="50" customFormat="1" x14ac:dyDescent="0.2">
      <c r="A16" s="190"/>
      <c r="B16" s="191"/>
      <c r="C16" s="191"/>
      <c r="D16" s="191"/>
      <c r="E16" s="191"/>
      <c r="F16" s="192"/>
    </row>
    <row r="17" spans="1:13" x14ac:dyDescent="0.2">
      <c r="A17" s="193" t="s">
        <v>13</v>
      </c>
      <c r="B17" s="194">
        <v>31163</v>
      </c>
      <c r="C17" s="195">
        <v>94256</v>
      </c>
      <c r="D17" s="195">
        <v>4113</v>
      </c>
      <c r="E17" s="195">
        <v>39364</v>
      </c>
      <c r="F17" s="196">
        <v>168896</v>
      </c>
      <c r="H17" s="197"/>
    </row>
    <row r="18" spans="1:13" x14ac:dyDescent="0.2">
      <c r="A18" s="153"/>
      <c r="B18" s="138"/>
      <c r="C18" s="138"/>
      <c r="D18" s="198"/>
      <c r="E18" s="138"/>
      <c r="F18" s="199"/>
    </row>
    <row r="19" spans="1:13" x14ac:dyDescent="0.2">
      <c r="A19" s="186"/>
      <c r="B19" s="200"/>
      <c r="C19" s="201" t="s">
        <v>123</v>
      </c>
      <c r="D19" s="200" t="str">
        <f>+FPLD_tot!$D$19</f>
        <v>Decorrenti gennaio - settembre 2020</v>
      </c>
      <c r="F19" s="202"/>
      <c r="H19" s="168"/>
    </row>
    <row r="20" spans="1:13" x14ac:dyDescent="0.2">
      <c r="A20" s="187" t="s">
        <v>28</v>
      </c>
      <c r="B20" s="188">
        <v>11559</v>
      </c>
      <c r="C20" s="188">
        <v>30776</v>
      </c>
      <c r="D20" s="188">
        <v>1799</v>
      </c>
      <c r="E20" s="188">
        <v>6456</v>
      </c>
      <c r="F20" s="189">
        <v>50590</v>
      </c>
    </row>
    <row r="21" spans="1:13" x14ac:dyDescent="0.2">
      <c r="A21" s="187" t="s">
        <v>29</v>
      </c>
      <c r="B21" s="188">
        <v>14636</v>
      </c>
      <c r="C21" s="188">
        <v>45713</v>
      </c>
      <c r="D21" s="188">
        <v>1029</v>
      </c>
      <c r="E21" s="188">
        <v>22215</v>
      </c>
      <c r="F21" s="189">
        <v>83593</v>
      </c>
    </row>
    <row r="22" spans="1:13" ht="15" customHeight="1" x14ac:dyDescent="0.2">
      <c r="A22" s="190"/>
      <c r="B22" s="191"/>
      <c r="C22" s="191"/>
      <c r="D22" s="191"/>
      <c r="E22" s="191"/>
      <c r="F22" s="192"/>
      <c r="H22" s="355" t="str">
        <f>+D19</f>
        <v>Decorrenti gennaio - settembre 2020</v>
      </c>
      <c r="I22" s="355"/>
      <c r="J22" s="355"/>
      <c r="K22" s="355"/>
      <c r="L22" s="355"/>
      <c r="M22" s="355"/>
    </row>
    <row r="23" spans="1:13" x14ac:dyDescent="0.2">
      <c r="A23" s="193" t="s">
        <v>13</v>
      </c>
      <c r="B23" s="194">
        <v>26195</v>
      </c>
      <c r="C23" s="195">
        <v>76489</v>
      </c>
      <c r="D23" s="195">
        <v>2828</v>
      </c>
      <c r="E23" s="195">
        <v>28671</v>
      </c>
      <c r="F23" s="196">
        <v>134183</v>
      </c>
    </row>
    <row r="24" spans="1:13" x14ac:dyDescent="0.2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2">
      <c r="A25" s="186"/>
      <c r="B25" s="368" t="str">
        <f>+FPLD_tot!$B$25</f>
        <v>Decorrenti gennaio - settembre 2021</v>
      </c>
      <c r="C25" s="368"/>
      <c r="D25" s="368"/>
      <c r="E25" s="368"/>
      <c r="F25" s="369"/>
      <c r="I25" s="206"/>
      <c r="J25" s="185"/>
      <c r="K25" s="185"/>
      <c r="L25" s="185"/>
    </row>
    <row r="26" spans="1:13" x14ac:dyDescent="0.2">
      <c r="A26" s="187" t="s">
        <v>28</v>
      </c>
      <c r="B26" s="188">
        <v>8307</v>
      </c>
      <c r="C26" s="188">
        <v>28281</v>
      </c>
      <c r="D26" s="188">
        <v>1402</v>
      </c>
      <c r="E26" s="188">
        <v>5170</v>
      </c>
      <c r="F26" s="189">
        <v>43160</v>
      </c>
      <c r="I26" s="206"/>
      <c r="J26" s="185"/>
      <c r="K26" s="185"/>
      <c r="L26" s="185"/>
    </row>
    <row r="27" spans="1:13" x14ac:dyDescent="0.2">
      <c r="A27" s="187" t="s">
        <v>29</v>
      </c>
      <c r="B27" s="188">
        <v>13515</v>
      </c>
      <c r="C27" s="188">
        <v>42823</v>
      </c>
      <c r="D27" s="188">
        <v>922</v>
      </c>
      <c r="E27" s="188">
        <v>19207</v>
      </c>
      <c r="F27" s="189">
        <v>76467</v>
      </c>
      <c r="I27" s="206"/>
      <c r="J27" s="185"/>
      <c r="K27" s="185"/>
      <c r="L27" s="185"/>
    </row>
    <row r="28" spans="1:13" x14ac:dyDescent="0.2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2">
      <c r="A29" s="207" t="s">
        <v>13</v>
      </c>
      <c r="B29" s="208">
        <v>21822</v>
      </c>
      <c r="C29" s="209">
        <v>71104</v>
      </c>
      <c r="D29" s="209">
        <v>2324</v>
      </c>
      <c r="E29" s="209">
        <v>24377</v>
      </c>
      <c r="F29" s="210">
        <v>119627</v>
      </c>
      <c r="I29" s="206"/>
      <c r="J29" s="185"/>
      <c r="K29" s="185"/>
      <c r="L29" s="185"/>
    </row>
    <row r="30" spans="1:13" ht="15" customHeight="1" x14ac:dyDescent="0.2">
      <c r="I30" s="206"/>
      <c r="J30" s="185"/>
      <c r="K30" s="185"/>
      <c r="L30" s="185"/>
    </row>
    <row r="31" spans="1:13" ht="13.5" x14ac:dyDescent="0.2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2">
      <c r="J32" s="185"/>
      <c r="K32" s="185"/>
      <c r="L32" s="185"/>
      <c r="M32" s="168"/>
    </row>
    <row r="33" spans="1:13" x14ac:dyDescent="0.2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2">
      <c r="A35" s="213"/>
      <c r="B35" s="213"/>
      <c r="C35" s="213"/>
      <c r="D35" s="213"/>
      <c r="E35" s="213"/>
      <c r="F35" s="213"/>
      <c r="H35" s="197"/>
    </row>
    <row r="36" spans="1:13" x14ac:dyDescent="0.2">
      <c r="H36" s="197"/>
    </row>
    <row r="37" spans="1:13" x14ac:dyDescent="0.2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2">
      <c r="A38" s="3" t="s">
        <v>128</v>
      </c>
      <c r="B38" s="355" t="s">
        <v>125</v>
      </c>
      <c r="C38" s="355"/>
      <c r="D38" s="355"/>
      <c r="E38" s="355"/>
      <c r="F38" s="355"/>
      <c r="H38" s="355" t="s">
        <v>125</v>
      </c>
      <c r="I38" s="355"/>
      <c r="J38" s="355"/>
      <c r="K38" s="355"/>
      <c r="L38" s="355"/>
      <c r="M38" s="355"/>
    </row>
    <row r="39" spans="1:13" ht="15.4" customHeight="1" x14ac:dyDescent="0.2">
      <c r="A39" s="3"/>
      <c r="B39" s="374"/>
      <c r="C39" s="374"/>
      <c r="D39" s="374"/>
      <c r="E39" s="374"/>
      <c r="F39" s="374"/>
      <c r="H39" s="374"/>
      <c r="I39" s="374"/>
      <c r="J39" s="374"/>
      <c r="K39" s="374"/>
      <c r="L39" s="374"/>
      <c r="M39" s="374"/>
    </row>
    <row r="40" spans="1:13" ht="13.5" x14ac:dyDescent="0.2">
      <c r="A40" s="3"/>
      <c r="B40" s="374"/>
      <c r="C40" s="374"/>
      <c r="D40" s="374"/>
      <c r="E40" s="374"/>
      <c r="F40" s="374"/>
    </row>
    <row r="41" spans="1:13" ht="15" customHeight="1" x14ac:dyDescent="0.2">
      <c r="A41" s="340" t="s">
        <v>80</v>
      </c>
      <c r="B41" s="340"/>
      <c r="C41" s="340"/>
      <c r="D41" s="340"/>
      <c r="E41" s="340"/>
      <c r="F41" s="340"/>
      <c r="H41" s="373" t="s">
        <v>82</v>
      </c>
      <c r="I41" s="373"/>
      <c r="J41" s="373"/>
      <c r="K41" s="373"/>
      <c r="L41" s="373"/>
      <c r="M41" s="373"/>
    </row>
    <row r="43" spans="1:13" ht="15.75" customHeight="1" x14ac:dyDescent="0.2">
      <c r="A43" s="328" t="str">
        <f>+GEST_tot!$A$5</f>
        <v>Rilevazione al 02/10/2021</v>
      </c>
      <c r="B43" s="328"/>
      <c r="C43" s="328"/>
      <c r="D43" s="328"/>
      <c r="E43" s="328"/>
      <c r="F43" s="328"/>
      <c r="H43" s="328" t="str">
        <f>+GEST_tot!$A$5</f>
        <v>Rilevazione al 02/10/2021</v>
      </c>
      <c r="I43" s="328"/>
      <c r="J43" s="328"/>
      <c r="K43" s="328"/>
      <c r="L43" s="328"/>
      <c r="M43" s="328"/>
    </row>
    <row r="44" spans="1:13" x14ac:dyDescent="0.2">
      <c r="A44" s="372" t="s">
        <v>81</v>
      </c>
      <c r="B44" s="372"/>
      <c r="C44" s="372"/>
      <c r="D44" s="372"/>
      <c r="E44" s="372"/>
      <c r="F44" s="372"/>
    </row>
    <row r="45" spans="1:13" s="50" customFormat="1" x14ac:dyDescent="0.2">
      <c r="A45" s="372"/>
      <c r="B45" s="372"/>
      <c r="C45" s="372"/>
      <c r="D45" s="372"/>
      <c r="E45" s="372"/>
      <c r="F45" s="372"/>
    </row>
    <row r="46" spans="1:13" x14ac:dyDescent="0.2">
      <c r="A46" s="169"/>
      <c r="B46" s="170"/>
      <c r="C46" s="171"/>
      <c r="D46" s="171"/>
      <c r="E46" s="171"/>
      <c r="F46" s="170"/>
    </row>
    <row r="47" spans="1:13" x14ac:dyDescent="0.2">
      <c r="A47" s="172" t="s">
        <v>32</v>
      </c>
      <c r="B47" s="173" t="s">
        <v>30</v>
      </c>
      <c r="C47" s="174" t="s">
        <v>132</v>
      </c>
      <c r="D47" s="173" t="s">
        <v>11</v>
      </c>
      <c r="E47" s="173" t="s">
        <v>12</v>
      </c>
      <c r="F47" s="175" t="s">
        <v>13</v>
      </c>
    </row>
    <row r="48" spans="1:13" x14ac:dyDescent="0.2">
      <c r="A48" s="177"/>
      <c r="B48" s="178"/>
      <c r="C48" s="179"/>
      <c r="D48" s="179"/>
      <c r="E48" s="179"/>
      <c r="F48" s="180"/>
    </row>
    <row r="49" spans="1:6" x14ac:dyDescent="0.2">
      <c r="A49" s="182"/>
      <c r="B49" s="132"/>
      <c r="C49" s="183"/>
      <c r="D49" s="132"/>
      <c r="E49" s="132"/>
      <c r="F49" s="184"/>
    </row>
    <row r="50" spans="1:6" x14ac:dyDescent="0.2">
      <c r="A50" s="186"/>
      <c r="B50" s="368" t="s">
        <v>181</v>
      </c>
      <c r="C50" s="368"/>
      <c r="D50" s="368"/>
      <c r="E50" s="368"/>
      <c r="F50" s="369"/>
    </row>
    <row r="51" spans="1:6" x14ac:dyDescent="0.2">
      <c r="A51" s="187" t="s">
        <v>28</v>
      </c>
      <c r="B51" s="215">
        <v>65.89</v>
      </c>
      <c r="C51" s="215">
        <v>63.01</v>
      </c>
      <c r="D51" s="215">
        <v>56.61</v>
      </c>
      <c r="E51" s="215">
        <v>69.56</v>
      </c>
      <c r="F51" s="216">
        <v>64.27</v>
      </c>
    </row>
    <row r="52" spans="1:6" s="50" customFormat="1" x14ac:dyDescent="0.2">
      <c r="A52" s="187" t="s">
        <v>29</v>
      </c>
      <c r="B52" s="215">
        <v>67.05</v>
      </c>
      <c r="C52" s="215">
        <v>62.97</v>
      </c>
      <c r="D52" s="215">
        <v>59.63</v>
      </c>
      <c r="E52" s="215">
        <v>72.650000000000006</v>
      </c>
      <c r="F52" s="216">
        <v>66.44</v>
      </c>
    </row>
    <row r="53" spans="1:6" x14ac:dyDescent="0.2">
      <c r="A53" s="190"/>
      <c r="B53" s="217"/>
      <c r="C53" s="217"/>
      <c r="D53" s="217"/>
      <c r="E53" s="217"/>
      <c r="F53" s="218"/>
    </row>
    <row r="54" spans="1:6" s="176" customFormat="1" x14ac:dyDescent="0.2">
      <c r="A54" s="193" t="s">
        <v>13</v>
      </c>
      <c r="B54" s="219">
        <v>66.5</v>
      </c>
      <c r="C54" s="220">
        <v>62.99</v>
      </c>
      <c r="D54" s="220">
        <v>57.74</v>
      </c>
      <c r="E54" s="220">
        <v>71.97</v>
      </c>
      <c r="F54" s="221">
        <v>65.599999999999994</v>
      </c>
    </row>
    <row r="55" spans="1:6" x14ac:dyDescent="0.2">
      <c r="A55" s="153"/>
      <c r="B55" s="222"/>
      <c r="C55" s="222"/>
      <c r="D55" s="222"/>
      <c r="E55" s="222"/>
      <c r="F55" s="223"/>
    </row>
    <row r="56" spans="1:6" ht="15.75" customHeight="1" x14ac:dyDescent="0.2">
      <c r="A56" s="186"/>
      <c r="B56" s="224"/>
      <c r="C56" s="201" t="s">
        <v>123</v>
      </c>
      <c r="D56" s="200" t="str">
        <f>+FPLD_tot!$D$19</f>
        <v>Decorrenti gennaio - settembre 2020</v>
      </c>
      <c r="E56" s="132"/>
      <c r="F56" s="95"/>
    </row>
    <row r="57" spans="1:6" ht="15" customHeight="1" x14ac:dyDescent="0.2">
      <c r="A57" s="187" t="s">
        <v>28</v>
      </c>
      <c r="B57" s="215">
        <v>65.86</v>
      </c>
      <c r="C57" s="215">
        <v>63.21</v>
      </c>
      <c r="D57" s="215">
        <v>56.62</v>
      </c>
      <c r="E57" s="215">
        <v>69.650000000000006</v>
      </c>
      <c r="F57" s="216">
        <v>64.400000000000006</v>
      </c>
    </row>
    <row r="58" spans="1:6" x14ac:dyDescent="0.2">
      <c r="A58" s="187" t="s">
        <v>29</v>
      </c>
      <c r="B58" s="215">
        <v>67.05</v>
      </c>
      <c r="C58" s="215">
        <v>63.12</v>
      </c>
      <c r="D58" s="215">
        <v>59.83</v>
      </c>
      <c r="E58" s="215">
        <v>72.75</v>
      </c>
      <c r="F58" s="216">
        <v>66.33</v>
      </c>
    </row>
    <row r="59" spans="1:6" x14ac:dyDescent="0.2">
      <c r="A59" s="190"/>
      <c r="B59" s="217"/>
      <c r="C59" s="217"/>
      <c r="D59" s="217"/>
      <c r="E59" s="217"/>
      <c r="F59" s="218"/>
    </row>
    <row r="60" spans="1:6" x14ac:dyDescent="0.2">
      <c r="A60" s="193" t="s">
        <v>13</v>
      </c>
      <c r="B60" s="219">
        <v>66.52</v>
      </c>
      <c r="C60" s="220">
        <v>63.16</v>
      </c>
      <c r="D60" s="220">
        <v>57.79</v>
      </c>
      <c r="E60" s="220">
        <v>72.05</v>
      </c>
      <c r="F60" s="221">
        <v>65.599999999999994</v>
      </c>
    </row>
    <row r="61" spans="1:6" x14ac:dyDescent="0.2">
      <c r="A61" s="203"/>
      <c r="B61" s="225"/>
      <c r="C61" s="225"/>
      <c r="D61" s="225"/>
      <c r="E61" s="225"/>
      <c r="F61" s="226"/>
    </row>
    <row r="62" spans="1:6" x14ac:dyDescent="0.2">
      <c r="A62" s="186"/>
      <c r="B62" s="370" t="str">
        <f>+B25</f>
        <v>Decorrenti gennaio - settembre 2021</v>
      </c>
      <c r="C62" s="370"/>
      <c r="D62" s="370"/>
      <c r="E62" s="370"/>
      <c r="F62" s="371"/>
    </row>
    <row r="63" spans="1:6" x14ac:dyDescent="0.2">
      <c r="A63" s="187" t="s">
        <v>28</v>
      </c>
      <c r="B63" s="215">
        <v>67.13</v>
      </c>
      <c r="C63" s="215">
        <v>62.51</v>
      </c>
      <c r="D63" s="215">
        <v>57.22</v>
      </c>
      <c r="E63" s="215">
        <v>72.59</v>
      </c>
      <c r="F63" s="216">
        <v>64.430000000000007</v>
      </c>
    </row>
    <row r="64" spans="1:6" x14ac:dyDescent="0.2">
      <c r="A64" s="187" t="s">
        <v>29</v>
      </c>
      <c r="B64" s="215">
        <v>67.14</v>
      </c>
      <c r="C64" s="215">
        <v>62.9</v>
      </c>
      <c r="D64" s="215">
        <v>60.31</v>
      </c>
      <c r="E64" s="215">
        <v>73.599999999999994</v>
      </c>
      <c r="F64" s="216">
        <v>66.31</v>
      </c>
    </row>
    <row r="65" spans="1:13" x14ac:dyDescent="0.2">
      <c r="A65" s="190"/>
      <c r="B65" s="217"/>
      <c r="C65" s="217"/>
      <c r="D65" s="217"/>
      <c r="E65" s="217"/>
      <c r="F65" s="218"/>
    </row>
    <row r="66" spans="1:13" x14ac:dyDescent="0.2">
      <c r="A66" s="207" t="s">
        <v>13</v>
      </c>
      <c r="B66" s="227">
        <v>67.13</v>
      </c>
      <c r="C66" s="228">
        <v>62.75</v>
      </c>
      <c r="D66" s="228">
        <v>58.45</v>
      </c>
      <c r="E66" s="228">
        <v>73.39</v>
      </c>
      <c r="F66" s="229">
        <v>65.63</v>
      </c>
    </row>
    <row r="67" spans="1:13" ht="15" customHeight="1" x14ac:dyDescent="0.2"/>
    <row r="74" spans="1:13" x14ac:dyDescent="0.2">
      <c r="A74" s="3" t="s">
        <v>129</v>
      </c>
      <c r="B74" s="355" t="s">
        <v>125</v>
      </c>
      <c r="C74" s="355"/>
      <c r="D74" s="355"/>
      <c r="E74" s="355"/>
      <c r="F74" s="355"/>
      <c r="H74" s="355" t="s">
        <v>125</v>
      </c>
      <c r="I74" s="355"/>
      <c r="J74" s="355"/>
      <c r="K74" s="355"/>
      <c r="L74" s="355"/>
      <c r="M74" s="355"/>
    </row>
    <row r="75" spans="1:13" ht="15.4" customHeight="1" x14ac:dyDescent="0.2">
      <c r="A75" s="3"/>
      <c r="B75" s="374"/>
      <c r="C75" s="374"/>
      <c r="D75" s="374"/>
      <c r="E75" s="374"/>
      <c r="F75" s="374"/>
      <c r="H75" s="374"/>
      <c r="I75" s="374"/>
      <c r="J75" s="374"/>
      <c r="K75" s="374"/>
      <c r="L75" s="374"/>
      <c r="M75" s="374"/>
    </row>
    <row r="77" spans="1:13" ht="15" customHeight="1" x14ac:dyDescent="0.2">
      <c r="A77" s="340" t="s">
        <v>5</v>
      </c>
      <c r="B77" s="340"/>
      <c r="C77" s="340"/>
      <c r="D77" s="340"/>
      <c r="E77" s="340"/>
      <c r="F77" s="340"/>
      <c r="H77" s="375" t="s">
        <v>84</v>
      </c>
      <c r="I77" s="375"/>
      <c r="J77" s="375"/>
      <c r="K77" s="375"/>
      <c r="L77" s="375"/>
      <c r="M77" s="375"/>
    </row>
    <row r="78" spans="1:13" x14ac:dyDescent="0.2">
      <c r="A78" s="3"/>
      <c r="B78" s="212"/>
      <c r="C78" s="212"/>
      <c r="D78" s="212"/>
      <c r="E78" s="212"/>
      <c r="F78" s="212"/>
    </row>
    <row r="79" spans="1:13" ht="15.75" customHeight="1" x14ac:dyDescent="0.2">
      <c r="A79" s="328" t="str">
        <f>+GEST_tot!$A$5</f>
        <v>Rilevazione al 02/10/2021</v>
      </c>
      <c r="B79" s="328"/>
      <c r="C79" s="328"/>
      <c r="D79" s="328"/>
      <c r="E79" s="328"/>
      <c r="F79" s="328"/>
      <c r="H79" s="328" t="str">
        <f>+GEST_tot!$A$5</f>
        <v>Rilevazione al 02/10/2021</v>
      </c>
      <c r="I79" s="328"/>
      <c r="J79" s="328"/>
      <c r="K79" s="328"/>
      <c r="L79" s="328"/>
      <c r="M79" s="328"/>
    </row>
    <row r="80" spans="1:13" s="197" customFormat="1" x14ac:dyDescent="0.2">
      <c r="A80" s="2"/>
      <c r="B80" s="2"/>
      <c r="C80" s="2"/>
      <c r="D80" s="2"/>
      <c r="E80" s="2"/>
      <c r="F80" s="2"/>
      <c r="I80" s="2"/>
    </row>
    <row r="81" spans="1:13" s="197" customFormat="1" x14ac:dyDescent="0.2">
      <c r="A81" s="2"/>
      <c r="B81" s="2"/>
      <c r="C81" s="2"/>
      <c r="D81" s="2"/>
      <c r="E81" s="2"/>
      <c r="F81" s="2"/>
      <c r="I81" s="2"/>
    </row>
    <row r="82" spans="1:13" x14ac:dyDescent="0.2">
      <c r="A82" s="169"/>
      <c r="B82" s="170"/>
      <c r="C82" s="171"/>
      <c r="D82" s="171"/>
      <c r="E82" s="171"/>
      <c r="F82" s="170"/>
    </row>
    <row r="83" spans="1:13" s="168" customFormat="1" x14ac:dyDescent="0.2">
      <c r="A83" s="172" t="s">
        <v>33</v>
      </c>
      <c r="B83" s="173" t="s">
        <v>30</v>
      </c>
      <c r="C83" s="174" t="s">
        <v>132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2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2">
      <c r="A85" s="182"/>
      <c r="B85" s="132"/>
      <c r="C85" s="183"/>
      <c r="D85" s="132"/>
      <c r="E85" s="132"/>
      <c r="F85" s="184"/>
    </row>
    <row r="86" spans="1:13" s="197" customFormat="1" x14ac:dyDescent="0.2">
      <c r="A86" s="186"/>
      <c r="B86" s="368" t="s">
        <v>181</v>
      </c>
      <c r="C86" s="368"/>
      <c r="D86" s="368"/>
      <c r="E86" s="368"/>
      <c r="F86" s="369"/>
    </row>
    <row r="87" spans="1:13" s="197" customFormat="1" x14ac:dyDescent="0.2">
      <c r="A87" s="231" t="s">
        <v>34</v>
      </c>
      <c r="B87" s="188">
        <v>4202</v>
      </c>
      <c r="C87" s="188">
        <v>23824</v>
      </c>
      <c r="D87" s="188">
        <v>718</v>
      </c>
      <c r="E87" s="188">
        <v>7965</v>
      </c>
      <c r="F87" s="232">
        <v>36709</v>
      </c>
    </row>
    <row r="88" spans="1:13" x14ac:dyDescent="0.2">
      <c r="A88" s="231" t="s">
        <v>35</v>
      </c>
      <c r="B88" s="188">
        <v>3334</v>
      </c>
      <c r="C88" s="188">
        <v>19661</v>
      </c>
      <c r="D88" s="188">
        <v>520</v>
      </c>
      <c r="E88" s="188">
        <v>6630</v>
      </c>
      <c r="F88" s="189">
        <v>30145</v>
      </c>
    </row>
    <row r="89" spans="1:13" x14ac:dyDescent="0.2">
      <c r="A89" s="231" t="s">
        <v>36</v>
      </c>
      <c r="B89" s="188">
        <v>7035</v>
      </c>
      <c r="C89" s="188">
        <v>18447</v>
      </c>
      <c r="D89" s="188">
        <v>918</v>
      </c>
      <c r="E89" s="188">
        <v>9044</v>
      </c>
      <c r="F89" s="189">
        <v>35444</v>
      </c>
    </row>
    <row r="90" spans="1:13" x14ac:dyDescent="0.2">
      <c r="A90" s="231" t="s">
        <v>37</v>
      </c>
      <c r="B90" s="188">
        <v>16592</v>
      </c>
      <c r="C90" s="188">
        <v>32324</v>
      </c>
      <c r="D90" s="188">
        <v>1957</v>
      </c>
      <c r="E90" s="188">
        <v>15725</v>
      </c>
      <c r="F90" s="189">
        <v>66598</v>
      </c>
    </row>
    <row r="91" spans="1:13" x14ac:dyDescent="0.2">
      <c r="A91" s="46"/>
      <c r="B91" s="188"/>
      <c r="C91" s="188"/>
      <c r="D91" s="188"/>
      <c r="E91" s="188"/>
      <c r="F91" s="233"/>
    </row>
    <row r="92" spans="1:13" s="197" customFormat="1" ht="15.75" customHeight="1" x14ac:dyDescent="0.2">
      <c r="A92" s="113" t="s">
        <v>13</v>
      </c>
      <c r="B92" s="234">
        <v>31163</v>
      </c>
      <c r="C92" s="234">
        <v>94256</v>
      </c>
      <c r="D92" s="234">
        <v>4113</v>
      </c>
      <c r="E92" s="234">
        <v>39364</v>
      </c>
      <c r="F92" s="235">
        <v>168896</v>
      </c>
    </row>
    <row r="93" spans="1:13" s="197" customFormat="1" ht="15.75" customHeight="1" x14ac:dyDescent="0.2">
      <c r="A93" s="236"/>
      <c r="B93" s="237"/>
      <c r="C93" s="237"/>
      <c r="D93" s="237"/>
      <c r="E93" s="237"/>
      <c r="F93" s="238"/>
    </row>
    <row r="94" spans="1:13" x14ac:dyDescent="0.2">
      <c r="A94" s="186"/>
      <c r="B94" s="224"/>
      <c r="C94" s="201" t="s">
        <v>123</v>
      </c>
      <c r="D94" s="200" t="str">
        <f>+FPLD_tot!$D$19</f>
        <v>Decorrenti gennaio - settembre 2020</v>
      </c>
      <c r="E94" s="132"/>
      <c r="F94" s="95"/>
    </row>
    <row r="95" spans="1:13" x14ac:dyDescent="0.2">
      <c r="A95" s="231" t="s">
        <v>34</v>
      </c>
      <c r="B95" s="188">
        <v>3508</v>
      </c>
      <c r="C95" s="188">
        <v>19256</v>
      </c>
      <c r="D95" s="188">
        <v>435</v>
      </c>
      <c r="E95" s="188">
        <v>5885</v>
      </c>
      <c r="F95" s="232">
        <v>29084</v>
      </c>
    </row>
    <row r="96" spans="1:13" x14ac:dyDescent="0.2">
      <c r="A96" s="231" t="s">
        <v>35</v>
      </c>
      <c r="B96" s="188">
        <v>2744</v>
      </c>
      <c r="C96" s="188">
        <v>15425</v>
      </c>
      <c r="D96" s="188">
        <v>355</v>
      </c>
      <c r="E96" s="188">
        <v>4854</v>
      </c>
      <c r="F96" s="189">
        <v>23378</v>
      </c>
    </row>
    <row r="97" spans="1:6" x14ac:dyDescent="0.2">
      <c r="A97" s="231" t="s">
        <v>36</v>
      </c>
      <c r="B97" s="188">
        <v>5810</v>
      </c>
      <c r="C97" s="188">
        <v>14730</v>
      </c>
      <c r="D97" s="188">
        <v>678</v>
      </c>
      <c r="E97" s="188">
        <v>6589</v>
      </c>
      <c r="F97" s="189">
        <v>27807</v>
      </c>
    </row>
    <row r="98" spans="1:6" x14ac:dyDescent="0.2">
      <c r="A98" s="231" t="s">
        <v>37</v>
      </c>
      <c r="B98" s="188">
        <v>14133</v>
      </c>
      <c r="C98" s="188">
        <v>27078</v>
      </c>
      <c r="D98" s="188">
        <v>1360</v>
      </c>
      <c r="E98" s="188">
        <v>11343</v>
      </c>
      <c r="F98" s="189">
        <v>53914</v>
      </c>
    </row>
    <row r="99" spans="1:6" x14ac:dyDescent="0.2">
      <c r="A99" s="46"/>
      <c r="B99" s="188"/>
      <c r="C99" s="188"/>
      <c r="D99" s="188"/>
      <c r="E99" s="188"/>
      <c r="F99" s="233"/>
    </row>
    <row r="100" spans="1:6" x14ac:dyDescent="0.2">
      <c r="A100" s="113" t="s">
        <v>13</v>
      </c>
      <c r="B100" s="234">
        <v>26195</v>
      </c>
      <c r="C100" s="234">
        <v>76489</v>
      </c>
      <c r="D100" s="234">
        <v>2828</v>
      </c>
      <c r="E100" s="234">
        <v>28671</v>
      </c>
      <c r="F100" s="235">
        <v>134183</v>
      </c>
    </row>
    <row r="101" spans="1:6" x14ac:dyDescent="0.2">
      <c r="A101" s="236"/>
      <c r="B101" s="237"/>
      <c r="C101" s="237"/>
      <c r="D101" s="237"/>
      <c r="E101" s="237"/>
      <c r="F101" s="238"/>
    </row>
    <row r="102" spans="1:6" x14ac:dyDescent="0.2">
      <c r="A102" s="186"/>
      <c r="B102" s="370" t="str">
        <f>+B25</f>
        <v>Decorrenti gennaio - settembre 2021</v>
      </c>
      <c r="C102" s="370"/>
      <c r="D102" s="370"/>
      <c r="E102" s="370"/>
      <c r="F102" s="371"/>
    </row>
    <row r="103" spans="1:6" ht="15" customHeight="1" x14ac:dyDescent="0.2">
      <c r="A103" s="231" t="s">
        <v>34</v>
      </c>
      <c r="B103" s="188">
        <v>3103</v>
      </c>
      <c r="C103" s="188">
        <v>18090</v>
      </c>
      <c r="D103" s="188">
        <v>427</v>
      </c>
      <c r="E103" s="188">
        <v>4413</v>
      </c>
      <c r="F103" s="232">
        <v>26033</v>
      </c>
    </row>
    <row r="104" spans="1:6" x14ac:dyDescent="0.2">
      <c r="A104" s="231" t="s">
        <v>35</v>
      </c>
      <c r="B104" s="188">
        <v>2310</v>
      </c>
      <c r="C104" s="188">
        <v>15257</v>
      </c>
      <c r="D104" s="188">
        <v>331</v>
      </c>
      <c r="E104" s="188">
        <v>4427</v>
      </c>
      <c r="F104" s="189">
        <v>22325</v>
      </c>
    </row>
    <row r="105" spans="1:6" x14ac:dyDescent="0.2">
      <c r="A105" s="231" t="s">
        <v>36</v>
      </c>
      <c r="B105" s="188">
        <v>4802</v>
      </c>
      <c r="C105" s="188">
        <v>14085</v>
      </c>
      <c r="D105" s="188">
        <v>503</v>
      </c>
      <c r="E105" s="188">
        <v>5654</v>
      </c>
      <c r="F105" s="189">
        <v>25044</v>
      </c>
    </row>
    <row r="106" spans="1:6" x14ac:dyDescent="0.2">
      <c r="A106" s="231" t="s">
        <v>37</v>
      </c>
      <c r="B106" s="188">
        <v>11607</v>
      </c>
      <c r="C106" s="188">
        <v>23672</v>
      </c>
      <c r="D106" s="188">
        <v>1063</v>
      </c>
      <c r="E106" s="188">
        <v>9883</v>
      </c>
      <c r="F106" s="189">
        <v>46225</v>
      </c>
    </row>
    <row r="107" spans="1:6" x14ac:dyDescent="0.2">
      <c r="A107" s="46"/>
      <c r="B107" s="188"/>
      <c r="C107" s="188"/>
      <c r="D107" s="188"/>
      <c r="E107" s="188"/>
      <c r="F107" s="233"/>
    </row>
    <row r="108" spans="1:6" x14ac:dyDescent="0.2">
      <c r="A108" s="239" t="s">
        <v>13</v>
      </c>
      <c r="B108" s="240">
        <v>21822</v>
      </c>
      <c r="C108" s="240">
        <v>71104</v>
      </c>
      <c r="D108" s="240">
        <v>2324</v>
      </c>
      <c r="E108" s="240">
        <v>24377</v>
      </c>
      <c r="F108" s="241">
        <v>119627</v>
      </c>
    </row>
    <row r="109" spans="1:6" x14ac:dyDescent="0.2">
      <c r="A109" s="2" t="s">
        <v>41</v>
      </c>
      <c r="B109" s="242"/>
      <c r="C109" s="242"/>
      <c r="D109" s="242"/>
      <c r="E109" s="242"/>
      <c r="F109" s="242"/>
    </row>
    <row r="110" spans="1:6" x14ac:dyDescent="0.2">
      <c r="A110" s="2" t="s">
        <v>44</v>
      </c>
    </row>
    <row r="111" spans="1:6" x14ac:dyDescent="0.2">
      <c r="A111" s="2" t="s">
        <v>43</v>
      </c>
    </row>
    <row r="112" spans="1:6" x14ac:dyDescent="0.2">
      <c r="A112" s="2" t="s">
        <v>42</v>
      </c>
    </row>
    <row r="114" spans="1:13" x14ac:dyDescent="0.2">
      <c r="A114" s="212"/>
      <c r="B114" s="212"/>
      <c r="C114" s="212"/>
      <c r="D114" s="212"/>
      <c r="E114" s="212"/>
      <c r="F114" s="212"/>
    </row>
    <row r="115" spans="1:13" s="50" customFormat="1" x14ac:dyDescent="0.2">
      <c r="A115" s="3"/>
      <c r="B115" s="212"/>
      <c r="C115" s="212"/>
      <c r="D115" s="212"/>
      <c r="E115" s="212"/>
      <c r="F115" s="212"/>
    </row>
    <row r="116" spans="1:13" x14ac:dyDescent="0.2">
      <c r="A116" s="3" t="s">
        <v>226</v>
      </c>
      <c r="B116" s="355" t="s">
        <v>125</v>
      </c>
      <c r="C116" s="355"/>
      <c r="D116" s="355"/>
      <c r="E116" s="355"/>
      <c r="F116" s="355"/>
      <c r="H116" s="355" t="s">
        <v>125</v>
      </c>
      <c r="I116" s="355"/>
      <c r="J116" s="355"/>
      <c r="K116" s="355"/>
      <c r="L116" s="355"/>
      <c r="M116" s="355"/>
    </row>
    <row r="117" spans="1:13" ht="15.4" customHeight="1" x14ac:dyDescent="0.2">
      <c r="A117" s="3"/>
      <c r="B117" s="374"/>
      <c r="C117" s="374"/>
      <c r="D117" s="374"/>
      <c r="E117" s="374"/>
      <c r="F117" s="374"/>
      <c r="H117" s="374"/>
      <c r="I117" s="374"/>
      <c r="J117" s="374"/>
      <c r="K117" s="374"/>
      <c r="L117" s="374"/>
      <c r="M117" s="374"/>
    </row>
    <row r="119" spans="1:13" ht="15" customHeight="1" x14ac:dyDescent="0.2">
      <c r="A119" s="340" t="s">
        <v>40</v>
      </c>
      <c r="B119" s="340"/>
      <c r="C119" s="340"/>
      <c r="D119" s="340"/>
      <c r="E119" s="340"/>
      <c r="F119" s="340"/>
      <c r="H119" s="378" t="s">
        <v>83</v>
      </c>
      <c r="I119" s="378"/>
      <c r="J119" s="378"/>
      <c r="K119" s="378"/>
      <c r="L119" s="378"/>
      <c r="M119" s="378"/>
    </row>
    <row r="120" spans="1:13" x14ac:dyDescent="0.2">
      <c r="A120" s="3"/>
      <c r="B120" s="212"/>
      <c r="C120" s="212"/>
      <c r="D120" s="212"/>
      <c r="E120" s="212"/>
      <c r="F120" s="212"/>
    </row>
    <row r="121" spans="1:13" x14ac:dyDescent="0.2">
      <c r="A121" s="328" t="str">
        <f>+GEST_tot!$A$5</f>
        <v>Rilevazione al 02/10/2021</v>
      </c>
      <c r="B121" s="328"/>
      <c r="C121" s="328"/>
      <c r="D121" s="328"/>
      <c r="E121" s="328"/>
      <c r="F121" s="328"/>
      <c r="H121" s="328" t="str">
        <f>+GEST_tot!$A$5</f>
        <v>Rilevazione al 02/10/2021</v>
      </c>
      <c r="I121" s="328"/>
      <c r="J121" s="328"/>
      <c r="K121" s="328"/>
      <c r="L121" s="328"/>
      <c r="M121" s="328"/>
    </row>
    <row r="122" spans="1:13" x14ac:dyDescent="0.2">
      <c r="A122" s="3"/>
      <c r="B122" s="214"/>
      <c r="C122" s="243"/>
      <c r="D122" s="244"/>
      <c r="E122" s="245"/>
      <c r="F122" s="4"/>
    </row>
    <row r="123" spans="1:13" x14ac:dyDescent="0.2">
      <c r="B123" s="4"/>
      <c r="C123" s="243"/>
      <c r="D123" s="4"/>
      <c r="E123" s="4"/>
      <c r="F123" s="4"/>
      <c r="H123" s="376" t="str">
        <f>+B25</f>
        <v>Decorrenti gennaio - settembre 2021</v>
      </c>
      <c r="I123" s="376"/>
      <c r="J123" s="376"/>
      <c r="K123" s="376"/>
      <c r="L123" s="376"/>
      <c r="M123" s="376"/>
    </row>
    <row r="124" spans="1:13" x14ac:dyDescent="0.2">
      <c r="A124" s="169"/>
      <c r="B124" s="170"/>
      <c r="C124" s="171"/>
      <c r="D124" s="171"/>
      <c r="E124" s="171"/>
      <c r="F124" s="170"/>
    </row>
    <row r="125" spans="1:13" x14ac:dyDescent="0.2">
      <c r="A125" s="172" t="s">
        <v>20</v>
      </c>
      <c r="B125" s="173" t="s">
        <v>30</v>
      </c>
      <c r="C125" s="174" t="s">
        <v>132</v>
      </c>
      <c r="D125" s="173" t="s">
        <v>11</v>
      </c>
      <c r="E125" s="173" t="s">
        <v>12</v>
      </c>
      <c r="F125" s="175" t="s">
        <v>13</v>
      </c>
    </row>
    <row r="126" spans="1:13" x14ac:dyDescent="0.2">
      <c r="A126" s="246" t="s">
        <v>22</v>
      </c>
      <c r="B126" s="178"/>
      <c r="C126" s="179"/>
      <c r="D126" s="179"/>
      <c r="E126" s="179"/>
      <c r="F126" s="180"/>
    </row>
    <row r="127" spans="1:13" x14ac:dyDescent="0.2">
      <c r="A127" s="182"/>
      <c r="B127" s="132"/>
      <c r="C127" s="138"/>
      <c r="D127" s="132"/>
      <c r="E127" s="132"/>
      <c r="F127" s="184"/>
    </row>
    <row r="128" spans="1:13" x14ac:dyDescent="0.2">
      <c r="A128" s="153"/>
      <c r="B128" s="368" t="s">
        <v>181</v>
      </c>
      <c r="C128" s="368"/>
      <c r="D128" s="368"/>
      <c r="E128" s="368"/>
      <c r="F128" s="369"/>
    </row>
    <row r="129" spans="1:13" x14ac:dyDescent="0.2">
      <c r="A129" s="187" t="s">
        <v>39</v>
      </c>
      <c r="B129" s="247">
        <v>0</v>
      </c>
      <c r="C129" s="247">
        <v>373</v>
      </c>
      <c r="D129" s="247">
        <v>1028</v>
      </c>
      <c r="E129" s="247">
        <v>3116</v>
      </c>
      <c r="F129" s="232">
        <v>4517</v>
      </c>
    </row>
    <row r="130" spans="1:13" x14ac:dyDescent="0.2">
      <c r="A130" s="187" t="s">
        <v>25</v>
      </c>
      <c r="B130" s="247">
        <v>62</v>
      </c>
      <c r="C130" s="247">
        <v>7291</v>
      </c>
      <c r="D130" s="247">
        <v>1482</v>
      </c>
      <c r="E130" s="247">
        <v>1688</v>
      </c>
      <c r="F130" s="232">
        <v>10523</v>
      </c>
    </row>
    <row r="131" spans="1:13" x14ac:dyDescent="0.2">
      <c r="A131" s="187" t="s">
        <v>23</v>
      </c>
      <c r="B131" s="247">
        <v>2972</v>
      </c>
      <c r="C131" s="247">
        <v>60341</v>
      </c>
      <c r="D131" s="247">
        <v>1180</v>
      </c>
      <c r="E131" s="247">
        <v>3012</v>
      </c>
      <c r="F131" s="232">
        <v>67505</v>
      </c>
    </row>
    <row r="132" spans="1:13" x14ac:dyDescent="0.2">
      <c r="A132" s="187" t="s">
        <v>102</v>
      </c>
      <c r="B132" s="247">
        <v>24699</v>
      </c>
      <c r="C132" s="247">
        <v>25320</v>
      </c>
      <c r="D132" s="247">
        <v>406</v>
      </c>
      <c r="E132" s="247">
        <v>2570</v>
      </c>
      <c r="F132" s="232">
        <v>52995</v>
      </c>
    </row>
    <row r="133" spans="1:13" x14ac:dyDescent="0.2">
      <c r="A133" s="187" t="s">
        <v>103</v>
      </c>
      <c r="B133" s="247">
        <v>3430</v>
      </c>
      <c r="C133" s="247">
        <v>931</v>
      </c>
      <c r="D133" s="247">
        <v>17</v>
      </c>
      <c r="E133" s="247">
        <v>28978</v>
      </c>
      <c r="F133" s="22">
        <v>33356</v>
      </c>
    </row>
    <row r="134" spans="1:13" s="50" customFormat="1" x14ac:dyDescent="0.2">
      <c r="A134" s="113" t="s">
        <v>13</v>
      </c>
      <c r="B134" s="234">
        <v>31163</v>
      </c>
      <c r="C134" s="234">
        <v>94256</v>
      </c>
      <c r="D134" s="234">
        <v>4113</v>
      </c>
      <c r="E134" s="234">
        <v>39364</v>
      </c>
      <c r="F134" s="235">
        <v>168896</v>
      </c>
    </row>
    <row r="135" spans="1:13" s="168" customFormat="1" x14ac:dyDescent="0.2">
      <c r="A135" s="248" t="s">
        <v>86</v>
      </c>
      <c r="B135" s="249">
        <v>66.5</v>
      </c>
      <c r="C135" s="250">
        <v>62.99</v>
      </c>
      <c r="D135" s="250">
        <v>57.74</v>
      </c>
      <c r="E135" s="250">
        <v>71.97</v>
      </c>
      <c r="F135" s="250">
        <v>65.599999999999994</v>
      </c>
      <c r="M135" s="251"/>
    </row>
    <row r="136" spans="1:13" s="255" customFormat="1" x14ac:dyDescent="0.2">
      <c r="A136" s="252"/>
      <c r="B136" s="253"/>
      <c r="C136" s="253"/>
      <c r="D136" s="253"/>
      <c r="E136" s="253"/>
      <c r="F136" s="254"/>
    </row>
    <row r="137" spans="1:13" s="256" customFormat="1" x14ac:dyDescent="0.2">
      <c r="A137" s="153"/>
      <c r="B137" s="200"/>
      <c r="C137" s="201" t="s">
        <v>123</v>
      </c>
      <c r="D137" s="200" t="str">
        <f>+FPLD_tot!$D$19</f>
        <v>Decorrenti gennaio - settembre 2020</v>
      </c>
      <c r="E137" s="200"/>
      <c r="F137" s="202"/>
    </row>
    <row r="138" spans="1:13" s="256" customFormat="1" x14ac:dyDescent="0.2">
      <c r="A138" s="187" t="s">
        <v>39</v>
      </c>
      <c r="B138" s="247">
        <v>0</v>
      </c>
      <c r="C138" s="247">
        <v>235</v>
      </c>
      <c r="D138" s="247">
        <v>701</v>
      </c>
      <c r="E138" s="247">
        <v>2290</v>
      </c>
      <c r="F138" s="232">
        <v>3226</v>
      </c>
    </row>
    <row r="139" spans="1:13" s="256" customFormat="1" x14ac:dyDescent="0.2">
      <c r="A139" s="187" t="s">
        <v>25</v>
      </c>
      <c r="B139" s="247">
        <v>41</v>
      </c>
      <c r="C139" s="247">
        <v>4722</v>
      </c>
      <c r="D139" s="247">
        <v>1017</v>
      </c>
      <c r="E139" s="247">
        <v>1187</v>
      </c>
      <c r="F139" s="232">
        <v>6967</v>
      </c>
    </row>
    <row r="140" spans="1:13" s="256" customFormat="1" x14ac:dyDescent="0.2">
      <c r="A140" s="187" t="s">
        <v>23</v>
      </c>
      <c r="B140" s="247">
        <v>2360</v>
      </c>
      <c r="C140" s="247">
        <v>48914</v>
      </c>
      <c r="D140" s="247">
        <v>802</v>
      </c>
      <c r="E140" s="247">
        <v>2182</v>
      </c>
      <c r="F140" s="232">
        <v>54258</v>
      </c>
      <c r="H140" s="376" t="str">
        <f>+D19</f>
        <v>Decorrenti gennaio - settembre 2020</v>
      </c>
      <c r="I140" s="376"/>
      <c r="J140" s="376"/>
      <c r="K140" s="376"/>
      <c r="L140" s="376"/>
      <c r="M140" s="376"/>
    </row>
    <row r="141" spans="1:13" s="256" customFormat="1" x14ac:dyDescent="0.2">
      <c r="A141" s="187" t="s">
        <v>102</v>
      </c>
      <c r="B141" s="247">
        <v>20863</v>
      </c>
      <c r="C141" s="247">
        <v>22288</v>
      </c>
      <c r="D141" s="247">
        <v>293</v>
      </c>
      <c r="E141" s="247">
        <v>1820</v>
      </c>
      <c r="F141" s="232">
        <v>45264</v>
      </c>
    </row>
    <row r="142" spans="1:13" s="158" customFormat="1" x14ac:dyDescent="0.2">
      <c r="A142" s="187" t="s">
        <v>103</v>
      </c>
      <c r="B142" s="247">
        <v>2931</v>
      </c>
      <c r="C142" s="247">
        <v>330</v>
      </c>
      <c r="D142" s="247">
        <v>15</v>
      </c>
      <c r="E142" s="247">
        <v>21192</v>
      </c>
      <c r="F142" s="22">
        <v>24468</v>
      </c>
    </row>
    <row r="143" spans="1:13" s="168" customFormat="1" x14ac:dyDescent="0.2">
      <c r="A143" s="113" t="s">
        <v>13</v>
      </c>
      <c r="B143" s="234">
        <v>26195</v>
      </c>
      <c r="C143" s="234">
        <v>76489</v>
      </c>
      <c r="D143" s="234">
        <v>2828</v>
      </c>
      <c r="E143" s="234">
        <v>28671</v>
      </c>
      <c r="F143" s="235">
        <v>134183</v>
      </c>
    </row>
    <row r="144" spans="1:13" x14ac:dyDescent="0.2">
      <c r="A144" s="248" t="s">
        <v>86</v>
      </c>
      <c r="B144" s="249">
        <v>66.52</v>
      </c>
      <c r="C144" s="250">
        <v>63.16</v>
      </c>
      <c r="D144" s="250">
        <v>57.79</v>
      </c>
      <c r="E144" s="250">
        <v>72.05</v>
      </c>
      <c r="F144" s="250">
        <v>65.599999999999994</v>
      </c>
      <c r="I144" s="257"/>
    </row>
    <row r="145" spans="1:14" x14ac:dyDescent="0.2">
      <c r="A145" s="153"/>
      <c r="B145" s="138"/>
      <c r="C145" s="138"/>
      <c r="D145" s="138"/>
      <c r="E145" s="138"/>
      <c r="F145" s="199"/>
      <c r="M145" s="63"/>
    </row>
    <row r="146" spans="1:14" x14ac:dyDescent="0.2">
      <c r="A146" s="153"/>
      <c r="B146" s="370" t="str">
        <f>+B25</f>
        <v>Decorrenti gennaio - settembre 2021</v>
      </c>
      <c r="C146" s="370"/>
      <c r="D146" s="370"/>
      <c r="E146" s="370"/>
      <c r="F146" s="371"/>
    </row>
    <row r="147" spans="1:14" x14ac:dyDescent="0.2">
      <c r="A147" s="187" t="s">
        <v>39</v>
      </c>
      <c r="B147" s="188">
        <v>0</v>
      </c>
      <c r="C147" s="188">
        <v>182</v>
      </c>
      <c r="D147" s="188">
        <v>474</v>
      </c>
      <c r="E147" s="188">
        <v>1423</v>
      </c>
      <c r="F147" s="189">
        <v>2079</v>
      </c>
    </row>
    <row r="148" spans="1:14" x14ac:dyDescent="0.2">
      <c r="A148" s="187" t="s">
        <v>25</v>
      </c>
      <c r="B148" s="188">
        <v>0</v>
      </c>
      <c r="C148" s="188">
        <v>5392</v>
      </c>
      <c r="D148" s="188">
        <v>825</v>
      </c>
      <c r="E148" s="188">
        <v>941</v>
      </c>
      <c r="F148" s="189">
        <v>7158</v>
      </c>
    </row>
    <row r="149" spans="1:14" x14ac:dyDescent="0.2">
      <c r="A149" s="187" t="s">
        <v>23</v>
      </c>
      <c r="B149" s="188">
        <v>168</v>
      </c>
      <c r="C149" s="188">
        <v>48387</v>
      </c>
      <c r="D149" s="188">
        <v>736</v>
      </c>
      <c r="E149" s="188">
        <v>1719</v>
      </c>
      <c r="F149" s="189">
        <v>51010</v>
      </c>
    </row>
    <row r="150" spans="1:14" s="158" customFormat="1" x14ac:dyDescent="0.2">
      <c r="A150" s="187" t="s">
        <v>102</v>
      </c>
      <c r="B150" s="188">
        <v>18739</v>
      </c>
      <c r="C150" s="188">
        <v>16869</v>
      </c>
      <c r="D150" s="188">
        <v>281</v>
      </c>
      <c r="E150" s="188">
        <v>1548</v>
      </c>
      <c r="F150" s="189">
        <v>37437</v>
      </c>
    </row>
    <row r="151" spans="1:14" s="168" customFormat="1" x14ac:dyDescent="0.2">
      <c r="A151" s="187" t="s">
        <v>103</v>
      </c>
      <c r="B151" s="188">
        <v>2915</v>
      </c>
      <c r="C151" s="188">
        <v>274</v>
      </c>
      <c r="D151" s="188">
        <v>8</v>
      </c>
      <c r="E151" s="188">
        <v>18746</v>
      </c>
      <c r="F151" s="189">
        <v>21943</v>
      </c>
    </row>
    <row r="152" spans="1:14" s="50" customFormat="1" x14ac:dyDescent="0.2">
      <c r="A152" s="113" t="s">
        <v>13</v>
      </c>
      <c r="B152" s="258">
        <v>21822</v>
      </c>
      <c r="C152" s="258">
        <v>71104</v>
      </c>
      <c r="D152" s="258">
        <v>2324</v>
      </c>
      <c r="E152" s="258">
        <v>24377</v>
      </c>
      <c r="F152" s="167">
        <v>119627</v>
      </c>
    </row>
    <row r="153" spans="1:14" x14ac:dyDescent="0.2">
      <c r="A153" s="248" t="s">
        <v>86</v>
      </c>
      <c r="B153" s="249">
        <v>67.13</v>
      </c>
      <c r="C153" s="250">
        <v>62.75</v>
      </c>
      <c r="D153" s="250">
        <v>58.45</v>
      </c>
      <c r="E153" s="250">
        <v>73.39</v>
      </c>
      <c r="F153" s="250">
        <v>65.63</v>
      </c>
    </row>
    <row r="154" spans="1:14" x14ac:dyDescent="0.2">
      <c r="A154" s="259"/>
      <c r="B154" s="260"/>
      <c r="C154" s="260"/>
      <c r="D154" s="260"/>
      <c r="E154" s="260"/>
      <c r="F154" s="261"/>
    </row>
    <row r="155" spans="1:14" x14ac:dyDescent="0.2">
      <c r="A155" s="262" t="s">
        <v>46</v>
      </c>
      <c r="B155" s="263"/>
      <c r="C155" s="263"/>
      <c r="D155" s="263"/>
      <c r="E155" s="263"/>
      <c r="F155" s="263"/>
    </row>
    <row r="158" spans="1:14" x14ac:dyDescent="0.2">
      <c r="A158" s="158"/>
      <c r="B158" s="158"/>
      <c r="C158" s="158"/>
      <c r="D158" s="158"/>
      <c r="E158" s="158"/>
      <c r="F158" s="158"/>
    </row>
    <row r="159" spans="1:14" x14ac:dyDescent="0.2">
      <c r="A159" s="3" t="s">
        <v>227</v>
      </c>
      <c r="B159" s="355" t="s">
        <v>125</v>
      </c>
      <c r="C159" s="355"/>
      <c r="D159" s="355"/>
      <c r="E159" s="355"/>
      <c r="F159" s="355"/>
      <c r="H159" s="3" t="s">
        <v>228</v>
      </c>
      <c r="I159" s="355" t="s">
        <v>125</v>
      </c>
      <c r="J159" s="355"/>
      <c r="K159" s="355"/>
      <c r="L159" s="355"/>
      <c r="M159" s="355"/>
      <c r="N159" s="264"/>
    </row>
    <row r="160" spans="1:14" ht="15.4" customHeight="1" x14ac:dyDescent="0.2">
      <c r="A160" s="3"/>
      <c r="B160" s="374"/>
      <c r="C160" s="374"/>
      <c r="D160" s="374"/>
      <c r="E160" s="374"/>
      <c r="F160" s="374"/>
      <c r="H160" s="3"/>
      <c r="I160" s="374"/>
      <c r="J160" s="374"/>
      <c r="K160" s="374"/>
      <c r="L160" s="374"/>
      <c r="M160" s="374"/>
      <c r="N160" s="211"/>
    </row>
    <row r="162" spans="1:13" ht="15" customHeight="1" x14ac:dyDescent="0.2">
      <c r="A162" s="340" t="s">
        <v>231</v>
      </c>
      <c r="B162" s="340"/>
      <c r="C162" s="340"/>
      <c r="D162" s="340"/>
      <c r="E162" s="340"/>
      <c r="F162" s="340"/>
      <c r="H162" s="340" t="s">
        <v>232</v>
      </c>
      <c r="I162" s="340"/>
      <c r="J162" s="340"/>
      <c r="K162" s="340"/>
      <c r="L162" s="340"/>
      <c r="M162" s="340"/>
    </row>
    <row r="163" spans="1:13" x14ac:dyDescent="0.2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2">
      <c r="A164" s="328" t="str">
        <f>+GEST_tot!$A$5</f>
        <v>Rilevazione al 02/10/2021</v>
      </c>
      <c r="B164" s="328"/>
      <c r="C164" s="328"/>
      <c r="D164" s="328"/>
      <c r="E164" s="328"/>
      <c r="F164" s="328"/>
      <c r="H164" s="328" t="str">
        <f>+GEST_tot!$A$5</f>
        <v>Rilevazione al 02/10/2021</v>
      </c>
      <c r="I164" s="328"/>
      <c r="J164" s="328"/>
      <c r="K164" s="328"/>
      <c r="L164" s="328"/>
      <c r="M164" s="328"/>
    </row>
    <row r="165" spans="1:13" x14ac:dyDescent="0.2">
      <c r="A165" s="3"/>
      <c r="B165" s="214"/>
      <c r="C165" s="214"/>
      <c r="D165" s="214"/>
      <c r="E165" s="245"/>
      <c r="F165" s="4"/>
    </row>
    <row r="166" spans="1:13" x14ac:dyDescent="0.2">
      <c r="A166" s="265"/>
      <c r="B166" s="4"/>
      <c r="C166" s="266"/>
      <c r="D166" s="4"/>
      <c r="E166" s="4"/>
      <c r="F166" s="4"/>
    </row>
    <row r="167" spans="1:13" ht="15" customHeight="1" x14ac:dyDescent="0.2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2">
      <c r="A168" s="268" t="s">
        <v>87</v>
      </c>
      <c r="B168" s="173" t="s">
        <v>30</v>
      </c>
      <c r="C168" s="174" t="s">
        <v>132</v>
      </c>
      <c r="D168" s="173" t="s">
        <v>11</v>
      </c>
      <c r="E168" s="173" t="s">
        <v>12</v>
      </c>
      <c r="F168" s="175" t="s">
        <v>13</v>
      </c>
      <c r="H168" s="268" t="s">
        <v>87</v>
      </c>
      <c r="I168" s="173" t="s">
        <v>30</v>
      </c>
      <c r="J168" s="174" t="s">
        <v>132</v>
      </c>
      <c r="K168" s="173" t="s">
        <v>11</v>
      </c>
      <c r="L168" s="173" t="s">
        <v>12</v>
      </c>
      <c r="M168" s="175" t="s">
        <v>13</v>
      </c>
    </row>
    <row r="169" spans="1:13" x14ac:dyDescent="0.2">
      <c r="A169" s="269" t="s">
        <v>88</v>
      </c>
      <c r="B169" s="178"/>
      <c r="C169" s="179"/>
      <c r="D169" s="179"/>
      <c r="E169" s="179"/>
      <c r="F169" s="180"/>
      <c r="H169" s="269" t="s">
        <v>88</v>
      </c>
      <c r="I169" s="178"/>
      <c r="J169" s="179"/>
      <c r="K169" s="179"/>
      <c r="L169" s="179"/>
      <c r="M169" s="180"/>
    </row>
    <row r="170" spans="1:13" x14ac:dyDescent="0.2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2">
      <c r="A171" s="186"/>
      <c r="B171" s="368" t="s">
        <v>181</v>
      </c>
      <c r="C171" s="368"/>
      <c r="D171" s="368"/>
      <c r="E171" s="368"/>
      <c r="F171" s="369"/>
      <c r="H171" s="186"/>
      <c r="I171" s="368" t="s">
        <v>181</v>
      </c>
      <c r="J171" s="368"/>
      <c r="K171" s="368"/>
      <c r="L171" s="368"/>
      <c r="M171" s="369"/>
    </row>
    <row r="172" spans="1:13" x14ac:dyDescent="0.2">
      <c r="A172" s="270" t="s">
        <v>48</v>
      </c>
      <c r="B172" s="188">
        <v>19</v>
      </c>
      <c r="C172" s="188">
        <v>2</v>
      </c>
      <c r="D172" s="188">
        <v>26</v>
      </c>
      <c r="E172" s="188">
        <v>2438</v>
      </c>
      <c r="F172" s="189">
        <v>2485</v>
      </c>
      <c r="H172" s="270" t="s">
        <v>48</v>
      </c>
      <c r="I172" s="188">
        <v>27</v>
      </c>
      <c r="J172" s="188">
        <v>13</v>
      </c>
      <c r="K172" s="188">
        <v>47</v>
      </c>
      <c r="L172" s="188">
        <v>1582</v>
      </c>
      <c r="M172" s="189">
        <v>1669</v>
      </c>
    </row>
    <row r="173" spans="1:13" x14ac:dyDescent="0.2">
      <c r="A173" s="270" t="s">
        <v>49</v>
      </c>
      <c r="B173" s="188">
        <v>332</v>
      </c>
      <c r="C173" s="188">
        <v>92</v>
      </c>
      <c r="D173" s="188">
        <v>158</v>
      </c>
      <c r="E173" s="188">
        <v>4701</v>
      </c>
      <c r="F173" s="189">
        <v>5283</v>
      </c>
      <c r="H173" s="270" t="s">
        <v>49</v>
      </c>
      <c r="I173" s="188">
        <v>1221</v>
      </c>
      <c r="J173" s="188">
        <v>1015</v>
      </c>
      <c r="K173" s="188">
        <v>229</v>
      </c>
      <c r="L173" s="188">
        <v>13627</v>
      </c>
      <c r="M173" s="189">
        <v>16092</v>
      </c>
    </row>
    <row r="174" spans="1:13" x14ac:dyDescent="0.2">
      <c r="A174" s="270" t="s">
        <v>50</v>
      </c>
      <c r="B174" s="188">
        <v>1729</v>
      </c>
      <c r="C174" s="188">
        <v>2436</v>
      </c>
      <c r="D174" s="188">
        <v>486</v>
      </c>
      <c r="E174" s="188">
        <v>1291</v>
      </c>
      <c r="F174" s="189">
        <v>5942</v>
      </c>
      <c r="H174" s="270" t="s">
        <v>50</v>
      </c>
      <c r="I174" s="188">
        <v>3920</v>
      </c>
      <c r="J174" s="188">
        <v>7082</v>
      </c>
      <c r="K174" s="188">
        <v>588</v>
      </c>
      <c r="L174" s="188">
        <v>9261</v>
      </c>
      <c r="M174" s="189">
        <v>20851</v>
      </c>
    </row>
    <row r="175" spans="1:13" x14ac:dyDescent="0.2">
      <c r="A175" s="270" t="s">
        <v>51</v>
      </c>
      <c r="B175" s="188">
        <v>3729</v>
      </c>
      <c r="C175" s="188">
        <v>12582</v>
      </c>
      <c r="D175" s="188">
        <v>712</v>
      </c>
      <c r="E175" s="188">
        <v>166</v>
      </c>
      <c r="F175" s="189">
        <v>17189</v>
      </c>
      <c r="H175" s="270" t="s">
        <v>51</v>
      </c>
      <c r="I175" s="188">
        <v>5295</v>
      </c>
      <c r="J175" s="188">
        <v>17444</v>
      </c>
      <c r="K175" s="188">
        <v>475</v>
      </c>
      <c r="L175" s="188">
        <v>3397</v>
      </c>
      <c r="M175" s="189">
        <v>26611</v>
      </c>
    </row>
    <row r="176" spans="1:13" x14ac:dyDescent="0.2">
      <c r="A176" s="270" t="s">
        <v>52</v>
      </c>
      <c r="B176" s="188">
        <v>5431</v>
      </c>
      <c r="C176" s="188">
        <v>17268</v>
      </c>
      <c r="D176" s="188">
        <v>997</v>
      </c>
      <c r="E176" s="188">
        <v>62</v>
      </c>
      <c r="F176" s="189">
        <v>23758</v>
      </c>
      <c r="H176" s="270" t="s">
        <v>52</v>
      </c>
      <c r="I176" s="188">
        <v>5124</v>
      </c>
      <c r="J176" s="188">
        <v>25902</v>
      </c>
      <c r="K176" s="188">
        <v>129</v>
      </c>
      <c r="L176" s="188">
        <v>1531</v>
      </c>
      <c r="M176" s="189">
        <v>32686</v>
      </c>
    </row>
    <row r="177" spans="1:13" x14ac:dyDescent="0.2">
      <c r="A177" s="270" t="s">
        <v>53</v>
      </c>
      <c r="B177" s="188">
        <v>3365</v>
      </c>
      <c r="C177" s="188">
        <v>7050</v>
      </c>
      <c r="D177" s="188">
        <v>197</v>
      </c>
      <c r="E177" s="188">
        <v>30</v>
      </c>
      <c r="F177" s="189">
        <v>10642</v>
      </c>
      <c r="H177" s="270" t="s">
        <v>53</v>
      </c>
      <c r="I177" s="188">
        <v>971</v>
      </c>
      <c r="J177" s="188">
        <v>3370</v>
      </c>
      <c r="K177" s="188">
        <v>69</v>
      </c>
      <c r="L177" s="188">
        <v>1278</v>
      </c>
      <c r="M177" s="189">
        <v>5688</v>
      </c>
    </row>
    <row r="178" spans="1:13" x14ac:dyDescent="0.2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2">
      <c r="A179" s="113" t="s">
        <v>13</v>
      </c>
      <c r="B179" s="234">
        <v>14605</v>
      </c>
      <c r="C179" s="234">
        <v>39430</v>
      </c>
      <c r="D179" s="234">
        <v>2576</v>
      </c>
      <c r="E179" s="234">
        <v>8688</v>
      </c>
      <c r="F179" s="235">
        <v>65299</v>
      </c>
      <c r="H179" s="113" t="s">
        <v>13</v>
      </c>
      <c r="I179" s="234">
        <v>16558</v>
      </c>
      <c r="J179" s="234">
        <v>54826</v>
      </c>
      <c r="K179" s="234">
        <v>1537</v>
      </c>
      <c r="L179" s="234">
        <v>30676</v>
      </c>
      <c r="M179" s="235">
        <v>103597</v>
      </c>
    </row>
    <row r="180" spans="1:13" s="50" customFormat="1" x14ac:dyDescent="0.2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2">
      <c r="A181" s="186"/>
      <c r="B181" s="224"/>
      <c r="C181" s="201" t="s">
        <v>123</v>
      </c>
      <c r="D181" s="200" t="str">
        <f>+FPLD_tot!$D$19</f>
        <v>Decorrenti gennaio - settembre 2020</v>
      </c>
      <c r="E181" s="132"/>
      <c r="F181" s="95"/>
      <c r="H181" s="186"/>
      <c r="I181" s="224"/>
      <c r="J181" s="201" t="s">
        <v>123</v>
      </c>
      <c r="K181" s="198" t="s">
        <v>124</v>
      </c>
      <c r="L181" s="132"/>
      <c r="M181" s="95"/>
    </row>
    <row r="182" spans="1:13" x14ac:dyDescent="0.2">
      <c r="A182" s="270" t="s">
        <v>48</v>
      </c>
      <c r="B182" s="188">
        <v>10</v>
      </c>
      <c r="C182" s="188">
        <v>2</v>
      </c>
      <c r="D182" s="188">
        <v>17</v>
      </c>
      <c r="E182" s="188">
        <v>1797</v>
      </c>
      <c r="F182" s="189">
        <v>1826</v>
      </c>
      <c r="H182" s="270" t="s">
        <v>48</v>
      </c>
      <c r="I182" s="188">
        <v>18</v>
      </c>
      <c r="J182" s="188">
        <v>10</v>
      </c>
      <c r="K182" s="188">
        <v>33</v>
      </c>
      <c r="L182" s="188">
        <v>1168</v>
      </c>
      <c r="M182" s="189">
        <v>1229</v>
      </c>
    </row>
    <row r="183" spans="1:13" x14ac:dyDescent="0.2">
      <c r="A183" s="270" t="s">
        <v>49</v>
      </c>
      <c r="B183" s="188">
        <v>301</v>
      </c>
      <c r="C183" s="188">
        <v>87</v>
      </c>
      <c r="D183" s="188">
        <v>110</v>
      </c>
      <c r="E183" s="188">
        <v>3487</v>
      </c>
      <c r="F183" s="189">
        <v>3985</v>
      </c>
      <c r="H183" s="270" t="s">
        <v>49</v>
      </c>
      <c r="I183" s="188">
        <v>1160</v>
      </c>
      <c r="J183" s="188">
        <v>790</v>
      </c>
      <c r="K183" s="188">
        <v>153</v>
      </c>
      <c r="L183" s="188">
        <v>9893</v>
      </c>
      <c r="M183" s="189">
        <v>11996</v>
      </c>
    </row>
    <row r="184" spans="1:13" x14ac:dyDescent="0.2">
      <c r="A184" s="270" t="s">
        <v>50</v>
      </c>
      <c r="B184" s="188">
        <v>1438</v>
      </c>
      <c r="C184" s="188">
        <v>2047</v>
      </c>
      <c r="D184" s="188">
        <v>329</v>
      </c>
      <c r="E184" s="188">
        <v>979</v>
      </c>
      <c r="F184" s="189">
        <v>4793</v>
      </c>
      <c r="H184" s="270" t="s">
        <v>50</v>
      </c>
      <c r="I184" s="188">
        <v>3477</v>
      </c>
      <c r="J184" s="188">
        <v>5692</v>
      </c>
      <c r="K184" s="188">
        <v>384</v>
      </c>
      <c r="L184" s="188">
        <v>6699</v>
      </c>
      <c r="M184" s="189">
        <v>16252</v>
      </c>
    </row>
    <row r="185" spans="1:13" x14ac:dyDescent="0.2">
      <c r="A185" s="270" t="s">
        <v>51</v>
      </c>
      <c r="B185" s="188">
        <v>2992</v>
      </c>
      <c r="C185" s="188">
        <v>9988</v>
      </c>
      <c r="D185" s="188">
        <v>492</v>
      </c>
      <c r="E185" s="188">
        <v>128</v>
      </c>
      <c r="F185" s="189">
        <v>13600</v>
      </c>
      <c r="H185" s="270" t="s">
        <v>51</v>
      </c>
      <c r="I185" s="188">
        <v>4598</v>
      </c>
      <c r="J185" s="188">
        <v>13598</v>
      </c>
      <c r="K185" s="188">
        <v>324</v>
      </c>
      <c r="L185" s="188">
        <v>2438</v>
      </c>
      <c r="M185" s="189">
        <v>20958</v>
      </c>
    </row>
    <row r="186" spans="1:13" x14ac:dyDescent="0.2">
      <c r="A186" s="270" t="s">
        <v>52</v>
      </c>
      <c r="B186" s="188">
        <v>4468</v>
      </c>
      <c r="C186" s="188">
        <v>13899</v>
      </c>
      <c r="D186" s="188">
        <v>701</v>
      </c>
      <c r="E186" s="188">
        <v>48</v>
      </c>
      <c r="F186" s="189">
        <v>19116</v>
      </c>
      <c r="H186" s="270" t="s">
        <v>52</v>
      </c>
      <c r="I186" s="188">
        <v>4748</v>
      </c>
      <c r="J186" s="188">
        <v>23270</v>
      </c>
      <c r="K186" s="188">
        <v>94</v>
      </c>
      <c r="L186" s="188">
        <v>1094</v>
      </c>
      <c r="M186" s="189">
        <v>29206</v>
      </c>
    </row>
    <row r="187" spans="1:13" x14ac:dyDescent="0.2">
      <c r="A187" s="270" t="s">
        <v>53</v>
      </c>
      <c r="B187" s="188">
        <v>2350</v>
      </c>
      <c r="C187" s="188">
        <v>4753</v>
      </c>
      <c r="D187" s="188">
        <v>150</v>
      </c>
      <c r="E187" s="188">
        <v>17</v>
      </c>
      <c r="F187" s="189">
        <v>7270</v>
      </c>
      <c r="H187" s="270" t="s">
        <v>53</v>
      </c>
      <c r="I187" s="188">
        <v>635</v>
      </c>
      <c r="J187" s="188">
        <v>2353</v>
      </c>
      <c r="K187" s="188">
        <v>41</v>
      </c>
      <c r="L187" s="188">
        <v>923</v>
      </c>
      <c r="M187" s="189">
        <v>3952</v>
      </c>
    </row>
    <row r="188" spans="1:13" x14ac:dyDescent="0.2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2">
      <c r="A189" s="113" t="s">
        <v>13</v>
      </c>
      <c r="B189" s="234">
        <v>11559</v>
      </c>
      <c r="C189" s="234">
        <v>30776</v>
      </c>
      <c r="D189" s="234">
        <v>1799</v>
      </c>
      <c r="E189" s="234">
        <v>6456</v>
      </c>
      <c r="F189" s="235">
        <v>50590</v>
      </c>
      <c r="H189" s="113" t="s">
        <v>13</v>
      </c>
      <c r="I189" s="234">
        <v>14636</v>
      </c>
      <c r="J189" s="234">
        <v>45713</v>
      </c>
      <c r="K189" s="234">
        <v>1029</v>
      </c>
      <c r="L189" s="234">
        <v>22215</v>
      </c>
      <c r="M189" s="235">
        <v>83593</v>
      </c>
    </row>
    <row r="190" spans="1:13" s="50" customFormat="1" x14ac:dyDescent="0.2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2">
      <c r="A191" s="186"/>
      <c r="B191" s="370" t="str">
        <f>+B25</f>
        <v>Decorrenti gennaio - settembre 2021</v>
      </c>
      <c r="C191" s="370"/>
      <c r="D191" s="370"/>
      <c r="E191" s="370"/>
      <c r="F191" s="371"/>
      <c r="H191" s="186"/>
      <c r="I191" s="370" t="str">
        <f>+B25</f>
        <v>Decorrenti gennaio - settembre 2021</v>
      </c>
      <c r="J191" s="370"/>
      <c r="K191" s="370"/>
      <c r="L191" s="370"/>
      <c r="M191" s="371"/>
    </row>
    <row r="192" spans="1:13" s="50" customFormat="1" x14ac:dyDescent="0.2">
      <c r="A192" s="270" t="s">
        <v>48</v>
      </c>
      <c r="B192" s="188">
        <v>31</v>
      </c>
      <c r="C192" s="188">
        <v>32</v>
      </c>
      <c r="D192" s="188">
        <v>11</v>
      </c>
      <c r="E192" s="188">
        <v>1318</v>
      </c>
      <c r="F192" s="189">
        <v>1392</v>
      </c>
      <c r="H192" s="270" t="s">
        <v>48</v>
      </c>
      <c r="I192" s="188">
        <v>54</v>
      </c>
      <c r="J192" s="188">
        <v>96</v>
      </c>
      <c r="K192" s="188">
        <v>21</v>
      </c>
      <c r="L192" s="188">
        <v>832</v>
      </c>
      <c r="M192" s="189">
        <v>1003</v>
      </c>
    </row>
    <row r="193" spans="1:13" s="50" customFormat="1" x14ac:dyDescent="0.2">
      <c r="A193" s="270" t="s">
        <v>49</v>
      </c>
      <c r="B193" s="188">
        <v>313</v>
      </c>
      <c r="C193" s="188">
        <v>108</v>
      </c>
      <c r="D193" s="188">
        <v>83</v>
      </c>
      <c r="E193" s="188">
        <v>2910</v>
      </c>
      <c r="F193" s="189">
        <v>3414</v>
      </c>
      <c r="H193" s="270" t="s">
        <v>49</v>
      </c>
      <c r="I193" s="188">
        <v>1190</v>
      </c>
      <c r="J193" s="188">
        <v>860</v>
      </c>
      <c r="K193" s="188">
        <v>119</v>
      </c>
      <c r="L193" s="188">
        <v>8541</v>
      </c>
      <c r="M193" s="189">
        <v>10710</v>
      </c>
    </row>
    <row r="194" spans="1:13" s="50" customFormat="1" x14ac:dyDescent="0.2">
      <c r="A194" s="270" t="s">
        <v>50</v>
      </c>
      <c r="B194" s="188">
        <v>1373</v>
      </c>
      <c r="C194" s="188">
        <v>1871</v>
      </c>
      <c r="D194" s="188">
        <v>269</v>
      </c>
      <c r="E194" s="188">
        <v>811</v>
      </c>
      <c r="F194" s="189">
        <v>4324</v>
      </c>
      <c r="H194" s="270" t="s">
        <v>50</v>
      </c>
      <c r="I194" s="188">
        <v>3590</v>
      </c>
      <c r="J194" s="188">
        <v>5885</v>
      </c>
      <c r="K194" s="188">
        <v>343</v>
      </c>
      <c r="L194" s="188">
        <v>5811</v>
      </c>
      <c r="M194" s="189">
        <v>15629</v>
      </c>
    </row>
    <row r="195" spans="1:13" s="50" customFormat="1" x14ac:dyDescent="0.2">
      <c r="A195" s="270" t="s">
        <v>51</v>
      </c>
      <c r="B195" s="188">
        <v>2452</v>
      </c>
      <c r="C195" s="188">
        <v>7805</v>
      </c>
      <c r="D195" s="188">
        <v>394</v>
      </c>
      <c r="E195" s="188">
        <v>83</v>
      </c>
      <c r="F195" s="189">
        <v>10734</v>
      </c>
      <c r="H195" s="270" t="s">
        <v>51</v>
      </c>
      <c r="I195" s="188">
        <v>4154</v>
      </c>
      <c r="J195" s="188">
        <v>13309</v>
      </c>
      <c r="K195" s="188">
        <v>307</v>
      </c>
      <c r="L195" s="188">
        <v>2283</v>
      </c>
      <c r="M195" s="189">
        <v>20053</v>
      </c>
    </row>
    <row r="196" spans="1:13" s="50" customFormat="1" x14ac:dyDescent="0.2">
      <c r="A196" s="270" t="s">
        <v>52</v>
      </c>
      <c r="B196" s="188">
        <v>2714</v>
      </c>
      <c r="C196" s="188">
        <v>13760</v>
      </c>
      <c r="D196" s="188">
        <v>542</v>
      </c>
      <c r="E196" s="188">
        <v>31</v>
      </c>
      <c r="F196" s="189">
        <v>17047</v>
      </c>
      <c r="H196" s="270" t="s">
        <v>52</v>
      </c>
      <c r="I196" s="188">
        <v>3921</v>
      </c>
      <c r="J196" s="188">
        <v>20903</v>
      </c>
      <c r="K196" s="188">
        <v>94</v>
      </c>
      <c r="L196" s="188">
        <v>944</v>
      </c>
      <c r="M196" s="189">
        <v>25862</v>
      </c>
    </row>
    <row r="197" spans="1:13" s="50" customFormat="1" x14ac:dyDescent="0.2">
      <c r="A197" s="270" t="s">
        <v>53</v>
      </c>
      <c r="B197" s="188">
        <v>1424</v>
      </c>
      <c r="C197" s="188">
        <v>4705</v>
      </c>
      <c r="D197" s="188">
        <v>103</v>
      </c>
      <c r="E197" s="188">
        <v>17</v>
      </c>
      <c r="F197" s="189">
        <v>6249</v>
      </c>
      <c r="H197" s="270" t="s">
        <v>53</v>
      </c>
      <c r="I197" s="188">
        <v>606</v>
      </c>
      <c r="J197" s="188">
        <v>1770</v>
      </c>
      <c r="K197" s="188">
        <v>38</v>
      </c>
      <c r="L197" s="188">
        <v>796</v>
      </c>
      <c r="M197" s="189">
        <v>3210</v>
      </c>
    </row>
    <row r="198" spans="1:13" s="50" customFormat="1" x14ac:dyDescent="0.2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2">
      <c r="A199" s="239" t="s">
        <v>13</v>
      </c>
      <c r="B199" s="240">
        <v>8307</v>
      </c>
      <c r="C199" s="240">
        <v>28281</v>
      </c>
      <c r="D199" s="240">
        <v>1402</v>
      </c>
      <c r="E199" s="240">
        <v>5170</v>
      </c>
      <c r="F199" s="241">
        <v>43160</v>
      </c>
      <c r="H199" s="239" t="s">
        <v>13</v>
      </c>
      <c r="I199" s="240">
        <v>13515</v>
      </c>
      <c r="J199" s="240">
        <v>42823</v>
      </c>
      <c r="K199" s="240">
        <v>922</v>
      </c>
      <c r="L199" s="240">
        <v>19207</v>
      </c>
      <c r="M199" s="241">
        <v>76467</v>
      </c>
    </row>
    <row r="200" spans="1:13" s="50" customFormat="1" x14ac:dyDescent="0.2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2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2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2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2">
      <c r="A204" s="2"/>
      <c r="B204" s="242"/>
      <c r="C204" s="242"/>
      <c r="D204" s="242"/>
      <c r="E204" s="242"/>
      <c r="F204" s="242"/>
      <c r="H204" s="275"/>
    </row>
    <row r="205" spans="1:13" x14ac:dyDescent="0.2">
      <c r="A205" s="3" t="s">
        <v>229</v>
      </c>
      <c r="B205" s="355" t="s">
        <v>125</v>
      </c>
      <c r="C205" s="355"/>
      <c r="D205" s="355"/>
      <c r="E205" s="355"/>
      <c r="F205" s="355"/>
      <c r="H205" s="355" t="s">
        <v>125</v>
      </c>
      <c r="I205" s="355"/>
      <c r="J205" s="355"/>
      <c r="K205" s="355"/>
      <c r="L205" s="355"/>
      <c r="M205" s="355"/>
    </row>
    <row r="206" spans="1:13" ht="15.4" customHeight="1" x14ac:dyDescent="0.2">
      <c r="A206" s="3"/>
      <c r="B206" s="374"/>
      <c r="C206" s="374"/>
      <c r="D206" s="374"/>
      <c r="E206" s="374"/>
      <c r="F206" s="374"/>
      <c r="H206" s="374"/>
      <c r="I206" s="374"/>
      <c r="J206" s="374"/>
      <c r="K206" s="374"/>
      <c r="L206" s="374"/>
      <c r="M206" s="374"/>
    </row>
    <row r="208" spans="1:13" x14ac:dyDescent="0.2">
      <c r="A208" s="340" t="s">
        <v>3</v>
      </c>
      <c r="B208" s="340"/>
      <c r="C208" s="340"/>
      <c r="D208" s="340"/>
      <c r="E208" s="340"/>
      <c r="F208" s="340"/>
      <c r="H208" s="375" t="s">
        <v>85</v>
      </c>
      <c r="I208" s="375"/>
      <c r="J208" s="375"/>
      <c r="K208" s="375"/>
      <c r="L208" s="375"/>
      <c r="M208" s="375"/>
    </row>
    <row r="209" spans="1:13" x14ac:dyDescent="0.2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2">
      <c r="A210" s="328" t="str">
        <f>+GEST_tot!$A$5</f>
        <v>Rilevazione al 02/10/2021</v>
      </c>
      <c r="B210" s="328"/>
      <c r="C210" s="328"/>
      <c r="D210" s="328"/>
      <c r="E210" s="328"/>
      <c r="F210" s="328"/>
      <c r="H210" s="328" t="str">
        <f>+GEST_tot!$A$5</f>
        <v>Rilevazione al 02/10/2021</v>
      </c>
      <c r="I210" s="328"/>
      <c r="J210" s="328"/>
      <c r="K210" s="328"/>
      <c r="L210" s="328"/>
      <c r="M210" s="328"/>
    </row>
    <row r="211" spans="1:13" x14ac:dyDescent="0.2">
      <c r="A211" s="3"/>
      <c r="B211" s="214"/>
      <c r="C211" s="214"/>
      <c r="D211" s="214"/>
      <c r="E211" s="245"/>
      <c r="F211" s="4"/>
    </row>
    <row r="212" spans="1:13" x14ac:dyDescent="0.2">
      <c r="A212" s="265"/>
      <c r="B212" s="4"/>
      <c r="C212" s="266"/>
      <c r="D212" s="4"/>
      <c r="E212" s="4"/>
      <c r="F212" s="4"/>
    </row>
    <row r="213" spans="1:13" ht="15" customHeight="1" x14ac:dyDescent="0.2">
      <c r="A213" s="267" t="s">
        <v>24</v>
      </c>
      <c r="B213" s="170"/>
      <c r="C213" s="171"/>
      <c r="D213" s="171"/>
      <c r="E213" s="171"/>
      <c r="F213" s="170"/>
    </row>
    <row r="214" spans="1:13" x14ac:dyDescent="0.2">
      <c r="A214" s="268" t="s">
        <v>87</v>
      </c>
      <c r="B214" s="173" t="s">
        <v>30</v>
      </c>
      <c r="C214" s="174" t="s">
        <v>132</v>
      </c>
      <c r="D214" s="173" t="s">
        <v>11</v>
      </c>
      <c r="E214" s="173" t="s">
        <v>12</v>
      </c>
      <c r="F214" s="175" t="s">
        <v>13</v>
      </c>
    </row>
    <row r="215" spans="1:13" x14ac:dyDescent="0.2">
      <c r="A215" s="269" t="s">
        <v>88</v>
      </c>
      <c r="B215" s="178"/>
      <c r="C215" s="179"/>
      <c r="D215" s="179"/>
      <c r="E215" s="179"/>
      <c r="F215" s="180"/>
    </row>
    <row r="216" spans="1:13" x14ac:dyDescent="0.2">
      <c r="A216" s="182"/>
      <c r="B216" s="132"/>
      <c r="C216" s="138"/>
      <c r="D216" s="132"/>
      <c r="E216" s="132"/>
      <c r="F216" s="184"/>
    </row>
    <row r="217" spans="1:13" x14ac:dyDescent="0.2">
      <c r="A217" s="186"/>
      <c r="B217" s="368" t="s">
        <v>181</v>
      </c>
      <c r="C217" s="368"/>
      <c r="D217" s="368"/>
      <c r="E217" s="368"/>
      <c r="F217" s="369"/>
    </row>
    <row r="218" spans="1:13" x14ac:dyDescent="0.2">
      <c r="A218" s="270" t="s">
        <v>48</v>
      </c>
      <c r="B218" s="188">
        <v>46</v>
      </c>
      <c r="C218" s="188">
        <v>15</v>
      </c>
      <c r="D218" s="188">
        <v>73</v>
      </c>
      <c r="E218" s="188">
        <v>4020</v>
      </c>
      <c r="F218" s="189">
        <v>4154</v>
      </c>
    </row>
    <row r="219" spans="1:13" x14ac:dyDescent="0.2">
      <c r="A219" s="270" t="s">
        <v>49</v>
      </c>
      <c r="B219" s="188">
        <v>1553</v>
      </c>
      <c r="C219" s="188">
        <v>1107</v>
      </c>
      <c r="D219" s="188">
        <v>387</v>
      </c>
      <c r="E219" s="188">
        <v>18328</v>
      </c>
      <c r="F219" s="189">
        <v>21375</v>
      </c>
    </row>
    <row r="220" spans="1:13" x14ac:dyDescent="0.2">
      <c r="A220" s="270" t="s">
        <v>50</v>
      </c>
      <c r="B220" s="188">
        <v>5649</v>
      </c>
      <c r="C220" s="188">
        <v>9518</v>
      </c>
      <c r="D220" s="188">
        <v>1074</v>
      </c>
      <c r="E220" s="188">
        <v>10552</v>
      </c>
      <c r="F220" s="189">
        <v>26793</v>
      </c>
    </row>
    <row r="221" spans="1:13" x14ac:dyDescent="0.2">
      <c r="A221" s="270" t="s">
        <v>51</v>
      </c>
      <c r="B221" s="188">
        <v>9024</v>
      </c>
      <c r="C221" s="188">
        <v>30026</v>
      </c>
      <c r="D221" s="188">
        <v>1187</v>
      </c>
      <c r="E221" s="188">
        <v>3563</v>
      </c>
      <c r="F221" s="189">
        <v>43800</v>
      </c>
    </row>
    <row r="222" spans="1:13" x14ac:dyDescent="0.2">
      <c r="A222" s="270" t="s">
        <v>52</v>
      </c>
      <c r="B222" s="188">
        <v>10555</v>
      </c>
      <c r="C222" s="188">
        <v>43170</v>
      </c>
      <c r="D222" s="188">
        <v>1126</v>
      </c>
      <c r="E222" s="188">
        <v>1593</v>
      </c>
      <c r="F222" s="189">
        <v>56444</v>
      </c>
    </row>
    <row r="223" spans="1:13" x14ac:dyDescent="0.2">
      <c r="A223" s="270" t="s">
        <v>53</v>
      </c>
      <c r="B223" s="188">
        <v>4336</v>
      </c>
      <c r="C223" s="188">
        <v>10420</v>
      </c>
      <c r="D223" s="188">
        <v>266</v>
      </c>
      <c r="E223" s="188">
        <v>1308</v>
      </c>
      <c r="F223" s="189">
        <v>16330</v>
      </c>
    </row>
    <row r="224" spans="1:13" x14ac:dyDescent="0.2">
      <c r="A224" s="46"/>
      <c r="B224" s="188"/>
      <c r="C224" s="188"/>
      <c r="D224" s="188"/>
      <c r="E224" s="188"/>
      <c r="F224" s="233"/>
    </row>
    <row r="225" spans="1:6" x14ac:dyDescent="0.2">
      <c r="A225" s="113" t="s">
        <v>13</v>
      </c>
      <c r="B225" s="234">
        <v>31163</v>
      </c>
      <c r="C225" s="234">
        <v>94256</v>
      </c>
      <c r="D225" s="234">
        <v>4113</v>
      </c>
      <c r="E225" s="234">
        <v>39364</v>
      </c>
      <c r="F225" s="235">
        <v>168896</v>
      </c>
    </row>
    <row r="226" spans="1:6" s="50" customFormat="1" x14ac:dyDescent="0.2">
      <c r="A226" s="271"/>
      <c r="B226" s="272"/>
      <c r="C226" s="272"/>
      <c r="D226" s="272"/>
      <c r="E226" s="272"/>
      <c r="F226" s="273"/>
    </row>
    <row r="227" spans="1:6" x14ac:dyDescent="0.2">
      <c r="A227" s="186"/>
      <c r="B227" s="224"/>
      <c r="C227" s="201" t="s">
        <v>123</v>
      </c>
      <c r="D227" s="200" t="str">
        <f>+FPLD_tot!$D$19</f>
        <v>Decorrenti gennaio - settembre 2020</v>
      </c>
      <c r="E227" s="132"/>
      <c r="F227" s="95"/>
    </row>
    <row r="228" spans="1:6" x14ac:dyDescent="0.2">
      <c r="A228" s="270" t="s">
        <v>48</v>
      </c>
      <c r="B228" s="188">
        <v>28</v>
      </c>
      <c r="C228" s="188">
        <v>12</v>
      </c>
      <c r="D228" s="188">
        <v>50</v>
      </c>
      <c r="E228" s="188">
        <v>2965</v>
      </c>
      <c r="F228" s="189">
        <v>3055</v>
      </c>
    </row>
    <row r="229" spans="1:6" x14ac:dyDescent="0.2">
      <c r="A229" s="270" t="s">
        <v>49</v>
      </c>
      <c r="B229" s="188">
        <v>1461</v>
      </c>
      <c r="C229" s="188">
        <v>877</v>
      </c>
      <c r="D229" s="188">
        <v>263</v>
      </c>
      <c r="E229" s="188">
        <v>13380</v>
      </c>
      <c r="F229" s="189">
        <v>15981</v>
      </c>
    </row>
    <row r="230" spans="1:6" x14ac:dyDescent="0.2">
      <c r="A230" s="270" t="s">
        <v>50</v>
      </c>
      <c r="B230" s="188">
        <v>4915</v>
      </c>
      <c r="C230" s="188">
        <v>7739</v>
      </c>
      <c r="D230" s="188">
        <v>713</v>
      </c>
      <c r="E230" s="188">
        <v>7678</v>
      </c>
      <c r="F230" s="189">
        <v>21045</v>
      </c>
    </row>
    <row r="231" spans="1:6" x14ac:dyDescent="0.2">
      <c r="A231" s="270" t="s">
        <v>51</v>
      </c>
      <c r="B231" s="188">
        <v>7590</v>
      </c>
      <c r="C231" s="188">
        <v>23586</v>
      </c>
      <c r="D231" s="188">
        <v>816</v>
      </c>
      <c r="E231" s="188">
        <v>2566</v>
      </c>
      <c r="F231" s="189">
        <v>34558</v>
      </c>
    </row>
    <row r="232" spans="1:6" x14ac:dyDescent="0.2">
      <c r="A232" s="270" t="s">
        <v>52</v>
      </c>
      <c r="B232" s="188">
        <v>9216</v>
      </c>
      <c r="C232" s="188">
        <v>37169</v>
      </c>
      <c r="D232" s="188">
        <v>795</v>
      </c>
      <c r="E232" s="188">
        <v>1142</v>
      </c>
      <c r="F232" s="189">
        <v>48322</v>
      </c>
    </row>
    <row r="233" spans="1:6" x14ac:dyDescent="0.2">
      <c r="A233" s="270" t="s">
        <v>53</v>
      </c>
      <c r="B233" s="188">
        <v>2985</v>
      </c>
      <c r="C233" s="188">
        <v>7106</v>
      </c>
      <c r="D233" s="188">
        <v>191</v>
      </c>
      <c r="E233" s="188">
        <v>940</v>
      </c>
      <c r="F233" s="189">
        <v>11222</v>
      </c>
    </row>
    <row r="234" spans="1:6" x14ac:dyDescent="0.2">
      <c r="A234" s="46"/>
      <c r="B234" s="188"/>
      <c r="C234" s="188"/>
      <c r="D234" s="188"/>
      <c r="E234" s="188"/>
      <c r="F234" s="233"/>
    </row>
    <row r="235" spans="1:6" x14ac:dyDescent="0.2">
      <c r="A235" s="113" t="s">
        <v>13</v>
      </c>
      <c r="B235" s="234">
        <v>26195</v>
      </c>
      <c r="C235" s="234">
        <v>76489</v>
      </c>
      <c r="D235" s="234">
        <v>2828</v>
      </c>
      <c r="E235" s="234">
        <v>28671</v>
      </c>
      <c r="F235" s="235">
        <v>134183</v>
      </c>
    </row>
    <row r="236" spans="1:6" s="50" customFormat="1" x14ac:dyDescent="0.2">
      <c r="A236" s="186"/>
      <c r="B236" s="263"/>
      <c r="C236" s="263"/>
      <c r="D236" s="263"/>
      <c r="E236" s="263"/>
      <c r="F236" s="274"/>
    </row>
    <row r="237" spans="1:6" s="50" customFormat="1" x14ac:dyDescent="0.2">
      <c r="A237" s="186"/>
      <c r="B237" s="370" t="str">
        <f>+B25</f>
        <v>Decorrenti gennaio - settembre 2021</v>
      </c>
      <c r="C237" s="370"/>
      <c r="D237" s="370"/>
      <c r="E237" s="370"/>
      <c r="F237" s="371"/>
    </row>
    <row r="238" spans="1:6" s="50" customFormat="1" x14ac:dyDescent="0.2">
      <c r="A238" s="270" t="s">
        <v>48</v>
      </c>
      <c r="B238" s="188">
        <v>85</v>
      </c>
      <c r="C238" s="188">
        <v>128</v>
      </c>
      <c r="D238" s="188">
        <v>32</v>
      </c>
      <c r="E238" s="188">
        <v>2150</v>
      </c>
      <c r="F238" s="189">
        <v>2395</v>
      </c>
    </row>
    <row r="239" spans="1:6" s="50" customFormat="1" x14ac:dyDescent="0.2">
      <c r="A239" s="270" t="s">
        <v>49</v>
      </c>
      <c r="B239" s="188">
        <v>1503</v>
      </c>
      <c r="C239" s="188">
        <v>968</v>
      </c>
      <c r="D239" s="188">
        <v>202</v>
      </c>
      <c r="E239" s="188">
        <v>11451</v>
      </c>
      <c r="F239" s="189">
        <v>14124</v>
      </c>
    </row>
    <row r="240" spans="1:6" s="50" customFormat="1" x14ac:dyDescent="0.2">
      <c r="A240" s="270" t="s">
        <v>50</v>
      </c>
      <c r="B240" s="188">
        <v>4963</v>
      </c>
      <c r="C240" s="188">
        <v>7756</v>
      </c>
      <c r="D240" s="188">
        <v>612</v>
      </c>
      <c r="E240" s="188">
        <v>6622</v>
      </c>
      <c r="F240" s="189">
        <v>19953</v>
      </c>
    </row>
    <row r="241" spans="1:13" s="50" customFormat="1" x14ac:dyDescent="0.2">
      <c r="A241" s="270" t="s">
        <v>51</v>
      </c>
      <c r="B241" s="188">
        <v>6606</v>
      </c>
      <c r="C241" s="188">
        <v>21114</v>
      </c>
      <c r="D241" s="188">
        <v>701</v>
      </c>
      <c r="E241" s="188">
        <v>2366</v>
      </c>
      <c r="F241" s="189">
        <v>30787</v>
      </c>
    </row>
    <row r="242" spans="1:13" s="50" customFormat="1" x14ac:dyDescent="0.2">
      <c r="A242" s="270" t="s">
        <v>52</v>
      </c>
      <c r="B242" s="188">
        <v>6635</v>
      </c>
      <c r="C242" s="188">
        <v>34663</v>
      </c>
      <c r="D242" s="188">
        <v>636</v>
      </c>
      <c r="E242" s="188">
        <v>975</v>
      </c>
      <c r="F242" s="189">
        <v>42909</v>
      </c>
    </row>
    <row r="243" spans="1:13" s="50" customFormat="1" x14ac:dyDescent="0.2">
      <c r="A243" s="270" t="s">
        <v>53</v>
      </c>
      <c r="B243" s="188">
        <v>2030</v>
      </c>
      <c r="C243" s="188">
        <v>6475</v>
      </c>
      <c r="D243" s="188">
        <v>141</v>
      </c>
      <c r="E243" s="188">
        <v>813</v>
      </c>
      <c r="F243" s="189">
        <v>9459</v>
      </c>
    </row>
    <row r="244" spans="1:13" s="50" customFormat="1" x14ac:dyDescent="0.2">
      <c r="A244" s="46"/>
      <c r="B244" s="188"/>
      <c r="C244" s="188"/>
      <c r="D244" s="188"/>
      <c r="E244" s="188"/>
      <c r="F244" s="233"/>
    </row>
    <row r="245" spans="1:13" s="50" customFormat="1" x14ac:dyDescent="0.2">
      <c r="A245" s="239" t="s">
        <v>13</v>
      </c>
      <c r="B245" s="240">
        <v>21822</v>
      </c>
      <c r="C245" s="240">
        <v>71104</v>
      </c>
      <c r="D245" s="240">
        <v>2324</v>
      </c>
      <c r="E245" s="240">
        <v>24377</v>
      </c>
      <c r="F245" s="241">
        <v>119627</v>
      </c>
    </row>
    <row r="246" spans="1:13" s="50" customFormat="1" x14ac:dyDescent="0.2">
      <c r="A246" s="2"/>
      <c r="B246" s="242"/>
      <c r="C246" s="242"/>
      <c r="D246" s="242"/>
      <c r="E246" s="242"/>
      <c r="F246" s="242"/>
    </row>
    <row r="247" spans="1:13" x14ac:dyDescent="0.2">
      <c r="A247" s="3" t="s">
        <v>130</v>
      </c>
      <c r="B247" s="355" t="s">
        <v>125</v>
      </c>
      <c r="C247" s="355"/>
      <c r="D247" s="355"/>
      <c r="E247" s="355"/>
      <c r="F247" s="355"/>
      <c r="H247" s="355" t="s">
        <v>125</v>
      </c>
      <c r="I247" s="355"/>
      <c r="J247" s="355"/>
      <c r="K247" s="355"/>
      <c r="L247" s="355"/>
      <c r="M247" s="355"/>
    </row>
    <row r="248" spans="1:13" ht="15.4" customHeight="1" x14ac:dyDescent="0.2">
      <c r="A248" s="3"/>
      <c r="B248" s="374"/>
      <c r="C248" s="374"/>
      <c r="D248" s="374"/>
      <c r="E248" s="374"/>
      <c r="F248" s="374"/>
      <c r="H248" s="374"/>
      <c r="I248" s="374"/>
      <c r="J248" s="374"/>
      <c r="K248" s="374"/>
      <c r="L248" s="374"/>
      <c r="M248" s="374"/>
    </row>
    <row r="250" spans="1:13" ht="15" customHeight="1" x14ac:dyDescent="0.2">
      <c r="A250" s="378" t="s">
        <v>45</v>
      </c>
      <c r="B250" s="378"/>
      <c r="C250" s="378"/>
      <c r="D250" s="378"/>
      <c r="E250" s="378"/>
      <c r="F250" s="378"/>
      <c r="H250" s="375" t="s">
        <v>112</v>
      </c>
      <c r="I250" s="375"/>
      <c r="J250" s="375"/>
      <c r="K250" s="375"/>
      <c r="L250" s="375"/>
      <c r="M250" s="375"/>
    </row>
    <row r="251" spans="1:13" x14ac:dyDescent="0.2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2">
      <c r="A252" s="328" t="str">
        <f>+GEST_tot!$A$5</f>
        <v>Rilevazione al 02/10/2021</v>
      </c>
      <c r="B252" s="328"/>
      <c r="C252" s="328"/>
      <c r="D252" s="328"/>
      <c r="E252" s="328"/>
      <c r="F252" s="328"/>
      <c r="H252" s="328" t="str">
        <f>+GEST_tot!$A$5</f>
        <v>Rilevazione al 02/10/2021</v>
      </c>
      <c r="I252" s="328"/>
      <c r="J252" s="328"/>
      <c r="K252" s="328"/>
      <c r="L252" s="328"/>
      <c r="M252" s="328"/>
    </row>
    <row r="253" spans="1:13" ht="15.75" customHeight="1" x14ac:dyDescent="0.2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2">
      <c r="A254" s="2"/>
      <c r="B254" s="242"/>
      <c r="C254" s="242"/>
      <c r="D254" s="242"/>
      <c r="E254" s="242"/>
      <c r="F254" s="242"/>
      <c r="H254" s="376" t="str">
        <f>+B25</f>
        <v>Decorrenti gennaio - settembre 2021</v>
      </c>
      <c r="I254" s="376"/>
      <c r="J254" s="376"/>
      <c r="K254" s="376"/>
      <c r="L254" s="376"/>
      <c r="M254" s="376"/>
    </row>
    <row r="255" spans="1:13" s="176" customFormat="1" x14ac:dyDescent="0.2">
      <c r="A255" s="169"/>
      <c r="B255" s="170"/>
      <c r="C255" s="171"/>
      <c r="D255" s="171"/>
      <c r="E255" s="171"/>
      <c r="F255" s="170"/>
    </row>
    <row r="256" spans="1:13" ht="28.5" customHeight="1" x14ac:dyDescent="0.2">
      <c r="A256" s="281" t="s">
        <v>95</v>
      </c>
      <c r="B256" s="173" t="s">
        <v>30</v>
      </c>
      <c r="C256" s="174" t="s">
        <v>132</v>
      </c>
      <c r="D256" s="173" t="s">
        <v>11</v>
      </c>
      <c r="E256" s="173" t="s">
        <v>12</v>
      </c>
      <c r="F256" s="175" t="s">
        <v>13</v>
      </c>
    </row>
    <row r="257" spans="1:13" x14ac:dyDescent="0.2">
      <c r="A257" s="177"/>
      <c r="B257" s="178"/>
      <c r="C257" s="179"/>
      <c r="D257" s="179"/>
      <c r="E257" s="179"/>
      <c r="F257" s="180"/>
    </row>
    <row r="258" spans="1:13" ht="15" customHeight="1" x14ac:dyDescent="0.2">
      <c r="A258" s="186"/>
      <c r="B258" s="224"/>
      <c r="C258" s="282"/>
      <c r="D258" s="282"/>
      <c r="E258" s="132"/>
      <c r="F258" s="95"/>
    </row>
    <row r="259" spans="1:13" x14ac:dyDescent="0.2">
      <c r="A259" s="186"/>
      <c r="B259" s="368" t="s">
        <v>181</v>
      </c>
      <c r="C259" s="368"/>
      <c r="D259" s="368"/>
      <c r="E259" s="368"/>
      <c r="F259" s="369"/>
    </row>
    <row r="260" spans="1:13" ht="15" customHeight="1" x14ac:dyDescent="0.2">
      <c r="A260" s="187"/>
      <c r="B260" s="163"/>
      <c r="C260" s="247"/>
      <c r="D260" s="247"/>
      <c r="E260" s="247"/>
      <c r="F260" s="22"/>
    </row>
    <row r="261" spans="1:13" x14ac:dyDescent="0.2">
      <c r="A261" s="187" t="s">
        <v>100</v>
      </c>
      <c r="B261" s="163">
        <v>31034</v>
      </c>
      <c r="C261" s="247">
        <v>91162</v>
      </c>
      <c r="D261" s="247">
        <v>3936</v>
      </c>
      <c r="E261" s="247">
        <v>38701</v>
      </c>
      <c r="F261" s="22">
        <v>164833</v>
      </c>
    </row>
    <row r="262" spans="1:13" x14ac:dyDescent="0.2">
      <c r="A262" s="187" t="s">
        <v>26</v>
      </c>
      <c r="B262" s="163">
        <v>129</v>
      </c>
      <c r="C262" s="247">
        <v>3094</v>
      </c>
      <c r="D262" s="247">
        <v>177</v>
      </c>
      <c r="E262" s="247">
        <v>663</v>
      </c>
      <c r="F262" s="22">
        <v>4063</v>
      </c>
    </row>
    <row r="263" spans="1:13" x14ac:dyDescent="0.2">
      <c r="A263" s="46"/>
      <c r="B263" s="163"/>
      <c r="C263" s="247"/>
      <c r="D263" s="247"/>
      <c r="E263" s="247"/>
      <c r="F263" s="22"/>
    </row>
    <row r="264" spans="1:13" x14ac:dyDescent="0.2">
      <c r="A264" s="193" t="s">
        <v>13</v>
      </c>
      <c r="B264" s="194">
        <v>31163</v>
      </c>
      <c r="C264" s="195">
        <v>94256</v>
      </c>
      <c r="D264" s="195">
        <v>4113</v>
      </c>
      <c r="E264" s="195">
        <v>39364</v>
      </c>
      <c r="F264" s="196">
        <v>168896</v>
      </c>
    </row>
    <row r="265" spans="1:13" x14ac:dyDescent="0.2">
      <c r="A265" s="153"/>
      <c r="B265" s="138"/>
      <c r="C265" s="138"/>
      <c r="D265" s="138"/>
      <c r="E265" s="138"/>
      <c r="F265" s="199"/>
    </row>
    <row r="266" spans="1:13" x14ac:dyDescent="0.2">
      <c r="A266" s="186"/>
      <c r="B266" s="132"/>
      <c r="C266" s="201" t="s">
        <v>123</v>
      </c>
      <c r="D266" s="200" t="str">
        <f>+FPLD_tot!$D$19</f>
        <v>Decorrenti gennaio - settembre 2020</v>
      </c>
      <c r="E266" s="132"/>
      <c r="F266" s="95"/>
    </row>
    <row r="267" spans="1:13" x14ac:dyDescent="0.2">
      <c r="A267" s="187"/>
      <c r="B267" s="163"/>
      <c r="C267" s="247"/>
      <c r="D267" s="247"/>
      <c r="E267" s="247"/>
      <c r="F267" s="22"/>
    </row>
    <row r="268" spans="1:13" x14ac:dyDescent="0.2">
      <c r="A268" s="187" t="s">
        <v>100</v>
      </c>
      <c r="B268" s="163">
        <v>26106</v>
      </c>
      <c r="C268" s="247">
        <v>74126</v>
      </c>
      <c r="D268" s="247">
        <v>2712</v>
      </c>
      <c r="E268" s="247">
        <v>28174</v>
      </c>
      <c r="F268" s="22">
        <v>131118</v>
      </c>
    </row>
    <row r="269" spans="1:13" x14ac:dyDescent="0.2">
      <c r="A269" s="187" t="s">
        <v>26</v>
      </c>
      <c r="B269" s="163">
        <v>89</v>
      </c>
      <c r="C269" s="247">
        <v>2363</v>
      </c>
      <c r="D269" s="247">
        <v>116</v>
      </c>
      <c r="E269" s="247">
        <v>497</v>
      </c>
      <c r="F269" s="22">
        <v>3065</v>
      </c>
      <c r="H269" s="376" t="str">
        <f>+D19</f>
        <v>Decorrenti gennaio - settembre 2020</v>
      </c>
      <c r="I269" s="376"/>
      <c r="J269" s="376"/>
      <c r="K269" s="376"/>
      <c r="L269" s="376"/>
      <c r="M269" s="376"/>
    </row>
    <row r="270" spans="1:13" x14ac:dyDescent="0.2">
      <c r="A270" s="46"/>
      <c r="B270" s="163"/>
      <c r="C270" s="247"/>
      <c r="D270" s="247"/>
      <c r="E270" s="247"/>
      <c r="F270" s="22"/>
    </row>
    <row r="271" spans="1:13" x14ac:dyDescent="0.2">
      <c r="A271" s="193" t="s">
        <v>13</v>
      </c>
      <c r="B271" s="194">
        <v>26195</v>
      </c>
      <c r="C271" s="195">
        <v>76489</v>
      </c>
      <c r="D271" s="195">
        <v>2828</v>
      </c>
      <c r="E271" s="195">
        <v>28671</v>
      </c>
      <c r="F271" s="196">
        <v>134183</v>
      </c>
    </row>
    <row r="272" spans="1:13" x14ac:dyDescent="0.2">
      <c r="A272" s="153"/>
      <c r="B272" s="138"/>
      <c r="C272" s="138"/>
      <c r="D272" s="138"/>
      <c r="E272" s="138"/>
      <c r="F272" s="199"/>
    </row>
    <row r="273" spans="1:6" x14ac:dyDescent="0.2">
      <c r="A273" s="187"/>
      <c r="B273" s="370" t="str">
        <f>+B25</f>
        <v>Decorrenti gennaio - settembre 2021</v>
      </c>
      <c r="C273" s="370"/>
      <c r="D273" s="370"/>
      <c r="E273" s="370"/>
      <c r="F273" s="371"/>
    </row>
    <row r="274" spans="1:6" x14ac:dyDescent="0.2">
      <c r="A274" s="187"/>
      <c r="B274" s="188"/>
      <c r="C274" s="188"/>
      <c r="D274" s="188"/>
      <c r="E274" s="188"/>
      <c r="F274" s="189"/>
    </row>
    <row r="275" spans="1:6" x14ac:dyDescent="0.2">
      <c r="A275" s="187" t="s">
        <v>100</v>
      </c>
      <c r="B275" s="188">
        <v>21683</v>
      </c>
      <c r="C275" s="188">
        <v>68159</v>
      </c>
      <c r="D275" s="188">
        <v>2228</v>
      </c>
      <c r="E275" s="188">
        <v>24078</v>
      </c>
      <c r="F275" s="189">
        <v>116148</v>
      </c>
    </row>
    <row r="276" spans="1:6" x14ac:dyDescent="0.2">
      <c r="A276" s="187" t="s">
        <v>26</v>
      </c>
      <c r="B276" s="188">
        <v>139</v>
      </c>
      <c r="C276" s="188">
        <v>2945</v>
      </c>
      <c r="D276" s="188">
        <v>96</v>
      </c>
      <c r="E276" s="188">
        <v>299</v>
      </c>
      <c r="F276" s="189">
        <v>3479</v>
      </c>
    </row>
    <row r="277" spans="1:6" x14ac:dyDescent="0.2">
      <c r="A277" s="46"/>
      <c r="B277" s="188"/>
      <c r="C277" s="188"/>
      <c r="D277" s="188"/>
      <c r="E277" s="188"/>
      <c r="F277" s="233"/>
    </row>
    <row r="278" spans="1:6" ht="15" customHeight="1" x14ac:dyDescent="0.2">
      <c r="A278" s="239" t="s">
        <v>13</v>
      </c>
      <c r="B278" s="240">
        <v>21822</v>
      </c>
      <c r="C278" s="240">
        <v>71104</v>
      </c>
      <c r="D278" s="240">
        <v>2324</v>
      </c>
      <c r="E278" s="240">
        <v>24377</v>
      </c>
      <c r="F278" s="241">
        <v>119627</v>
      </c>
    </row>
    <row r="279" spans="1:6" ht="86.1" customHeight="1" x14ac:dyDescent="0.2">
      <c r="A279" s="377" t="s">
        <v>101</v>
      </c>
      <c r="B279" s="377"/>
      <c r="C279" s="377"/>
      <c r="D279" s="377"/>
      <c r="E279" s="377"/>
      <c r="F279" s="377"/>
    </row>
    <row r="280" spans="1:6" x14ac:dyDescent="0.2">
      <c r="B280" s="263"/>
      <c r="C280" s="263"/>
      <c r="D280" s="263"/>
      <c r="E280" s="263"/>
      <c r="F280" s="263"/>
    </row>
    <row r="281" spans="1:6" s="283" customFormat="1" ht="15" customHeight="1" x14ac:dyDescent="0.2">
      <c r="A281" s="2"/>
      <c r="B281" s="2"/>
      <c r="C281" s="2"/>
      <c r="D281" s="2"/>
      <c r="E281" s="2"/>
      <c r="F281" s="2"/>
    </row>
    <row r="291" spans="1:6" x14ac:dyDescent="0.2">
      <c r="A291" s="3"/>
      <c r="B291" s="264"/>
      <c r="C291" s="264"/>
      <c r="D291" s="264"/>
      <c r="E291" s="264"/>
      <c r="F291" s="264"/>
    </row>
    <row r="292" spans="1:6" ht="13.5" x14ac:dyDescent="0.2">
      <c r="A292" s="3"/>
      <c r="B292" s="211"/>
      <c r="C292" s="211"/>
      <c r="D292" s="211"/>
      <c r="E292" s="211"/>
      <c r="F292" s="211"/>
    </row>
    <row r="294" spans="1:6" x14ac:dyDescent="0.2">
      <c r="A294" s="212"/>
      <c r="B294" s="212"/>
      <c r="C294" s="212"/>
      <c r="D294" s="212"/>
      <c r="E294" s="212"/>
      <c r="F294" s="212"/>
    </row>
    <row r="295" spans="1:6" x14ac:dyDescent="0.2">
      <c r="A295" s="3"/>
      <c r="B295" s="276"/>
      <c r="C295" s="277"/>
      <c r="D295" s="4"/>
      <c r="E295" s="4"/>
      <c r="F295" s="4"/>
    </row>
    <row r="296" spans="1:6" x14ac:dyDescent="0.2">
      <c r="A296" s="213"/>
      <c r="B296" s="213"/>
      <c r="C296" s="213"/>
      <c r="D296" s="213"/>
      <c r="E296" s="213"/>
      <c r="F296" s="213"/>
    </row>
    <row r="297" spans="1:6" x14ac:dyDescent="0.2">
      <c r="A297" s="284"/>
      <c r="B297" s="284"/>
      <c r="C297" s="284"/>
      <c r="D297" s="284"/>
      <c r="E297" s="284"/>
      <c r="F297" s="284"/>
    </row>
    <row r="298" spans="1:6" x14ac:dyDescent="0.2">
      <c r="B298" s="4"/>
      <c r="C298" s="243"/>
      <c r="D298" s="4"/>
      <c r="E298" s="4"/>
      <c r="F298" s="4"/>
    </row>
    <row r="327" spans="1:1" x14ac:dyDescent="0.2">
      <c r="A327" s="285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13"/>
  <dimension ref="A1:HM107"/>
  <sheetViews>
    <sheetView showGridLines="0" view="pageBreakPreview" zoomScale="75" zoomScaleNormal="50" zoomScaleSheetLayoutView="75" workbookViewId="0">
      <selection activeCell="C54" sqref="C54"/>
    </sheetView>
  </sheetViews>
  <sheetFormatPr defaultColWidth="12.42578125" defaultRowHeight="12.75" x14ac:dyDescent="0.2"/>
  <cols>
    <col min="1" max="1" width="16.5703125" style="2" customWidth="1"/>
    <col min="2" max="7" width="17.28515625" style="2" customWidth="1"/>
    <col min="8" max="10" width="12.42578125" style="138"/>
    <col min="11" max="16384" width="12.42578125" style="2"/>
  </cols>
  <sheetData>
    <row r="1" spans="1:10" x14ac:dyDescent="0.2">
      <c r="A1" s="3" t="s">
        <v>230</v>
      </c>
      <c r="B1" s="382" t="s">
        <v>121</v>
      </c>
      <c r="C1" s="382"/>
      <c r="D1" s="382"/>
      <c r="E1" s="382"/>
      <c r="F1" s="382"/>
      <c r="G1" s="382"/>
      <c r="H1" s="2"/>
      <c r="I1" s="2"/>
      <c r="J1" s="2"/>
    </row>
    <row r="2" spans="1:10" ht="13.5" x14ac:dyDescent="0.2">
      <c r="A2" s="136"/>
      <c r="B2" s="379"/>
      <c r="C2" s="360"/>
      <c r="D2" s="360"/>
      <c r="E2" s="360"/>
      <c r="F2" s="360"/>
      <c r="G2" s="360"/>
      <c r="H2" s="2"/>
      <c r="I2" s="2"/>
      <c r="J2" s="2"/>
    </row>
    <row r="3" spans="1:10" x14ac:dyDescent="0.2">
      <c r="A3" s="355" t="s">
        <v>118</v>
      </c>
      <c r="B3" s="355"/>
      <c r="C3" s="355"/>
      <c r="D3" s="355"/>
      <c r="E3" s="355"/>
      <c r="F3" s="355"/>
      <c r="G3" s="355"/>
      <c r="H3" s="2"/>
      <c r="I3" s="2"/>
      <c r="J3" s="2"/>
    </row>
    <row r="4" spans="1:10" ht="10.5" customHeight="1" x14ac:dyDescent="0.2">
      <c r="A4" s="136"/>
      <c r="B4" s="3"/>
      <c r="C4" s="4"/>
      <c r="D4" s="4"/>
      <c r="E4" s="4"/>
      <c r="F4" s="4"/>
      <c r="G4" s="4"/>
      <c r="H4" s="2"/>
      <c r="I4" s="2"/>
      <c r="J4" s="2"/>
    </row>
    <row r="5" spans="1:10" x14ac:dyDescent="0.2">
      <c r="A5" s="366" t="str">
        <f>+GEST_tot!$A$5</f>
        <v>Rilevazione al 02/10/2021</v>
      </c>
      <c r="B5" s="367"/>
      <c r="C5" s="367"/>
      <c r="D5" s="367"/>
      <c r="E5" s="367"/>
      <c r="F5" s="367"/>
      <c r="G5" s="367"/>
      <c r="H5" s="2"/>
      <c r="I5" s="2"/>
      <c r="J5" s="2"/>
    </row>
    <row r="6" spans="1:10" ht="8.25" customHeight="1" x14ac:dyDescent="0.2">
      <c r="A6" s="137"/>
      <c r="B6" s="4"/>
      <c r="C6" s="6"/>
      <c r="D6" s="6"/>
      <c r="E6" s="6"/>
      <c r="F6" s="4"/>
      <c r="G6" s="4"/>
      <c r="H6" s="2"/>
      <c r="I6" s="2"/>
      <c r="J6" s="2"/>
    </row>
    <row r="7" spans="1:10" x14ac:dyDescent="0.2">
      <c r="A7" s="361" t="s">
        <v>108</v>
      </c>
      <c r="B7" s="361"/>
      <c r="C7" s="361"/>
      <c r="D7" s="361"/>
      <c r="E7" s="361"/>
      <c r="F7" s="361"/>
      <c r="G7" s="361"/>
      <c r="H7" s="2"/>
      <c r="I7" s="2"/>
      <c r="J7" s="2"/>
    </row>
    <row r="8" spans="1:10" ht="6" customHeight="1" x14ac:dyDescent="0.2">
      <c r="A8" s="138"/>
      <c r="B8" s="6"/>
      <c r="C8" s="4"/>
      <c r="D8" s="4"/>
      <c r="E8" s="4"/>
      <c r="F8" s="4"/>
      <c r="G8" s="4"/>
      <c r="H8" s="2"/>
      <c r="I8" s="2"/>
      <c r="J8" s="2"/>
    </row>
    <row r="9" spans="1:10" ht="6" customHeight="1" x14ac:dyDescent="0.2">
      <c r="A9" s="356" t="s">
        <v>47</v>
      </c>
      <c r="B9" s="139"/>
      <c r="C9" s="139"/>
      <c r="D9" s="140"/>
      <c r="E9" s="139"/>
      <c r="F9" s="140"/>
      <c r="G9" s="141"/>
      <c r="H9" s="2"/>
      <c r="I9" s="2"/>
      <c r="J9" s="2"/>
    </row>
    <row r="10" spans="1:10" x14ac:dyDescent="0.2">
      <c r="A10" s="357"/>
      <c r="B10" s="380" t="s">
        <v>28</v>
      </c>
      <c r="C10" s="381"/>
      <c r="D10" s="380" t="s">
        <v>29</v>
      </c>
      <c r="E10" s="381"/>
      <c r="F10" s="380" t="s">
        <v>13</v>
      </c>
      <c r="G10" s="381"/>
      <c r="H10" s="2"/>
      <c r="I10" s="2"/>
      <c r="J10" s="2"/>
    </row>
    <row r="11" spans="1:10" x14ac:dyDescent="0.2">
      <c r="A11" s="357"/>
      <c r="B11" s="142"/>
      <c r="C11" s="143"/>
      <c r="D11" s="144"/>
      <c r="E11" s="143"/>
      <c r="F11" s="162"/>
      <c r="G11" s="143"/>
      <c r="H11" s="2"/>
      <c r="I11" s="2"/>
      <c r="J11" s="2"/>
    </row>
    <row r="12" spans="1:10" x14ac:dyDescent="0.2">
      <c r="A12" s="357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2"/>
      <c r="I12" s="2"/>
      <c r="J12" s="2"/>
    </row>
    <row r="13" spans="1:10" x14ac:dyDescent="0.2">
      <c r="A13" s="358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2"/>
      <c r="I13" s="2"/>
      <c r="J13" s="2"/>
    </row>
    <row r="14" spans="1:10" x14ac:dyDescent="0.2">
      <c r="A14" s="153"/>
      <c r="B14" s="152"/>
      <c r="C14" s="14"/>
      <c r="D14" s="152"/>
      <c r="E14" s="14"/>
      <c r="F14" s="152"/>
      <c r="G14" s="14"/>
      <c r="H14" s="2"/>
      <c r="I14" s="2"/>
      <c r="J14" s="2"/>
    </row>
    <row r="15" spans="1:10" x14ac:dyDescent="0.2">
      <c r="A15" s="151" t="s">
        <v>180</v>
      </c>
      <c r="B15" s="152"/>
      <c r="C15" s="14"/>
      <c r="D15" s="152"/>
      <c r="E15" s="14"/>
      <c r="F15" s="152"/>
      <c r="G15" s="14"/>
    </row>
    <row r="16" spans="1:10" x14ac:dyDescent="0.2">
      <c r="A16" s="153"/>
      <c r="B16" s="152"/>
      <c r="C16" s="14"/>
      <c r="D16" s="152"/>
      <c r="E16" s="14"/>
      <c r="F16" s="152"/>
      <c r="G16" s="14"/>
    </row>
    <row r="17" spans="1:221" x14ac:dyDescent="0.2">
      <c r="A17" s="153" t="s">
        <v>15</v>
      </c>
      <c r="B17" s="163">
        <v>8081</v>
      </c>
      <c r="C17" s="164">
        <v>443.32333003340744</v>
      </c>
      <c r="D17" s="163">
        <v>10892</v>
      </c>
      <c r="E17" s="164">
        <v>399.75377983841088</v>
      </c>
      <c r="F17" s="165">
        <v>18973</v>
      </c>
      <c r="G17" s="164">
        <v>418.31096821799076</v>
      </c>
    </row>
    <row r="18" spans="1:221" x14ac:dyDescent="0.2">
      <c r="A18" s="153" t="s">
        <v>16</v>
      </c>
      <c r="B18" s="163">
        <v>6746</v>
      </c>
      <c r="C18" s="164">
        <v>440.45402608953003</v>
      </c>
      <c r="D18" s="163">
        <v>9495</v>
      </c>
      <c r="E18" s="164">
        <v>398.45866034754692</v>
      </c>
      <c r="F18" s="165">
        <v>16241</v>
      </c>
      <c r="G18" s="164">
        <v>415.90221291791937</v>
      </c>
    </row>
    <row r="19" spans="1:221" x14ac:dyDescent="0.2">
      <c r="A19" s="153" t="s">
        <v>17</v>
      </c>
      <c r="B19" s="163">
        <v>6649</v>
      </c>
      <c r="C19" s="164">
        <v>442.35071589712322</v>
      </c>
      <c r="D19" s="163">
        <v>9208</v>
      </c>
      <c r="E19" s="164">
        <v>397.17108709816972</v>
      </c>
      <c r="F19" s="165">
        <v>15857</v>
      </c>
      <c r="G19" s="164">
        <v>416.11536103928364</v>
      </c>
    </row>
    <row r="20" spans="1:221" x14ac:dyDescent="0.2">
      <c r="A20" s="153" t="s">
        <v>18</v>
      </c>
      <c r="B20" s="163">
        <v>7846</v>
      </c>
      <c r="C20" s="164">
        <v>449.74423782818775</v>
      </c>
      <c r="D20" s="163">
        <v>10754</v>
      </c>
      <c r="E20" s="164">
        <v>399.96115584898303</v>
      </c>
      <c r="F20" s="165">
        <v>18600</v>
      </c>
      <c r="G20" s="164">
        <v>420.9610516128991</v>
      </c>
    </row>
    <row r="21" spans="1:221" x14ac:dyDescent="0.2">
      <c r="A21" s="153"/>
      <c r="B21" s="163"/>
      <c r="C21" s="164"/>
      <c r="D21" s="163"/>
      <c r="E21" s="164"/>
      <c r="F21" s="165"/>
      <c r="G21" s="164"/>
    </row>
    <row r="22" spans="1:221" s="158" customFormat="1" x14ac:dyDescent="0.2">
      <c r="A22" s="155" t="s">
        <v>19</v>
      </c>
      <c r="B22" s="166">
        <v>29322</v>
      </c>
      <c r="C22" s="167">
        <v>444.16076290839209</v>
      </c>
      <c r="D22" s="166">
        <v>40349</v>
      </c>
      <c r="E22" s="167">
        <v>398.9148873577991</v>
      </c>
      <c r="F22" s="166">
        <v>69671</v>
      </c>
      <c r="G22" s="167">
        <v>417.95723730102497</v>
      </c>
      <c r="H22" s="160"/>
      <c r="I22" s="160"/>
      <c r="J22" s="160"/>
    </row>
    <row r="23" spans="1:221" x14ac:dyDescent="0.2">
      <c r="A23" s="153"/>
      <c r="B23" s="154"/>
      <c r="C23" s="16"/>
      <c r="D23" s="154"/>
      <c r="E23" s="16"/>
      <c r="F23" s="154"/>
      <c r="G23" s="16"/>
    </row>
    <row r="24" spans="1:221" x14ac:dyDescent="0.2">
      <c r="A24" s="151" t="s">
        <v>182</v>
      </c>
      <c r="B24" s="154"/>
      <c r="C24" s="16"/>
      <c r="D24" s="154"/>
      <c r="E24" s="16"/>
      <c r="F24" s="154"/>
      <c r="G24" s="16"/>
    </row>
    <row r="25" spans="1:221" x14ac:dyDescent="0.2">
      <c r="A25" s="153"/>
      <c r="B25" s="154"/>
      <c r="C25" s="16"/>
      <c r="D25" s="154"/>
      <c r="E25" s="16"/>
      <c r="F25" s="154"/>
      <c r="G25" s="16"/>
    </row>
    <row r="26" spans="1:221" x14ac:dyDescent="0.2">
      <c r="A26" s="153" t="s">
        <v>15</v>
      </c>
      <c r="B26" s="154">
        <v>8315</v>
      </c>
      <c r="C26" s="16">
        <v>448.59836921226247</v>
      </c>
      <c r="D26" s="154">
        <v>11656</v>
      </c>
      <c r="E26" s="16">
        <v>402.5613812628664</v>
      </c>
      <c r="F26" s="154">
        <v>19971</v>
      </c>
      <c r="G26" s="16">
        <v>421.72905212557885</v>
      </c>
    </row>
    <row r="27" spans="1:221" x14ac:dyDescent="0.2">
      <c r="A27" s="153" t="s">
        <v>16</v>
      </c>
      <c r="B27" s="154">
        <v>8066</v>
      </c>
      <c r="C27" s="16">
        <v>446.11296553433675</v>
      </c>
      <c r="D27" s="154">
        <v>11302</v>
      </c>
      <c r="E27" s="16">
        <v>401.82021058219425</v>
      </c>
      <c r="F27" s="154">
        <v>19368</v>
      </c>
      <c r="G27" s="16">
        <v>420.26637752994219</v>
      </c>
    </row>
    <row r="28" spans="1:221" x14ac:dyDescent="0.2">
      <c r="A28" s="153" t="s">
        <v>17</v>
      </c>
      <c r="B28" s="154">
        <v>6668</v>
      </c>
      <c r="C28" s="16">
        <v>447.70771745650404</v>
      </c>
      <c r="D28" s="154">
        <v>9233</v>
      </c>
      <c r="E28" s="16">
        <v>400.1321412325297</v>
      </c>
      <c r="F28" s="154">
        <v>15901</v>
      </c>
      <c r="G28" s="16">
        <v>420.08270674799786</v>
      </c>
    </row>
    <row r="29" spans="1:221" x14ac:dyDescent="0.2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</row>
    <row r="30" spans="1:221" x14ac:dyDescent="0.2">
      <c r="A30" s="153"/>
      <c r="B30" s="154"/>
      <c r="C30" s="16"/>
      <c r="D30" s="154"/>
      <c r="E30" s="16"/>
      <c r="F30" s="154"/>
      <c r="G30" s="16"/>
    </row>
    <row r="31" spans="1:221" s="160" customFormat="1" x14ac:dyDescent="0.2">
      <c r="A31" s="159" t="s">
        <v>19</v>
      </c>
      <c r="B31" s="156">
        <v>23049</v>
      </c>
      <c r="C31" s="157">
        <v>447.4709393032187</v>
      </c>
      <c r="D31" s="156">
        <v>32191</v>
      </c>
      <c r="E31" s="157">
        <v>401.6044093069454</v>
      </c>
      <c r="F31" s="156">
        <v>55240</v>
      </c>
      <c r="G31" s="157">
        <v>420.7423102823999</v>
      </c>
    </row>
    <row r="32" spans="1:221" s="30" customFormat="1" x14ac:dyDescent="0.2">
      <c r="A32" s="359"/>
      <c r="B32" s="359"/>
      <c r="C32" s="359"/>
      <c r="D32" s="359"/>
      <c r="E32" s="359"/>
      <c r="F32" s="359"/>
      <c r="G32" s="359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</row>
    <row r="33" spans="1:10" x14ac:dyDescent="0.2">
      <c r="A33" s="161"/>
      <c r="B33" s="152"/>
      <c r="C33" s="152"/>
      <c r="D33" s="152"/>
      <c r="E33" s="152"/>
      <c r="F33" s="152"/>
      <c r="G33" s="152"/>
    </row>
    <row r="34" spans="1:10" ht="22.5" customHeight="1" x14ac:dyDescent="0.2"/>
    <row r="35" spans="1:10" x14ac:dyDescent="0.2">
      <c r="F35" s="4"/>
    </row>
    <row r="41" spans="1:10" ht="13.5" customHeight="1" x14ac:dyDescent="0.2"/>
    <row r="48" spans="1:10" x14ac:dyDescent="0.2">
      <c r="H48" s="2"/>
      <c r="I48" s="2"/>
      <c r="J48" s="2"/>
    </row>
    <row r="49" spans="1:10" x14ac:dyDescent="0.2">
      <c r="H49" s="2"/>
      <c r="I49" s="2"/>
      <c r="J49" s="2"/>
    </row>
    <row r="50" spans="1:10" x14ac:dyDescent="0.2">
      <c r="H50" s="2"/>
      <c r="I50" s="2"/>
      <c r="J50" s="2"/>
    </row>
    <row r="54" spans="1:10" x14ac:dyDescent="0.2">
      <c r="H54" s="2"/>
      <c r="I54" s="2"/>
      <c r="J54" s="2"/>
    </row>
    <row r="56" spans="1:10" x14ac:dyDescent="0.2">
      <c r="H56" s="2"/>
      <c r="I56" s="2"/>
      <c r="J56" s="2"/>
    </row>
    <row r="57" spans="1:10" x14ac:dyDescent="0.2">
      <c r="H57" s="2"/>
      <c r="I57" s="2"/>
      <c r="J57" s="2"/>
    </row>
    <row r="58" spans="1:10" x14ac:dyDescent="0.2">
      <c r="H58" s="2"/>
      <c r="I58" s="2"/>
      <c r="J58" s="2"/>
    </row>
    <row r="59" spans="1:10" x14ac:dyDescent="0.2">
      <c r="A59" s="168"/>
      <c r="B59" s="168"/>
      <c r="C59" s="168"/>
      <c r="D59" s="168"/>
      <c r="E59" s="168"/>
      <c r="H59" s="2"/>
      <c r="I59" s="2"/>
      <c r="J59" s="2"/>
    </row>
    <row r="60" spans="1:10" x14ac:dyDescent="0.2">
      <c r="H60" s="2"/>
      <c r="I60" s="2"/>
      <c r="J60" s="2"/>
    </row>
    <row r="61" spans="1:10" x14ac:dyDescent="0.2">
      <c r="H61" s="2"/>
      <c r="I61" s="2"/>
      <c r="J61" s="2"/>
    </row>
    <row r="62" spans="1:10" x14ac:dyDescent="0.2">
      <c r="H62" s="2"/>
      <c r="I62" s="2"/>
      <c r="J62" s="2"/>
    </row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8" s="2" customFormat="1" ht="31.5" customHeigh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7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</sheetData>
  <mergeCells count="10">
    <mergeCell ref="A32:G32"/>
    <mergeCell ref="F10:G10"/>
    <mergeCell ref="A3:G3"/>
    <mergeCell ref="B1:G1"/>
    <mergeCell ref="B2:G2"/>
    <mergeCell ref="A5:G5"/>
    <mergeCell ref="A7:G7"/>
    <mergeCell ref="A9:A13"/>
    <mergeCell ref="B10:C10"/>
    <mergeCell ref="D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7"/>
  <dimension ref="A1:HX146"/>
  <sheetViews>
    <sheetView showGridLines="0" tabSelected="1" view="pageBreakPreview" zoomScale="75" zoomScaleNormal="50" zoomScaleSheetLayoutView="75" workbookViewId="0"/>
  </sheetViews>
  <sheetFormatPr defaultColWidth="9.28515625" defaultRowHeight="12.75" x14ac:dyDescent="0.2"/>
  <cols>
    <col min="1" max="1" width="32.5703125" style="2" customWidth="1"/>
    <col min="2" max="4" width="15.5703125" style="2" customWidth="1"/>
    <col min="5" max="5" width="18.28515625" style="2" customWidth="1"/>
    <col min="6" max="6" width="1.7109375" style="2" customWidth="1"/>
    <col min="7" max="7" width="2.28515625" style="2" customWidth="1"/>
    <col min="8" max="8" width="32.5703125" style="2" customWidth="1"/>
    <col min="9" max="12" width="15.42578125" style="2" customWidth="1"/>
    <col min="13" max="13" width="11.28515625" style="2" customWidth="1"/>
    <col min="14" max="16384" width="9.28515625" style="2"/>
  </cols>
  <sheetData>
    <row r="1" spans="1:13" x14ac:dyDescent="0.2">
      <c r="A1" s="50" t="s">
        <v>186</v>
      </c>
      <c r="B1" s="325" t="s">
        <v>139</v>
      </c>
      <c r="C1" s="325"/>
      <c r="D1" s="325"/>
      <c r="E1" s="325"/>
      <c r="F1" s="125"/>
      <c r="G1" s="125"/>
      <c r="H1" s="50" t="s">
        <v>187</v>
      </c>
      <c r="I1" s="325" t="s">
        <v>139</v>
      </c>
      <c r="J1" s="325"/>
      <c r="K1" s="325"/>
      <c r="L1" s="325"/>
      <c r="M1" s="49"/>
    </row>
    <row r="2" spans="1:13" x14ac:dyDescent="0.2">
      <c r="A2" s="51"/>
      <c r="B2" s="3"/>
      <c r="C2" s="4"/>
      <c r="D2" s="4"/>
      <c r="E2" s="4"/>
      <c r="F2" s="4"/>
      <c r="G2" s="4"/>
      <c r="I2" s="5"/>
      <c r="J2" s="5"/>
      <c r="K2" s="5"/>
      <c r="L2" s="5"/>
      <c r="M2" s="5"/>
    </row>
    <row r="3" spans="1:13" x14ac:dyDescent="0.2">
      <c r="A3" s="326" t="s">
        <v>188</v>
      </c>
      <c r="B3" s="326"/>
      <c r="C3" s="326"/>
      <c r="D3" s="326"/>
      <c r="E3" s="326"/>
      <c r="F3" s="126"/>
      <c r="G3" s="126"/>
      <c r="H3" s="326" t="s">
        <v>189</v>
      </c>
      <c r="I3" s="326"/>
      <c r="J3" s="326"/>
      <c r="K3" s="326"/>
      <c r="L3" s="326"/>
      <c r="M3" s="110"/>
    </row>
    <row r="4" spans="1:13" x14ac:dyDescent="0.2">
      <c r="A4" s="51"/>
      <c r="B4" s="3"/>
      <c r="C4" s="4"/>
      <c r="D4" s="4"/>
      <c r="E4" s="4"/>
      <c r="F4" s="4"/>
      <c r="G4" s="4"/>
    </row>
    <row r="5" spans="1:13" x14ac:dyDescent="0.2">
      <c r="A5" s="327" t="s">
        <v>238</v>
      </c>
      <c r="B5" s="327"/>
      <c r="C5" s="327"/>
      <c r="D5" s="327"/>
      <c r="E5" s="327"/>
      <c r="F5" s="127"/>
      <c r="G5" s="127"/>
      <c r="H5" s="328" t="s">
        <v>238</v>
      </c>
      <c r="I5" s="328"/>
      <c r="J5" s="328"/>
      <c r="K5" s="328"/>
      <c r="L5" s="328"/>
      <c r="M5" s="52"/>
    </row>
    <row r="6" spans="1:13" x14ac:dyDescent="0.2">
      <c r="B6" s="4"/>
      <c r="C6" s="6"/>
      <c r="D6" s="7"/>
      <c r="E6" s="6"/>
      <c r="F6" s="6"/>
      <c r="G6" s="6"/>
      <c r="H6" s="8"/>
      <c r="I6" s="3"/>
      <c r="J6" s="4"/>
      <c r="K6" s="4"/>
      <c r="L6" s="4"/>
    </row>
    <row r="7" spans="1:13" x14ac:dyDescent="0.2">
      <c r="A7" s="329" t="s">
        <v>108</v>
      </c>
      <c r="B7" s="329"/>
      <c r="C7" s="329"/>
      <c r="D7" s="329"/>
      <c r="E7" s="329"/>
      <c r="F7" s="128"/>
      <c r="G7" s="128"/>
      <c r="H7" s="329" t="s">
        <v>108</v>
      </c>
      <c r="I7" s="329"/>
      <c r="J7" s="329"/>
      <c r="K7" s="329"/>
      <c r="L7" s="329"/>
    </row>
    <row r="8" spans="1:13" x14ac:dyDescent="0.2">
      <c r="B8" s="4"/>
      <c r="C8" s="4"/>
      <c r="D8" s="4"/>
      <c r="E8" s="4"/>
      <c r="F8" s="4"/>
      <c r="G8" s="4"/>
    </row>
    <row r="9" spans="1:13" ht="17.649999999999999" customHeight="1" x14ac:dyDescent="0.2">
      <c r="A9" s="330" t="s">
        <v>136</v>
      </c>
      <c r="B9" s="9"/>
      <c r="C9" s="10" t="s">
        <v>104</v>
      </c>
      <c r="D9" s="11"/>
      <c r="E9" s="53"/>
      <c r="F9" s="128"/>
      <c r="G9" s="128"/>
      <c r="H9" s="330" t="s">
        <v>136</v>
      </c>
      <c r="I9" s="9"/>
      <c r="J9" s="10" t="s">
        <v>104</v>
      </c>
      <c r="K9" s="11"/>
      <c r="L9" s="53"/>
    </row>
    <row r="10" spans="1:13" ht="17.649999999999999" customHeight="1" x14ac:dyDescent="0.2">
      <c r="A10" s="331"/>
      <c r="B10" s="333" t="s">
        <v>180</v>
      </c>
      <c r="C10" s="334"/>
      <c r="D10" s="333" t="s">
        <v>239</v>
      </c>
      <c r="E10" s="335"/>
      <c r="F10" s="54"/>
      <c r="G10" s="54"/>
      <c r="H10" s="331"/>
      <c r="I10" s="333" t="s">
        <v>180</v>
      </c>
      <c r="J10" s="334"/>
      <c r="K10" s="333" t="s">
        <v>239</v>
      </c>
      <c r="L10" s="335"/>
    </row>
    <row r="11" spans="1:13" ht="17.649999999999999" customHeight="1" x14ac:dyDescent="0.2">
      <c r="A11" s="332"/>
      <c r="B11" s="12" t="s">
        <v>9</v>
      </c>
      <c r="C11" s="12" t="s">
        <v>105</v>
      </c>
      <c r="D11" s="12" t="s">
        <v>9</v>
      </c>
      <c r="E11" s="12" t="s">
        <v>105</v>
      </c>
      <c r="F11" s="55"/>
      <c r="G11" s="55"/>
      <c r="H11" s="332"/>
      <c r="I11" s="12" t="s">
        <v>9</v>
      </c>
      <c r="J11" s="12" t="s">
        <v>105</v>
      </c>
      <c r="K11" s="12" t="s">
        <v>9</v>
      </c>
      <c r="L11" s="12" t="s">
        <v>105</v>
      </c>
    </row>
    <row r="12" spans="1:13" x14ac:dyDescent="0.2">
      <c r="A12" s="112" t="s">
        <v>137</v>
      </c>
      <c r="B12" s="13"/>
      <c r="C12" s="14"/>
      <c r="D12" s="13"/>
      <c r="E12" s="14"/>
      <c r="F12" s="56"/>
      <c r="G12" s="56"/>
      <c r="H12" s="112" t="s">
        <v>137</v>
      </c>
      <c r="I12" s="13"/>
      <c r="J12" s="14"/>
      <c r="K12" s="13"/>
      <c r="L12" s="14"/>
    </row>
    <row r="13" spans="1:13" ht="12.75" customHeight="1" x14ac:dyDescent="0.2">
      <c r="A13" s="46" t="s">
        <v>55</v>
      </c>
      <c r="B13" s="15">
        <v>38874</v>
      </c>
      <c r="C13" s="16">
        <v>1419.9677933837527</v>
      </c>
      <c r="D13" s="15">
        <v>26742</v>
      </c>
      <c r="E13" s="16">
        <v>1447.5572507665845</v>
      </c>
      <c r="F13" s="43"/>
      <c r="G13" s="43"/>
      <c r="H13" s="46" t="s">
        <v>55</v>
      </c>
      <c r="I13" s="15">
        <v>42336</v>
      </c>
      <c r="J13" s="16">
        <v>727.69564909297048</v>
      </c>
      <c r="K13" s="15">
        <v>32922</v>
      </c>
      <c r="L13" s="16">
        <v>746.6106251139056</v>
      </c>
    </row>
    <row r="14" spans="1:13" x14ac:dyDescent="0.2">
      <c r="A14" s="46" t="s">
        <v>132</v>
      </c>
      <c r="B14" s="15">
        <v>84519</v>
      </c>
      <c r="C14" s="16">
        <v>2362.1212863379833</v>
      </c>
      <c r="D14" s="15">
        <v>60312</v>
      </c>
      <c r="E14" s="16">
        <v>2278.3154430295795</v>
      </c>
      <c r="F14" s="43"/>
      <c r="G14" s="43"/>
      <c r="H14" s="46" t="s">
        <v>132</v>
      </c>
      <c r="I14" s="15">
        <v>41600</v>
      </c>
      <c r="J14" s="16">
        <v>1648.1269711538462</v>
      </c>
      <c r="K14" s="15">
        <v>33497</v>
      </c>
      <c r="L14" s="16">
        <v>1609.8901991223095</v>
      </c>
    </row>
    <row r="15" spans="1:13" ht="12.75" customHeight="1" x14ac:dyDescent="0.2">
      <c r="A15" s="46" t="s">
        <v>11</v>
      </c>
      <c r="B15" s="15">
        <v>18196</v>
      </c>
      <c r="C15" s="16">
        <v>831.64497691800398</v>
      </c>
      <c r="D15" s="15">
        <v>12317</v>
      </c>
      <c r="E15" s="16">
        <v>837.749857919948</v>
      </c>
      <c r="F15" s="43"/>
      <c r="G15" s="43"/>
      <c r="H15" s="46" t="s">
        <v>11</v>
      </c>
      <c r="I15" s="15">
        <v>11140</v>
      </c>
      <c r="J15" s="16">
        <v>581.94533213644524</v>
      </c>
      <c r="K15" s="15">
        <v>8004</v>
      </c>
      <c r="L15" s="16">
        <v>591.10744627686154</v>
      </c>
    </row>
    <row r="16" spans="1:13" x14ac:dyDescent="0.2">
      <c r="A16" s="46" t="s">
        <v>12</v>
      </c>
      <c r="B16" s="15">
        <v>23753</v>
      </c>
      <c r="C16" s="16">
        <v>454.57175935671285</v>
      </c>
      <c r="D16" s="15">
        <v>15750</v>
      </c>
      <c r="E16" s="16">
        <v>461.92831746031749</v>
      </c>
      <c r="F16" s="43"/>
      <c r="G16" s="43"/>
      <c r="H16" s="46" t="s">
        <v>12</v>
      </c>
      <c r="I16" s="15">
        <v>106839</v>
      </c>
      <c r="J16" s="16">
        <v>889.4618725371821</v>
      </c>
      <c r="K16" s="15">
        <v>74518</v>
      </c>
      <c r="L16" s="16">
        <v>907.50147615341257</v>
      </c>
    </row>
    <row r="17" spans="1:12" x14ac:dyDescent="0.2">
      <c r="A17" s="113" t="s">
        <v>13</v>
      </c>
      <c r="B17" s="17">
        <v>165342</v>
      </c>
      <c r="C17" s="18">
        <v>1698.1408958401373</v>
      </c>
      <c r="D17" s="17">
        <v>115121</v>
      </c>
      <c r="E17" s="18">
        <v>1682.7014445670209</v>
      </c>
      <c r="F17" s="44"/>
      <c r="G17" s="44"/>
      <c r="H17" s="113" t="s">
        <v>13</v>
      </c>
      <c r="I17" s="17">
        <v>201915</v>
      </c>
      <c r="J17" s="18">
        <v>994.88345590966492</v>
      </c>
      <c r="K17" s="17">
        <v>148941</v>
      </c>
      <c r="L17" s="18">
        <v>1012.9032704225162</v>
      </c>
    </row>
    <row r="18" spans="1:12" x14ac:dyDescent="0.2">
      <c r="A18" s="112" t="s">
        <v>56</v>
      </c>
      <c r="B18" s="15"/>
      <c r="C18" s="16"/>
      <c r="D18" s="15"/>
      <c r="E18" s="16"/>
      <c r="F18" s="43"/>
      <c r="G18" s="43"/>
      <c r="H18" s="112" t="s">
        <v>56</v>
      </c>
      <c r="I18" s="15"/>
      <c r="J18" s="16"/>
      <c r="K18" s="15"/>
      <c r="L18" s="16"/>
    </row>
    <row r="19" spans="1:12" x14ac:dyDescent="0.2">
      <c r="A19" s="46" t="s">
        <v>57</v>
      </c>
      <c r="B19" s="15">
        <v>2986</v>
      </c>
      <c r="C19" s="16">
        <v>704.69490957803077</v>
      </c>
      <c r="D19" s="15">
        <v>2030</v>
      </c>
      <c r="E19" s="16">
        <v>709.82118226600983</v>
      </c>
      <c r="F19" s="43"/>
      <c r="G19" s="43"/>
      <c r="H19" s="46" t="s">
        <v>57</v>
      </c>
      <c r="I19" s="15">
        <v>6404</v>
      </c>
      <c r="J19" s="16">
        <v>567.13023110555901</v>
      </c>
      <c r="K19" s="15">
        <v>4225</v>
      </c>
      <c r="L19" s="16">
        <v>575.68804733727814</v>
      </c>
    </row>
    <row r="20" spans="1:12" x14ac:dyDescent="0.2">
      <c r="A20" s="46" t="s">
        <v>132</v>
      </c>
      <c r="B20" s="15">
        <v>7386</v>
      </c>
      <c r="C20" s="16">
        <v>1197.6176550230166</v>
      </c>
      <c r="D20" s="15">
        <v>4504</v>
      </c>
      <c r="E20" s="16">
        <v>1178.4857904085256</v>
      </c>
      <c r="F20" s="43"/>
      <c r="G20" s="43"/>
      <c r="H20" s="46" t="s">
        <v>132</v>
      </c>
      <c r="I20" s="15">
        <v>4193</v>
      </c>
      <c r="J20" s="16">
        <v>840.71547817791554</v>
      </c>
      <c r="K20" s="15">
        <v>2746</v>
      </c>
      <c r="L20" s="16">
        <v>799.14020393299347</v>
      </c>
    </row>
    <row r="21" spans="1:12" x14ac:dyDescent="0.2">
      <c r="A21" s="46" t="s">
        <v>11</v>
      </c>
      <c r="B21" s="15">
        <v>675</v>
      </c>
      <c r="C21" s="16">
        <v>587.57185185185187</v>
      </c>
      <c r="D21" s="15">
        <v>417</v>
      </c>
      <c r="E21" s="16">
        <v>576.59712230215825</v>
      </c>
      <c r="F21" s="43"/>
      <c r="G21" s="43"/>
      <c r="H21" s="46" t="s">
        <v>11</v>
      </c>
      <c r="I21" s="15">
        <v>482</v>
      </c>
      <c r="J21" s="16">
        <v>501.3091286307054</v>
      </c>
      <c r="K21" s="15">
        <v>303</v>
      </c>
      <c r="L21" s="16">
        <v>484.93069306930693</v>
      </c>
    </row>
    <row r="22" spans="1:12" x14ac:dyDescent="0.2">
      <c r="A22" s="46" t="s">
        <v>12</v>
      </c>
      <c r="B22" s="15">
        <v>5350</v>
      </c>
      <c r="C22" s="16">
        <v>393.27887850467289</v>
      </c>
      <c r="D22" s="15">
        <v>3523</v>
      </c>
      <c r="E22" s="16">
        <v>391.95344876525689</v>
      </c>
      <c r="F22" s="43"/>
      <c r="G22" s="43"/>
      <c r="H22" s="46" t="s">
        <v>12</v>
      </c>
      <c r="I22" s="15">
        <v>13974</v>
      </c>
      <c r="J22" s="16">
        <v>525.0572491770431</v>
      </c>
      <c r="K22" s="15">
        <v>9858</v>
      </c>
      <c r="L22" s="16">
        <v>546.86599715966724</v>
      </c>
    </row>
    <row r="23" spans="1:12" x14ac:dyDescent="0.2">
      <c r="A23" s="113" t="s">
        <v>13</v>
      </c>
      <c r="B23" s="17">
        <v>16397</v>
      </c>
      <c r="C23" s="18">
        <v>820.30115264987501</v>
      </c>
      <c r="D23" s="17">
        <v>10474</v>
      </c>
      <c r="E23" s="18">
        <v>799.13404620966207</v>
      </c>
      <c r="F23" s="44"/>
      <c r="G23" s="44"/>
      <c r="H23" s="113" t="s">
        <v>13</v>
      </c>
      <c r="I23" s="17">
        <v>25053</v>
      </c>
      <c r="J23" s="18">
        <v>588.18496786811954</v>
      </c>
      <c r="K23" s="17">
        <v>17132</v>
      </c>
      <c r="L23" s="18">
        <v>593.31449918281578</v>
      </c>
    </row>
    <row r="24" spans="1:12" x14ac:dyDescent="0.2">
      <c r="A24" s="112" t="s">
        <v>58</v>
      </c>
      <c r="B24" s="15"/>
      <c r="C24" s="16"/>
      <c r="D24" s="15"/>
      <c r="E24" s="16"/>
      <c r="F24" s="43"/>
      <c r="G24" s="43"/>
      <c r="H24" s="112" t="s">
        <v>58</v>
      </c>
      <c r="I24" s="15"/>
      <c r="J24" s="16"/>
      <c r="K24" s="15"/>
      <c r="L24" s="16"/>
    </row>
    <row r="25" spans="1:12" x14ac:dyDescent="0.2">
      <c r="A25" s="46" t="s">
        <v>57</v>
      </c>
      <c r="B25" s="15">
        <v>15244</v>
      </c>
      <c r="C25" s="16">
        <v>936.73058252427188</v>
      </c>
      <c r="D25" s="15">
        <v>10520</v>
      </c>
      <c r="E25" s="16">
        <v>942.30931558935356</v>
      </c>
      <c r="F25" s="43"/>
      <c r="G25" s="43"/>
      <c r="H25" s="46" t="s">
        <v>57</v>
      </c>
      <c r="I25" s="15">
        <v>7803</v>
      </c>
      <c r="J25" s="16">
        <v>696.44252210688194</v>
      </c>
      <c r="K25" s="15">
        <v>5835</v>
      </c>
      <c r="L25" s="16">
        <v>709.97206512425021</v>
      </c>
    </row>
    <row r="26" spans="1:12" x14ac:dyDescent="0.2">
      <c r="A26" s="46" t="s">
        <v>132</v>
      </c>
      <c r="B26" s="15">
        <v>27393</v>
      </c>
      <c r="C26" s="16">
        <v>1571.4582922644472</v>
      </c>
      <c r="D26" s="15">
        <v>19250</v>
      </c>
      <c r="E26" s="16">
        <v>1445.2592207792209</v>
      </c>
      <c r="F26" s="43"/>
      <c r="G26" s="43"/>
      <c r="H26" s="46" t="s">
        <v>132</v>
      </c>
      <c r="I26" s="15">
        <v>6166</v>
      </c>
      <c r="J26" s="16">
        <v>1085.3399286409342</v>
      </c>
      <c r="K26" s="15">
        <v>4601</v>
      </c>
      <c r="L26" s="16">
        <v>1034.651597478809</v>
      </c>
    </row>
    <row r="27" spans="1:12" x14ac:dyDescent="0.2">
      <c r="A27" s="46" t="s">
        <v>11</v>
      </c>
      <c r="B27" s="15">
        <v>4194</v>
      </c>
      <c r="C27" s="16">
        <v>717.89890319504059</v>
      </c>
      <c r="D27" s="15">
        <v>2768</v>
      </c>
      <c r="E27" s="16">
        <v>721.38908959537571</v>
      </c>
      <c r="F27" s="43"/>
      <c r="G27" s="43"/>
      <c r="H27" s="46" t="s">
        <v>11</v>
      </c>
      <c r="I27" s="15">
        <v>956</v>
      </c>
      <c r="J27" s="16">
        <v>550.15062761506272</v>
      </c>
      <c r="K27" s="15">
        <v>709</v>
      </c>
      <c r="L27" s="16">
        <v>575.52468265162202</v>
      </c>
    </row>
    <row r="28" spans="1:12" x14ac:dyDescent="0.2">
      <c r="A28" s="46" t="s">
        <v>12</v>
      </c>
      <c r="B28" s="15">
        <v>3207</v>
      </c>
      <c r="C28" s="16">
        <v>407.79638291237916</v>
      </c>
      <c r="D28" s="15">
        <v>2053</v>
      </c>
      <c r="E28" s="16">
        <v>409.05942523136872</v>
      </c>
      <c r="F28" s="43"/>
      <c r="G28" s="43"/>
      <c r="H28" s="46" t="s">
        <v>12</v>
      </c>
      <c r="I28" s="15">
        <v>28577</v>
      </c>
      <c r="J28" s="16">
        <v>648.89607026629812</v>
      </c>
      <c r="K28" s="15">
        <v>20352</v>
      </c>
      <c r="L28" s="16">
        <v>661.20140526729563</v>
      </c>
    </row>
    <row r="29" spans="1:12" x14ac:dyDescent="0.2">
      <c r="A29" s="113" t="s">
        <v>13</v>
      </c>
      <c r="B29" s="17">
        <v>50038</v>
      </c>
      <c r="C29" s="18">
        <v>1231.9667053039691</v>
      </c>
      <c r="D29" s="17">
        <v>34591</v>
      </c>
      <c r="E29" s="18">
        <v>1172.8756323899281</v>
      </c>
      <c r="F29" s="44"/>
      <c r="G29" s="44"/>
      <c r="H29" s="113" t="s">
        <v>13</v>
      </c>
      <c r="I29" s="17">
        <v>43502</v>
      </c>
      <c r="J29" s="18">
        <v>717.11627051629807</v>
      </c>
      <c r="K29" s="17">
        <v>31497</v>
      </c>
      <c r="L29" s="18">
        <v>722.86049465028418</v>
      </c>
    </row>
    <row r="30" spans="1:12" x14ac:dyDescent="0.2">
      <c r="A30" s="112" t="s">
        <v>59</v>
      </c>
      <c r="B30" s="19"/>
      <c r="C30" s="20"/>
      <c r="D30" s="19"/>
      <c r="E30" s="20"/>
      <c r="F30" s="45"/>
      <c r="G30" s="45"/>
      <c r="H30" s="112" t="s">
        <v>59</v>
      </c>
      <c r="I30" s="19"/>
      <c r="J30" s="20"/>
      <c r="K30" s="19"/>
      <c r="L30" s="20"/>
    </row>
    <row r="31" spans="1:12" x14ac:dyDescent="0.2">
      <c r="A31" s="46" t="s">
        <v>57</v>
      </c>
      <c r="B31" s="15">
        <v>14842</v>
      </c>
      <c r="C31" s="16">
        <v>1057.2205902169519</v>
      </c>
      <c r="D31" s="15">
        <v>9997</v>
      </c>
      <c r="E31" s="16">
        <v>1062.1931579473842</v>
      </c>
      <c r="F31" s="43"/>
      <c r="G31" s="43"/>
      <c r="H31" s="46" t="s">
        <v>57</v>
      </c>
      <c r="I31" s="15">
        <v>12979</v>
      </c>
      <c r="J31" s="16">
        <v>718.16079821249707</v>
      </c>
      <c r="K31" s="15">
        <v>9606</v>
      </c>
      <c r="L31" s="16">
        <v>730.72902352696235</v>
      </c>
    </row>
    <row r="32" spans="1:12" x14ac:dyDescent="0.2">
      <c r="A32" s="46" t="s">
        <v>132</v>
      </c>
      <c r="B32" s="15">
        <v>17612</v>
      </c>
      <c r="C32" s="16">
        <v>1747.3750851692027</v>
      </c>
      <c r="D32" s="15">
        <v>11899</v>
      </c>
      <c r="E32" s="16">
        <v>1662.7984704597025</v>
      </c>
      <c r="F32" s="43"/>
      <c r="G32" s="43"/>
      <c r="H32" s="46" t="s">
        <v>132</v>
      </c>
      <c r="I32" s="15">
        <v>8887</v>
      </c>
      <c r="J32" s="16">
        <v>1150.4803645774728</v>
      </c>
      <c r="K32" s="15">
        <v>6496</v>
      </c>
      <c r="L32" s="16">
        <v>1099.2221366995075</v>
      </c>
    </row>
    <row r="33" spans="1:13" x14ac:dyDescent="0.2">
      <c r="A33" s="46" t="s">
        <v>11</v>
      </c>
      <c r="B33" s="15">
        <v>2841</v>
      </c>
      <c r="C33" s="16">
        <v>710.1066525871172</v>
      </c>
      <c r="D33" s="15">
        <v>1913</v>
      </c>
      <c r="E33" s="16">
        <v>715.26450601150032</v>
      </c>
      <c r="F33" s="43"/>
      <c r="G33" s="43"/>
      <c r="H33" s="46" t="s">
        <v>11</v>
      </c>
      <c r="I33" s="15">
        <v>1762</v>
      </c>
      <c r="J33" s="16">
        <v>552.44097616345061</v>
      </c>
      <c r="K33" s="15">
        <v>1236</v>
      </c>
      <c r="L33" s="16">
        <v>558.28883495145635</v>
      </c>
    </row>
    <row r="34" spans="1:13" x14ac:dyDescent="0.2">
      <c r="A34" s="46" t="s">
        <v>12</v>
      </c>
      <c r="B34" s="15">
        <v>4691</v>
      </c>
      <c r="C34" s="16">
        <v>411.3374547004903</v>
      </c>
      <c r="D34" s="15">
        <v>3059</v>
      </c>
      <c r="E34" s="16">
        <v>410.95684864334748</v>
      </c>
      <c r="F34" s="43"/>
      <c r="G34" s="43"/>
      <c r="H34" s="46" t="s">
        <v>12</v>
      </c>
      <c r="I34" s="15">
        <v>18214</v>
      </c>
      <c r="J34" s="16">
        <v>635.6465905347535</v>
      </c>
      <c r="K34" s="15">
        <v>13085</v>
      </c>
      <c r="L34" s="16">
        <v>648.22995796713792</v>
      </c>
    </row>
    <row r="35" spans="1:13" x14ac:dyDescent="0.2">
      <c r="A35" s="113" t="s">
        <v>13</v>
      </c>
      <c r="B35" s="17">
        <v>39986</v>
      </c>
      <c r="C35" s="18">
        <v>1260.767068473966</v>
      </c>
      <c r="D35" s="17">
        <v>26868</v>
      </c>
      <c r="E35" s="18">
        <v>1229.3360503200834</v>
      </c>
      <c r="F35" s="44"/>
      <c r="G35" s="44"/>
      <c r="H35" s="113" t="s">
        <v>13</v>
      </c>
      <c r="I35" s="17">
        <v>41842</v>
      </c>
      <c r="J35" s="18">
        <v>767.08563166196643</v>
      </c>
      <c r="K35" s="17">
        <v>30423</v>
      </c>
      <c r="L35" s="18">
        <v>766.92190119317627</v>
      </c>
      <c r="M35" s="5"/>
    </row>
    <row r="36" spans="1:13" x14ac:dyDescent="0.2">
      <c r="A36" s="112" t="s">
        <v>89</v>
      </c>
      <c r="B36" s="21"/>
      <c r="C36" s="22"/>
      <c r="D36" s="21"/>
      <c r="E36" s="22"/>
      <c r="F36" s="62"/>
      <c r="G36" s="62"/>
      <c r="H36" s="112" t="s">
        <v>89</v>
      </c>
      <c r="I36" s="21"/>
      <c r="J36" s="22"/>
      <c r="K36" s="21"/>
      <c r="L36" s="22"/>
      <c r="M36" s="5"/>
    </row>
    <row r="37" spans="1:13" x14ac:dyDescent="0.2">
      <c r="A37" s="46" t="s">
        <v>57</v>
      </c>
      <c r="B37" s="15">
        <v>20890</v>
      </c>
      <c r="C37" s="16">
        <v>365.28812829104834</v>
      </c>
      <c r="D37" s="15">
        <v>14658</v>
      </c>
      <c r="E37" s="16">
        <v>397.3353799972711</v>
      </c>
      <c r="F37" s="43"/>
      <c r="G37" s="43"/>
      <c r="H37" s="46" t="s">
        <v>57</v>
      </c>
      <c r="I37" s="15">
        <v>8267</v>
      </c>
      <c r="J37" s="16">
        <v>232.39615338091207</v>
      </c>
      <c r="K37" s="15">
        <v>6240</v>
      </c>
      <c r="L37" s="16">
        <v>229.63381410256412</v>
      </c>
      <c r="M37" s="109"/>
    </row>
    <row r="38" spans="1:13" ht="1.5" customHeight="1" x14ac:dyDescent="0.2">
      <c r="A38" s="46"/>
      <c r="B38" s="23">
        <v>0</v>
      </c>
      <c r="C38" s="16"/>
      <c r="D38" s="15">
        <v>0</v>
      </c>
      <c r="E38" s="16"/>
      <c r="F38" s="43"/>
      <c r="G38" s="43"/>
      <c r="H38" s="46"/>
      <c r="I38" s="23">
        <v>0</v>
      </c>
      <c r="J38" s="16"/>
      <c r="K38" s="15">
        <v>0</v>
      </c>
      <c r="L38" s="16"/>
    </row>
    <row r="39" spans="1:13" x14ac:dyDescent="0.2">
      <c r="A39" s="46" t="s">
        <v>11</v>
      </c>
      <c r="B39" s="15">
        <v>253</v>
      </c>
      <c r="C39" s="16">
        <v>425.33596837944663</v>
      </c>
      <c r="D39" s="15">
        <v>187</v>
      </c>
      <c r="E39" s="16">
        <v>331.87700534759358</v>
      </c>
      <c r="F39" s="43"/>
      <c r="G39" s="43"/>
      <c r="H39" s="46" t="s">
        <v>11</v>
      </c>
      <c r="I39" s="15">
        <v>124</v>
      </c>
      <c r="J39" s="16">
        <v>268.64516129032256</v>
      </c>
      <c r="K39" s="15">
        <v>106</v>
      </c>
      <c r="L39" s="16">
        <v>247.09433962264151</v>
      </c>
    </row>
    <row r="40" spans="1:13" x14ac:dyDescent="0.2">
      <c r="A40" s="46" t="s">
        <v>12</v>
      </c>
      <c r="B40" s="15">
        <v>677</v>
      </c>
      <c r="C40" s="16">
        <v>64.651403249630718</v>
      </c>
      <c r="D40" s="15">
        <v>491</v>
      </c>
      <c r="E40" s="16">
        <v>78.272912423625257</v>
      </c>
      <c r="F40" s="43"/>
      <c r="G40" s="43"/>
      <c r="H40" s="46" t="s">
        <v>12</v>
      </c>
      <c r="I40" s="15">
        <v>8217</v>
      </c>
      <c r="J40" s="16">
        <v>111.9587440671778</v>
      </c>
      <c r="K40" s="15">
        <v>5761</v>
      </c>
      <c r="L40" s="16">
        <v>110.80437424058323</v>
      </c>
    </row>
    <row r="41" spans="1:13" x14ac:dyDescent="0.2">
      <c r="A41" s="113" t="s">
        <v>13</v>
      </c>
      <c r="B41" s="17">
        <v>21820</v>
      </c>
      <c r="C41" s="18">
        <v>356.6565994500458</v>
      </c>
      <c r="D41" s="17">
        <v>15336</v>
      </c>
      <c r="E41" s="18">
        <v>386.32205268648931</v>
      </c>
      <c r="F41" s="44"/>
      <c r="G41" s="44"/>
      <c r="H41" s="113" t="s">
        <v>13</v>
      </c>
      <c r="I41" s="17">
        <v>16608</v>
      </c>
      <c r="J41" s="18">
        <v>173.07893786127167</v>
      </c>
      <c r="K41" s="17">
        <v>12107</v>
      </c>
      <c r="L41" s="18">
        <v>173.24283472371354</v>
      </c>
    </row>
    <row r="42" spans="1:13" x14ac:dyDescent="0.2">
      <c r="A42" s="112" t="s">
        <v>131</v>
      </c>
      <c r="B42" s="21"/>
      <c r="C42" s="22"/>
      <c r="D42" s="21"/>
      <c r="E42" s="22"/>
      <c r="F42" s="62"/>
      <c r="G42" s="62"/>
      <c r="H42" s="112" t="s">
        <v>131</v>
      </c>
      <c r="I42" s="21"/>
      <c r="J42" s="22"/>
      <c r="K42" s="21"/>
      <c r="L42" s="22"/>
    </row>
    <row r="43" spans="1:13" x14ac:dyDescent="0.2">
      <c r="A43" s="46" t="s">
        <v>57</v>
      </c>
      <c r="B43" s="15">
        <v>14605</v>
      </c>
      <c r="C43" s="16">
        <v>2657.8232112290311</v>
      </c>
      <c r="D43" s="15">
        <v>8307</v>
      </c>
      <c r="E43" s="16">
        <v>2495.7218008908148</v>
      </c>
      <c r="F43" s="43"/>
      <c r="G43" s="43"/>
      <c r="H43" s="46" t="s">
        <v>57</v>
      </c>
      <c r="I43" s="15">
        <v>16558</v>
      </c>
      <c r="J43" s="16">
        <v>1939.0022949631598</v>
      </c>
      <c r="K43" s="15">
        <v>13515</v>
      </c>
      <c r="L43" s="16">
        <v>1850.8216056233814</v>
      </c>
    </row>
    <row r="44" spans="1:13" x14ac:dyDescent="0.2">
      <c r="A44" s="46" t="s">
        <v>132</v>
      </c>
      <c r="B44" s="15">
        <v>39430</v>
      </c>
      <c r="C44" s="16">
        <v>2603.5004057823994</v>
      </c>
      <c r="D44" s="15">
        <v>28281</v>
      </c>
      <c r="E44" s="16">
        <v>2537.3170326367526</v>
      </c>
      <c r="F44" s="43"/>
      <c r="G44" s="43"/>
      <c r="H44" s="46" t="s">
        <v>132</v>
      </c>
      <c r="I44" s="15">
        <v>54826</v>
      </c>
      <c r="J44" s="16">
        <v>2143.6045489366361</v>
      </c>
      <c r="K44" s="15">
        <v>42823</v>
      </c>
      <c r="L44" s="16">
        <v>2080.9040702426264</v>
      </c>
    </row>
    <row r="45" spans="1:13" x14ac:dyDescent="0.2">
      <c r="A45" s="46" t="s">
        <v>11</v>
      </c>
      <c r="B45" s="15">
        <v>2576</v>
      </c>
      <c r="C45" s="16">
        <v>2048.7670807453414</v>
      </c>
      <c r="D45" s="15">
        <v>1402</v>
      </c>
      <c r="E45" s="16">
        <v>2043.0149786019972</v>
      </c>
      <c r="F45" s="43"/>
      <c r="G45" s="43"/>
      <c r="H45" s="46" t="s">
        <v>11</v>
      </c>
      <c r="I45" s="15">
        <v>1537</v>
      </c>
      <c r="J45" s="16">
        <v>1531.199739752765</v>
      </c>
      <c r="K45" s="15">
        <v>922</v>
      </c>
      <c r="L45" s="16">
        <v>1556.8817787418654</v>
      </c>
    </row>
    <row r="46" spans="1:13" x14ac:dyDescent="0.2">
      <c r="A46" s="46" t="s">
        <v>12</v>
      </c>
      <c r="B46" s="15">
        <v>8688</v>
      </c>
      <c r="C46" s="16">
        <v>727.16827808471453</v>
      </c>
      <c r="D46" s="15">
        <v>5170</v>
      </c>
      <c r="E46" s="16">
        <v>742.25764023210832</v>
      </c>
      <c r="F46" s="43"/>
      <c r="G46" s="43"/>
      <c r="H46" s="46" t="s">
        <v>12</v>
      </c>
      <c r="I46" s="15">
        <v>30676</v>
      </c>
      <c r="J46" s="16">
        <v>1219.8783413743643</v>
      </c>
      <c r="K46" s="15">
        <v>19207</v>
      </c>
      <c r="L46" s="16">
        <v>1233.9671994585308</v>
      </c>
    </row>
    <row r="47" spans="1:13" x14ac:dyDescent="0.2">
      <c r="A47" s="113" t="s">
        <v>13</v>
      </c>
      <c r="B47" s="17">
        <v>65299</v>
      </c>
      <c r="C47" s="18">
        <v>2344.1215332547208</v>
      </c>
      <c r="D47" s="17">
        <v>43160</v>
      </c>
      <c r="E47" s="18">
        <v>2298.2298887859129</v>
      </c>
      <c r="F47" s="44"/>
      <c r="G47" s="44"/>
      <c r="H47" s="113" t="s">
        <v>13</v>
      </c>
      <c r="I47" s="17">
        <v>103597</v>
      </c>
      <c r="J47" s="18">
        <v>1828.2933289574023</v>
      </c>
      <c r="K47" s="17">
        <v>76467</v>
      </c>
      <c r="L47" s="18">
        <v>1821.1864202858749</v>
      </c>
    </row>
    <row r="48" spans="1:13" ht="21" customHeight="1" x14ac:dyDescent="0.2">
      <c r="A48" s="114" t="s">
        <v>99</v>
      </c>
      <c r="B48" s="24">
        <v>29322</v>
      </c>
      <c r="C48" s="25">
        <v>444.16076665984588</v>
      </c>
      <c r="D48" s="24">
        <v>23049</v>
      </c>
      <c r="E48" s="25">
        <v>447.47099657251943</v>
      </c>
      <c r="F48" s="26"/>
      <c r="G48" s="26"/>
      <c r="H48" s="114" t="s">
        <v>99</v>
      </c>
      <c r="I48" s="24">
        <v>40349</v>
      </c>
      <c r="J48" s="25">
        <v>398.91486777863145</v>
      </c>
      <c r="K48" s="24">
        <v>32191</v>
      </c>
      <c r="L48" s="25">
        <v>401.6043925320742</v>
      </c>
    </row>
    <row r="49" spans="1:13" ht="18.75" customHeight="1" x14ac:dyDescent="0.2">
      <c r="A49" s="114" t="s">
        <v>138</v>
      </c>
      <c r="B49" s="24"/>
      <c r="C49" s="25"/>
      <c r="D49" s="24"/>
      <c r="E49" s="25"/>
      <c r="F49" s="26"/>
      <c r="G49" s="26"/>
      <c r="H49" s="114" t="s">
        <v>138</v>
      </c>
      <c r="I49" s="24"/>
      <c r="J49" s="25"/>
      <c r="K49" s="24"/>
      <c r="L49" s="25"/>
    </row>
    <row r="50" spans="1:13" x14ac:dyDescent="0.2">
      <c r="A50" s="115" t="s">
        <v>110</v>
      </c>
      <c r="B50" s="15">
        <v>136763</v>
      </c>
      <c r="C50" s="16">
        <v>1073.0014331361554</v>
      </c>
      <c r="D50" s="15">
        <v>95303</v>
      </c>
      <c r="E50" s="16">
        <v>1023.6111559971879</v>
      </c>
      <c r="F50" s="43"/>
      <c r="G50" s="43"/>
      <c r="H50" s="115" t="s">
        <v>110</v>
      </c>
      <c r="I50" s="15">
        <v>134696</v>
      </c>
      <c r="J50" s="16">
        <v>737.34936449486247</v>
      </c>
      <c r="K50" s="15">
        <v>104534</v>
      </c>
      <c r="L50" s="16">
        <v>741.85511890868042</v>
      </c>
    </row>
    <row r="51" spans="1:13" x14ac:dyDescent="0.2">
      <c r="A51" s="46" t="s">
        <v>132</v>
      </c>
      <c r="B51" s="15">
        <v>176340</v>
      </c>
      <c r="C51" s="16">
        <v>2183.0978847680617</v>
      </c>
      <c r="D51" s="15">
        <v>124246</v>
      </c>
      <c r="E51" s="16">
        <v>2109.3830223910627</v>
      </c>
      <c r="F51" s="43"/>
      <c r="G51" s="43"/>
      <c r="H51" s="46" t="s">
        <v>132</v>
      </c>
      <c r="I51" s="15">
        <v>115672</v>
      </c>
      <c r="J51" s="16">
        <v>1785.4709004772114</v>
      </c>
      <c r="K51" s="15">
        <v>90163</v>
      </c>
      <c r="L51" s="16">
        <v>1742.7599458758027</v>
      </c>
    </row>
    <row r="52" spans="1:13" x14ac:dyDescent="0.2">
      <c r="A52" s="115" t="s">
        <v>11</v>
      </c>
      <c r="B52" s="15">
        <v>28735</v>
      </c>
      <c r="C52" s="16">
        <v>902.82714459718113</v>
      </c>
      <c r="D52" s="15">
        <v>19004</v>
      </c>
      <c r="E52" s="16">
        <v>886.68069880025257</v>
      </c>
      <c r="F52" s="43"/>
      <c r="G52" s="43"/>
      <c r="H52" s="115" t="s">
        <v>11</v>
      </c>
      <c r="I52" s="15">
        <v>16001</v>
      </c>
      <c r="J52" s="16">
        <v>663.12186738328853</v>
      </c>
      <c r="K52" s="15">
        <v>11280</v>
      </c>
      <c r="L52" s="16">
        <v>659.38714539007094</v>
      </c>
    </row>
    <row r="53" spans="1:13" x14ac:dyDescent="0.2">
      <c r="A53" s="115" t="s">
        <v>12</v>
      </c>
      <c r="B53" s="15">
        <v>46366</v>
      </c>
      <c r="C53" s="16">
        <v>485.2753957641375</v>
      </c>
      <c r="D53" s="15">
        <v>30046</v>
      </c>
      <c r="E53" s="16">
        <v>486.88820475271251</v>
      </c>
      <c r="F53" s="43"/>
      <c r="G53" s="43"/>
      <c r="H53" s="115" t="s">
        <v>12</v>
      </c>
      <c r="I53" s="15">
        <v>206497</v>
      </c>
      <c r="J53" s="16">
        <v>827.26862859993128</v>
      </c>
      <c r="K53" s="15">
        <v>142781</v>
      </c>
      <c r="L53" s="16">
        <v>835.50480806269741</v>
      </c>
    </row>
    <row r="54" spans="1:13" x14ac:dyDescent="0.2">
      <c r="A54" s="116" t="s">
        <v>13</v>
      </c>
      <c r="B54" s="17">
        <v>388204</v>
      </c>
      <c r="C54" s="42">
        <v>1494.4652631090869</v>
      </c>
      <c r="D54" s="17">
        <v>268599</v>
      </c>
      <c r="E54" s="18">
        <v>1456.1302908797129</v>
      </c>
      <c r="F54" s="44"/>
      <c r="G54" s="44"/>
      <c r="H54" s="116" t="s">
        <v>13</v>
      </c>
      <c r="I54" s="17">
        <v>472866</v>
      </c>
      <c r="J54" s="42">
        <v>1030.4951148951288</v>
      </c>
      <c r="K54" s="17">
        <v>348758</v>
      </c>
      <c r="L54" s="18">
        <v>1036.2877611409631</v>
      </c>
    </row>
    <row r="55" spans="1:13" x14ac:dyDescent="0.2">
      <c r="A55" s="117"/>
      <c r="B55" s="118"/>
      <c r="C55" s="28"/>
      <c r="D55" s="118"/>
      <c r="E55" s="28"/>
      <c r="H55" s="117"/>
      <c r="I55" s="118"/>
      <c r="J55" s="28"/>
      <c r="K55" s="118"/>
      <c r="L55" s="28"/>
    </row>
    <row r="56" spans="1:13" ht="28.5" customHeight="1" x14ac:dyDescent="0.2">
      <c r="A56" s="336" t="s">
        <v>109</v>
      </c>
      <c r="B56" s="336"/>
      <c r="C56" s="336"/>
      <c r="E56" s="29"/>
      <c r="F56" s="67"/>
      <c r="G56" s="67"/>
      <c r="H56" s="336" t="s">
        <v>109</v>
      </c>
      <c r="I56" s="336"/>
      <c r="J56" s="336"/>
      <c r="L56" s="29"/>
    </row>
    <row r="57" spans="1:13" x14ac:dyDescent="0.2">
      <c r="A57" s="68"/>
      <c r="B57" s="67"/>
      <c r="C57" s="67"/>
      <c r="D57" s="67"/>
      <c r="E57" s="67"/>
      <c r="H57" s="69"/>
      <c r="I57" s="67"/>
      <c r="J57" s="67"/>
      <c r="K57" s="67"/>
      <c r="M57" s="69"/>
    </row>
    <row r="58" spans="1:13" x14ac:dyDescent="0.2">
      <c r="A58" s="50" t="s">
        <v>190</v>
      </c>
      <c r="B58" s="325" t="s">
        <v>139</v>
      </c>
      <c r="C58" s="325"/>
      <c r="D58" s="325"/>
      <c r="E58" s="325"/>
      <c r="F58" s="125"/>
      <c r="G58" s="125"/>
      <c r="H58" s="326" t="s">
        <v>191</v>
      </c>
      <c r="I58" s="326"/>
      <c r="J58" s="326"/>
      <c r="K58" s="326"/>
      <c r="L58" s="326"/>
    </row>
    <row r="59" spans="1:13" x14ac:dyDescent="0.2">
      <c r="A59" s="51"/>
      <c r="B59" s="3"/>
      <c r="C59" s="4"/>
      <c r="D59" s="4"/>
      <c r="E59" s="4"/>
      <c r="F59" s="4"/>
      <c r="G59" s="4"/>
      <c r="I59" s="5"/>
      <c r="J59" s="5"/>
      <c r="K59" s="5"/>
      <c r="L59" s="5"/>
      <c r="M59" s="5"/>
    </row>
    <row r="60" spans="1:13" x14ac:dyDescent="0.2">
      <c r="A60" s="326" t="s">
        <v>192</v>
      </c>
      <c r="B60" s="326"/>
      <c r="C60" s="326"/>
      <c r="D60" s="326"/>
      <c r="E60" s="326"/>
      <c r="F60" s="126"/>
      <c r="G60" s="126"/>
      <c r="H60" s="326" t="s">
        <v>193</v>
      </c>
      <c r="I60" s="326"/>
      <c r="J60" s="326"/>
      <c r="K60" s="326"/>
      <c r="L60" s="326"/>
      <c r="M60" s="110"/>
    </row>
    <row r="61" spans="1:13" x14ac:dyDescent="0.2">
      <c r="A61" s="51"/>
      <c r="B61" s="3"/>
      <c r="C61" s="4"/>
      <c r="D61" s="4"/>
      <c r="E61" s="4"/>
      <c r="F61" s="4"/>
      <c r="G61" s="4"/>
    </row>
    <row r="62" spans="1:13" x14ac:dyDescent="0.2">
      <c r="A62" s="328" t="s">
        <v>238</v>
      </c>
      <c r="B62" s="328"/>
      <c r="C62" s="328"/>
      <c r="D62" s="328"/>
      <c r="E62" s="328"/>
      <c r="F62" s="127"/>
      <c r="G62" s="127"/>
      <c r="H62" s="328" t="s">
        <v>238</v>
      </c>
      <c r="I62" s="328"/>
      <c r="J62" s="328"/>
      <c r="K62" s="328"/>
      <c r="L62" s="328"/>
      <c r="M62" s="52"/>
    </row>
    <row r="63" spans="1:13" x14ac:dyDescent="0.2">
      <c r="B63" s="4"/>
      <c r="C63" s="6"/>
      <c r="D63" s="7"/>
      <c r="E63" s="6"/>
      <c r="F63" s="6"/>
      <c r="G63" s="6"/>
      <c r="H63" s="8"/>
      <c r="I63" s="3"/>
      <c r="J63" s="4"/>
      <c r="K63" s="4"/>
      <c r="L63" s="4"/>
    </row>
    <row r="64" spans="1:13" x14ac:dyDescent="0.2">
      <c r="A64" s="329" t="s">
        <v>108</v>
      </c>
      <c r="B64" s="329"/>
      <c r="C64" s="329"/>
      <c r="D64" s="329"/>
      <c r="E64" s="329"/>
      <c r="F64" s="128"/>
      <c r="G64" s="128"/>
      <c r="H64" s="329" t="s">
        <v>108</v>
      </c>
      <c r="I64" s="329"/>
      <c r="J64" s="329"/>
      <c r="K64" s="329"/>
      <c r="L64" s="329"/>
    </row>
    <row r="65" spans="1:12" x14ac:dyDescent="0.2">
      <c r="B65" s="4"/>
      <c r="C65" s="4"/>
      <c r="D65" s="4"/>
      <c r="E65" s="4"/>
      <c r="F65" s="4"/>
      <c r="G65" s="4"/>
    </row>
    <row r="66" spans="1:12" ht="17.649999999999999" customHeight="1" x14ac:dyDescent="0.2">
      <c r="A66" s="330" t="s">
        <v>136</v>
      </c>
      <c r="B66" s="9"/>
      <c r="C66" s="10" t="s">
        <v>104</v>
      </c>
      <c r="D66" s="11"/>
      <c r="E66" s="53"/>
      <c r="F66" s="128"/>
      <c r="G66" s="128"/>
      <c r="H66" s="330" t="s">
        <v>136</v>
      </c>
      <c r="I66" s="9"/>
      <c r="J66" s="10" t="s">
        <v>104</v>
      </c>
      <c r="K66" s="11"/>
      <c r="L66" s="53"/>
    </row>
    <row r="67" spans="1:12" ht="17.649999999999999" customHeight="1" x14ac:dyDescent="0.2">
      <c r="A67" s="331"/>
      <c r="B67" s="333" t="s">
        <v>180</v>
      </c>
      <c r="C67" s="334"/>
      <c r="D67" s="333" t="s">
        <v>239</v>
      </c>
      <c r="E67" s="335"/>
      <c r="F67" s="54"/>
      <c r="G67" s="54"/>
      <c r="H67" s="331"/>
      <c r="I67" s="333" t="s">
        <v>180</v>
      </c>
      <c r="J67" s="334"/>
      <c r="K67" s="333" t="s">
        <v>239</v>
      </c>
      <c r="L67" s="335"/>
    </row>
    <row r="68" spans="1:12" ht="17.649999999999999" customHeight="1" x14ac:dyDescent="0.2">
      <c r="A68" s="332"/>
      <c r="B68" s="12" t="s">
        <v>9</v>
      </c>
      <c r="C68" s="12" t="s">
        <v>105</v>
      </c>
      <c r="D68" s="12" t="s">
        <v>9</v>
      </c>
      <c r="E68" s="12" t="s">
        <v>105</v>
      </c>
      <c r="F68" s="55"/>
      <c r="G68" s="55"/>
      <c r="H68" s="332"/>
      <c r="I68" s="12" t="s">
        <v>9</v>
      </c>
      <c r="J68" s="12" t="s">
        <v>105</v>
      </c>
      <c r="K68" s="12" t="s">
        <v>9</v>
      </c>
      <c r="L68" s="12" t="s">
        <v>105</v>
      </c>
    </row>
    <row r="69" spans="1:12" x14ac:dyDescent="0.2">
      <c r="A69" s="112" t="s">
        <v>137</v>
      </c>
      <c r="B69" s="13"/>
      <c r="C69" s="14"/>
      <c r="D69" s="13"/>
      <c r="E69" s="14"/>
      <c r="F69" s="56"/>
      <c r="G69" s="56"/>
      <c r="H69" s="337" t="s">
        <v>133</v>
      </c>
      <c r="I69" s="338"/>
      <c r="J69" s="338"/>
      <c r="K69" s="338"/>
      <c r="L69" s="339"/>
    </row>
    <row r="70" spans="1:12" ht="12.75" customHeight="1" x14ac:dyDescent="0.2">
      <c r="A70" s="46" t="s">
        <v>55</v>
      </c>
      <c r="B70" s="15">
        <v>81210</v>
      </c>
      <c r="C70" s="16">
        <v>1059.0758650412511</v>
      </c>
      <c r="D70" s="15">
        <v>59664</v>
      </c>
      <c r="E70" s="16">
        <v>1060.7818952802361</v>
      </c>
      <c r="F70" s="43"/>
      <c r="G70" s="43"/>
      <c r="H70" s="46" t="s">
        <v>57</v>
      </c>
      <c r="I70" s="31">
        <v>89415</v>
      </c>
      <c r="J70" s="32">
        <v>671.18881619415083</v>
      </c>
      <c r="K70" s="31">
        <v>63111</v>
      </c>
      <c r="L70" s="32">
        <v>678.55342174898192</v>
      </c>
    </row>
    <row r="71" spans="1:12" x14ac:dyDescent="0.2">
      <c r="A71" s="46" t="s">
        <v>132</v>
      </c>
      <c r="B71" s="15">
        <v>126119</v>
      </c>
      <c r="C71" s="16">
        <v>2126.6122550924129</v>
      </c>
      <c r="D71" s="15">
        <v>93809</v>
      </c>
      <c r="E71" s="16">
        <v>2039.6364208125019</v>
      </c>
      <c r="F71" s="43"/>
      <c r="G71" s="43"/>
      <c r="H71" s="46" t="s">
        <v>132</v>
      </c>
      <c r="I71" s="31">
        <v>71637</v>
      </c>
      <c r="J71" s="32">
        <v>1439.325711573628</v>
      </c>
      <c r="K71" s="31">
        <v>49496</v>
      </c>
      <c r="L71" s="32">
        <v>1353.8507556166155</v>
      </c>
    </row>
    <row r="72" spans="1:12" ht="12.75" customHeight="1" x14ac:dyDescent="0.2">
      <c r="A72" s="46" t="s">
        <v>11</v>
      </c>
      <c r="B72" s="15">
        <v>29336</v>
      </c>
      <c r="C72" s="16">
        <v>736.82448186528495</v>
      </c>
      <c r="D72" s="15">
        <v>20321</v>
      </c>
      <c r="E72" s="16">
        <v>740.60277545396389</v>
      </c>
      <c r="F72" s="43"/>
      <c r="G72" s="43"/>
      <c r="H72" s="47" t="s">
        <v>11</v>
      </c>
      <c r="I72" s="31">
        <v>11287</v>
      </c>
      <c r="J72" s="32">
        <v>647.36333835385847</v>
      </c>
      <c r="K72" s="31">
        <v>7639</v>
      </c>
      <c r="L72" s="32">
        <v>646.52781777719599</v>
      </c>
    </row>
    <row r="73" spans="1:12" x14ac:dyDescent="0.2">
      <c r="A73" s="46" t="s">
        <v>12</v>
      </c>
      <c r="B73" s="15">
        <v>130592</v>
      </c>
      <c r="C73" s="16">
        <v>810.36097157559425</v>
      </c>
      <c r="D73" s="15">
        <v>90268</v>
      </c>
      <c r="E73" s="16">
        <v>829.75767713918549</v>
      </c>
      <c r="F73" s="43"/>
      <c r="G73" s="43"/>
      <c r="H73" s="47" t="s">
        <v>12</v>
      </c>
      <c r="I73" s="33">
        <v>82907</v>
      </c>
      <c r="J73" s="34">
        <v>527.86233973005903</v>
      </c>
      <c r="K73" s="33">
        <v>58182</v>
      </c>
      <c r="L73" s="34">
        <v>541.13658863566047</v>
      </c>
    </row>
    <row r="74" spans="1:12" x14ac:dyDescent="0.2">
      <c r="A74" s="113" t="s">
        <v>13</v>
      </c>
      <c r="B74" s="17">
        <v>367257</v>
      </c>
      <c r="C74" s="18">
        <v>1311.4955058719099</v>
      </c>
      <c r="D74" s="17">
        <v>264062</v>
      </c>
      <c r="E74" s="18">
        <v>1304.9098279949405</v>
      </c>
      <c r="F74" s="44"/>
      <c r="G74" s="44"/>
      <c r="H74" s="48" t="s">
        <v>13</v>
      </c>
      <c r="I74" s="35">
        <v>255246</v>
      </c>
      <c r="J74" s="36">
        <v>839.16531111163351</v>
      </c>
      <c r="K74" s="35">
        <v>178428</v>
      </c>
      <c r="L74" s="37">
        <v>819.7010783060955</v>
      </c>
    </row>
    <row r="75" spans="1:12" x14ac:dyDescent="0.2">
      <c r="A75" s="112" t="s">
        <v>56</v>
      </c>
      <c r="B75" s="15"/>
      <c r="C75" s="16"/>
      <c r="D75" s="15"/>
      <c r="E75" s="16"/>
      <c r="F75" s="43"/>
      <c r="G75" s="43"/>
    </row>
    <row r="76" spans="1:12" x14ac:dyDescent="0.2">
      <c r="A76" s="46" t="s">
        <v>57</v>
      </c>
      <c r="B76" s="15">
        <v>9390</v>
      </c>
      <c r="C76" s="16">
        <v>610.87550585729502</v>
      </c>
      <c r="D76" s="15">
        <v>6255</v>
      </c>
      <c r="E76" s="16">
        <v>619.21966426858512</v>
      </c>
      <c r="F76" s="43"/>
      <c r="G76" s="43"/>
    </row>
    <row r="77" spans="1:12" x14ac:dyDescent="0.2">
      <c r="A77" s="46" t="s">
        <v>132</v>
      </c>
      <c r="B77" s="15">
        <v>11579</v>
      </c>
      <c r="C77" s="16">
        <v>1068.3758528370327</v>
      </c>
      <c r="D77" s="15">
        <v>7250</v>
      </c>
      <c r="E77" s="16">
        <v>1034.8053793103447</v>
      </c>
      <c r="F77" s="43"/>
      <c r="G77" s="43"/>
    </row>
    <row r="78" spans="1:12" x14ac:dyDescent="0.2">
      <c r="A78" s="46" t="s">
        <v>11</v>
      </c>
      <c r="B78" s="15">
        <v>1157</v>
      </c>
      <c r="C78" s="16">
        <v>551.63526361279173</v>
      </c>
      <c r="D78" s="15">
        <v>720</v>
      </c>
      <c r="E78" s="16">
        <v>538.02083333333337</v>
      </c>
      <c r="F78" s="43"/>
      <c r="G78" s="43"/>
      <c r="H78" s="58"/>
      <c r="I78" s="59"/>
      <c r="J78" s="59"/>
      <c r="K78" s="59"/>
      <c r="L78" s="59"/>
    </row>
    <row r="79" spans="1:12" x14ac:dyDescent="0.2">
      <c r="A79" s="46" t="s">
        <v>12</v>
      </c>
      <c r="B79" s="15">
        <v>19324</v>
      </c>
      <c r="C79" s="16">
        <v>488.57338025253569</v>
      </c>
      <c r="D79" s="15">
        <v>13381</v>
      </c>
      <c r="E79" s="16">
        <v>506.08003886107167</v>
      </c>
      <c r="F79" s="43"/>
      <c r="G79" s="43"/>
      <c r="H79" s="60"/>
      <c r="I79" s="59"/>
      <c r="J79" s="59"/>
      <c r="K79" s="59"/>
      <c r="L79" s="59"/>
    </row>
    <row r="80" spans="1:12" x14ac:dyDescent="0.2">
      <c r="A80" s="113" t="s">
        <v>13</v>
      </c>
      <c r="B80" s="17">
        <v>41450</v>
      </c>
      <c r="C80" s="18">
        <v>680.00665862484925</v>
      </c>
      <c r="D80" s="17">
        <v>27606</v>
      </c>
      <c r="E80" s="18">
        <v>671.40454973556473</v>
      </c>
      <c r="F80" s="44"/>
      <c r="G80" s="44"/>
      <c r="I80" s="61"/>
      <c r="J80" s="61"/>
      <c r="K80" s="61"/>
      <c r="L80" s="61"/>
    </row>
    <row r="81" spans="1:13" x14ac:dyDescent="0.2">
      <c r="A81" s="112" t="s">
        <v>58</v>
      </c>
      <c r="B81" s="15"/>
      <c r="C81" s="16"/>
      <c r="D81" s="15"/>
      <c r="E81" s="16"/>
      <c r="F81" s="43"/>
      <c r="G81" s="43"/>
    </row>
    <row r="82" spans="1:13" x14ac:dyDescent="0.2">
      <c r="A82" s="46" t="s">
        <v>57</v>
      </c>
      <c r="B82" s="15">
        <v>23047</v>
      </c>
      <c r="C82" s="16">
        <v>855.3764915173341</v>
      </c>
      <c r="D82" s="15">
        <v>16355</v>
      </c>
      <c r="E82" s="16">
        <v>859.41797615408132</v>
      </c>
      <c r="F82" s="43"/>
      <c r="G82" s="43"/>
      <c r="H82" s="58"/>
    </row>
    <row r="83" spans="1:13" x14ac:dyDescent="0.2">
      <c r="A83" s="46" t="s">
        <v>132</v>
      </c>
      <c r="B83" s="15">
        <v>33559</v>
      </c>
      <c r="C83" s="16">
        <v>1482.140796805626</v>
      </c>
      <c r="D83" s="15">
        <v>23851</v>
      </c>
      <c r="E83" s="16">
        <v>1366.0505639176554</v>
      </c>
      <c r="F83" s="43"/>
      <c r="G83" s="43"/>
      <c r="H83" s="58"/>
      <c r="I83" s="59"/>
      <c r="J83" s="59"/>
      <c r="K83" s="59"/>
      <c r="L83" s="59"/>
    </row>
    <row r="84" spans="1:13" x14ac:dyDescent="0.2">
      <c r="A84" s="46" t="s">
        <v>11</v>
      </c>
      <c r="B84" s="15">
        <v>5150</v>
      </c>
      <c r="C84" s="16">
        <v>686.75961165048545</v>
      </c>
      <c r="D84" s="15">
        <v>3477</v>
      </c>
      <c r="E84" s="16">
        <v>691.64567155593897</v>
      </c>
      <c r="F84" s="43"/>
      <c r="G84" s="43"/>
      <c r="H84" s="58"/>
      <c r="I84" s="59"/>
      <c r="J84" s="59"/>
      <c r="K84" s="59"/>
      <c r="L84" s="59"/>
    </row>
    <row r="85" spans="1:13" x14ac:dyDescent="0.2">
      <c r="A85" s="46" t="s">
        <v>12</v>
      </c>
      <c r="B85" s="15">
        <v>31784</v>
      </c>
      <c r="C85" s="16">
        <v>624.56915429146738</v>
      </c>
      <c r="D85" s="15">
        <v>22405</v>
      </c>
      <c r="E85" s="16">
        <v>638.09729970988622</v>
      </c>
      <c r="F85" s="43"/>
      <c r="G85" s="43"/>
      <c r="H85" s="60"/>
      <c r="I85" s="59"/>
      <c r="J85" s="59"/>
      <c r="K85" s="59"/>
      <c r="L85" s="59"/>
    </row>
    <row r="86" spans="1:13" x14ac:dyDescent="0.2">
      <c r="A86" s="113" t="s">
        <v>13</v>
      </c>
      <c r="B86" s="17">
        <v>93540</v>
      </c>
      <c r="C86" s="18">
        <v>992.52877913192219</v>
      </c>
      <c r="D86" s="17">
        <v>66088</v>
      </c>
      <c r="E86" s="18">
        <v>958.40210022999634</v>
      </c>
      <c r="F86" s="44"/>
      <c r="G86" s="44"/>
      <c r="I86" s="61"/>
      <c r="J86" s="61"/>
      <c r="K86" s="61"/>
      <c r="L86" s="61"/>
    </row>
    <row r="87" spans="1:13" x14ac:dyDescent="0.2">
      <c r="A87" s="112" t="s">
        <v>59</v>
      </c>
      <c r="B87" s="19"/>
      <c r="C87" s="20"/>
      <c r="D87" s="19"/>
      <c r="E87" s="20"/>
      <c r="F87" s="45"/>
      <c r="G87" s="45"/>
      <c r="H87" s="60"/>
    </row>
    <row r="88" spans="1:13" x14ac:dyDescent="0.2">
      <c r="A88" s="46" t="s">
        <v>57</v>
      </c>
      <c r="B88" s="15">
        <v>27821</v>
      </c>
      <c r="C88" s="16">
        <v>899.04306099708856</v>
      </c>
      <c r="D88" s="15">
        <v>19603</v>
      </c>
      <c r="E88" s="16">
        <v>899.76677039228684</v>
      </c>
      <c r="F88" s="43"/>
      <c r="G88" s="43"/>
      <c r="H88" s="58"/>
      <c r="I88" s="61"/>
      <c r="J88" s="61"/>
      <c r="K88" s="61"/>
      <c r="L88" s="61"/>
    </row>
    <row r="89" spans="1:13" x14ac:dyDescent="0.2">
      <c r="A89" s="46" t="s">
        <v>132</v>
      </c>
      <c r="B89" s="15">
        <v>26499</v>
      </c>
      <c r="C89" s="16">
        <v>1547.1938186346654</v>
      </c>
      <c r="D89" s="15">
        <v>18395</v>
      </c>
      <c r="E89" s="16">
        <v>1463.777439521609</v>
      </c>
      <c r="F89" s="43"/>
      <c r="G89" s="43"/>
      <c r="H89" s="58"/>
      <c r="I89" s="59"/>
      <c r="J89" s="59"/>
      <c r="K89" s="59"/>
      <c r="L89" s="59"/>
    </row>
    <row r="90" spans="1:13" x14ac:dyDescent="0.2">
      <c r="A90" s="46" t="s">
        <v>11</v>
      </c>
      <c r="B90" s="15">
        <v>4603</v>
      </c>
      <c r="C90" s="16">
        <v>649.7532044318923</v>
      </c>
      <c r="D90" s="15">
        <v>3149</v>
      </c>
      <c r="E90" s="16">
        <v>653.65068275643057</v>
      </c>
      <c r="F90" s="43"/>
      <c r="G90" s="43"/>
      <c r="I90" s="59"/>
      <c r="J90" s="59"/>
      <c r="K90" s="59"/>
      <c r="L90" s="59"/>
    </row>
    <row r="91" spans="1:13" x14ac:dyDescent="0.2">
      <c r="A91" s="46" t="s">
        <v>12</v>
      </c>
      <c r="B91" s="15">
        <v>22905</v>
      </c>
      <c r="C91" s="16">
        <v>589.70753110674525</v>
      </c>
      <c r="D91" s="15">
        <v>16144</v>
      </c>
      <c r="E91" s="16">
        <v>603.2709365708622</v>
      </c>
      <c r="F91" s="43"/>
      <c r="G91" s="43"/>
    </row>
    <row r="92" spans="1:13" x14ac:dyDescent="0.2">
      <c r="A92" s="113" t="s">
        <v>13</v>
      </c>
      <c r="B92" s="17">
        <v>81828</v>
      </c>
      <c r="C92" s="18">
        <v>1008.3275773573838</v>
      </c>
      <c r="D92" s="17">
        <v>57291</v>
      </c>
      <c r="E92" s="18">
        <v>983.78219964741413</v>
      </c>
      <c r="F92" s="44"/>
      <c r="G92" s="44"/>
      <c r="H92" s="5"/>
      <c r="M92" s="5"/>
    </row>
    <row r="93" spans="1:13" x14ac:dyDescent="0.2">
      <c r="A93" s="112" t="s">
        <v>89</v>
      </c>
      <c r="B93" s="21"/>
      <c r="C93" s="22"/>
      <c r="D93" s="21"/>
      <c r="E93" s="22"/>
      <c r="F93" s="62"/>
      <c r="G93" s="62"/>
      <c r="H93" s="5"/>
      <c r="I93" s="5"/>
      <c r="J93" s="5"/>
      <c r="K93" s="5"/>
      <c r="L93" s="5"/>
      <c r="M93" s="5"/>
    </row>
    <row r="94" spans="1:13" x14ac:dyDescent="0.2">
      <c r="A94" s="46" t="s">
        <v>57</v>
      </c>
      <c r="B94" s="15">
        <v>29157</v>
      </c>
      <c r="C94" s="16">
        <v>327.60873889631995</v>
      </c>
      <c r="D94" s="15">
        <v>20898</v>
      </c>
      <c r="E94" s="16">
        <v>347.26083835773755</v>
      </c>
      <c r="F94" s="43"/>
      <c r="G94" s="43"/>
      <c r="H94" s="109"/>
      <c r="I94" s="5"/>
      <c r="J94" s="5"/>
      <c r="K94" s="5"/>
      <c r="L94" s="5"/>
      <c r="M94" s="109"/>
    </row>
    <row r="95" spans="1:13" ht="1.5" customHeight="1" x14ac:dyDescent="0.2">
      <c r="A95" s="46"/>
      <c r="B95" s="23">
        <v>0</v>
      </c>
      <c r="C95" s="16"/>
      <c r="D95" s="15">
        <v>0</v>
      </c>
      <c r="E95" s="16"/>
      <c r="F95" s="43"/>
      <c r="G95" s="43"/>
      <c r="H95" s="58"/>
      <c r="I95" s="109"/>
      <c r="J95" s="109"/>
      <c r="K95" s="109"/>
      <c r="L95" s="109"/>
    </row>
    <row r="96" spans="1:13" x14ac:dyDescent="0.2">
      <c r="A96" s="46" t="s">
        <v>11</v>
      </c>
      <c r="B96" s="15">
        <v>377</v>
      </c>
      <c r="C96" s="16">
        <v>373.79840848806367</v>
      </c>
      <c r="D96" s="15">
        <v>293</v>
      </c>
      <c r="E96" s="16">
        <v>301.20477815699661</v>
      </c>
      <c r="F96" s="43"/>
      <c r="G96" s="43"/>
      <c r="H96" s="58"/>
      <c r="I96" s="59"/>
      <c r="J96" s="59"/>
      <c r="K96" s="59"/>
      <c r="L96" s="59"/>
    </row>
    <row r="97" spans="1:12" x14ac:dyDescent="0.2">
      <c r="A97" s="46" t="s">
        <v>12</v>
      </c>
      <c r="B97" s="15">
        <v>8894</v>
      </c>
      <c r="C97" s="16">
        <v>108.35776928266247</v>
      </c>
      <c r="D97" s="15">
        <v>6252</v>
      </c>
      <c r="E97" s="16">
        <v>108.24952015355086</v>
      </c>
      <c r="F97" s="43"/>
      <c r="G97" s="43"/>
      <c r="H97" s="60"/>
      <c r="I97" s="59"/>
      <c r="J97" s="59"/>
      <c r="K97" s="59"/>
      <c r="L97" s="59"/>
    </row>
    <row r="98" spans="1:12" x14ac:dyDescent="0.2">
      <c r="A98" s="113" t="s">
        <v>13</v>
      </c>
      <c r="B98" s="17">
        <v>38428</v>
      </c>
      <c r="C98" s="18">
        <v>277.31711252211926</v>
      </c>
      <c r="D98" s="17">
        <v>27443</v>
      </c>
      <c r="E98" s="18">
        <v>292.31811390882922</v>
      </c>
      <c r="F98" s="44"/>
      <c r="G98" s="44"/>
      <c r="I98" s="61"/>
      <c r="J98" s="61"/>
      <c r="K98" s="61"/>
      <c r="L98" s="61"/>
    </row>
    <row r="99" spans="1:12" x14ac:dyDescent="0.2">
      <c r="A99" s="112" t="s">
        <v>131</v>
      </c>
      <c r="B99" s="21"/>
      <c r="C99" s="22"/>
      <c r="D99" s="21"/>
      <c r="E99" s="22"/>
      <c r="F99" s="62"/>
      <c r="G99" s="62"/>
      <c r="H99" s="58"/>
    </row>
    <row r="100" spans="1:12" x14ac:dyDescent="0.2">
      <c r="A100" s="46" t="s">
        <v>57</v>
      </c>
      <c r="B100" s="15">
        <v>31163</v>
      </c>
      <c r="C100" s="16">
        <v>2275.8883291082375</v>
      </c>
      <c r="D100" s="15">
        <v>21822</v>
      </c>
      <c r="E100" s="16">
        <v>2096.3163321418751</v>
      </c>
      <c r="F100" s="43"/>
      <c r="G100" s="43"/>
      <c r="H100" s="58"/>
      <c r="J100" s="4"/>
      <c r="L100" s="4"/>
    </row>
    <row r="101" spans="1:12" x14ac:dyDescent="0.2">
      <c r="A101" s="46" t="s">
        <v>132</v>
      </c>
      <c r="B101" s="15">
        <v>94256</v>
      </c>
      <c r="C101" s="16">
        <v>2335.9922339161435</v>
      </c>
      <c r="D101" s="15">
        <v>71104</v>
      </c>
      <c r="E101" s="16">
        <v>2262.438371962196</v>
      </c>
      <c r="F101" s="43"/>
      <c r="G101" s="43"/>
      <c r="H101" s="58"/>
      <c r="J101" s="4"/>
      <c r="L101" s="4"/>
    </row>
    <row r="102" spans="1:12" x14ac:dyDescent="0.2">
      <c r="A102" s="46" t="s">
        <v>11</v>
      </c>
      <c r="B102" s="15">
        <v>4113</v>
      </c>
      <c r="C102" s="16">
        <v>1855.355701434476</v>
      </c>
      <c r="D102" s="15">
        <v>2324</v>
      </c>
      <c r="E102" s="16">
        <v>1850.1514629948365</v>
      </c>
      <c r="F102" s="43"/>
      <c r="G102" s="43"/>
      <c r="H102" s="58"/>
      <c r="J102" s="4"/>
      <c r="L102" s="4"/>
    </row>
    <row r="103" spans="1:12" x14ac:dyDescent="0.2">
      <c r="A103" s="46" t="s">
        <v>12</v>
      </c>
      <c r="B103" s="15">
        <v>39364</v>
      </c>
      <c r="C103" s="16">
        <v>1111.1326592825933</v>
      </c>
      <c r="D103" s="15">
        <v>24377</v>
      </c>
      <c r="E103" s="16">
        <v>1129.6828978135127</v>
      </c>
      <c r="F103" s="43"/>
      <c r="G103" s="43"/>
      <c r="H103" s="58"/>
      <c r="J103" s="4"/>
      <c r="L103" s="4"/>
    </row>
    <row r="104" spans="1:12" x14ac:dyDescent="0.2">
      <c r="A104" s="113" t="s">
        <v>13</v>
      </c>
      <c r="B104" s="17">
        <v>168896</v>
      </c>
      <c r="C104" s="18">
        <v>2027.7241379310344</v>
      </c>
      <c r="D104" s="17">
        <v>119627</v>
      </c>
      <c r="E104" s="18">
        <v>1993.2980347246023</v>
      </c>
      <c r="F104" s="44"/>
      <c r="G104" s="44"/>
      <c r="H104" s="58"/>
      <c r="J104" s="4"/>
      <c r="L104" s="4"/>
    </row>
    <row r="105" spans="1:12" ht="21" customHeight="1" x14ac:dyDescent="0.2">
      <c r="A105" s="114" t="s">
        <v>99</v>
      </c>
      <c r="B105" s="24">
        <v>69671</v>
      </c>
      <c r="C105" s="25">
        <v>417.95722754087069</v>
      </c>
      <c r="D105" s="24">
        <v>55240</v>
      </c>
      <c r="E105" s="25">
        <v>420.74232440260681</v>
      </c>
      <c r="F105" s="26"/>
      <c r="G105" s="26"/>
      <c r="H105" s="58"/>
      <c r="J105" s="4"/>
      <c r="L105" s="4"/>
    </row>
    <row r="106" spans="1:12" ht="18.75" customHeight="1" x14ac:dyDescent="0.2">
      <c r="A106" s="114" t="s">
        <v>138</v>
      </c>
      <c r="B106" s="24"/>
      <c r="C106" s="25"/>
      <c r="D106" s="24"/>
      <c r="E106" s="25"/>
      <c r="F106" s="26"/>
      <c r="G106" s="26"/>
      <c r="H106" s="58"/>
      <c r="J106" s="4"/>
      <c r="L106" s="4"/>
    </row>
    <row r="107" spans="1:12" x14ac:dyDescent="0.2">
      <c r="A107" s="115" t="s">
        <v>110</v>
      </c>
      <c r="B107" s="15">
        <v>271459</v>
      </c>
      <c r="C107" s="16">
        <v>906.45329497272155</v>
      </c>
      <c r="D107" s="15">
        <v>199837</v>
      </c>
      <c r="E107" s="16">
        <v>876.22560887123007</v>
      </c>
      <c r="F107" s="43"/>
      <c r="G107" s="43"/>
      <c r="H107" s="64"/>
      <c r="J107" s="4"/>
      <c r="L107" s="4"/>
    </row>
    <row r="108" spans="1:12" x14ac:dyDescent="0.2">
      <c r="A108" s="46" t="s">
        <v>132</v>
      </c>
      <c r="B108" s="15">
        <v>292012</v>
      </c>
      <c r="C108" s="16">
        <v>2025.5896024820897</v>
      </c>
      <c r="D108" s="15">
        <v>214409</v>
      </c>
      <c r="E108" s="16">
        <v>1955.2111525169187</v>
      </c>
      <c r="F108" s="43"/>
      <c r="G108" s="43"/>
      <c r="H108" s="58"/>
      <c r="I108" s="62"/>
      <c r="J108" s="62"/>
      <c r="K108" s="62"/>
      <c r="L108" s="62"/>
    </row>
    <row r="109" spans="1:12" x14ac:dyDescent="0.2">
      <c r="A109" s="115" t="s">
        <v>11</v>
      </c>
      <c r="B109" s="15">
        <v>44736</v>
      </c>
      <c r="C109" s="16">
        <v>817.09028522889844</v>
      </c>
      <c r="D109" s="15">
        <v>30284</v>
      </c>
      <c r="E109" s="16">
        <v>802.01977942147664</v>
      </c>
      <c r="F109" s="43"/>
      <c r="G109" s="43"/>
      <c r="H109" s="58"/>
      <c r="I109" s="59"/>
      <c r="J109" s="59"/>
      <c r="K109" s="59"/>
      <c r="L109" s="59"/>
    </row>
    <row r="110" spans="1:12" x14ac:dyDescent="0.2">
      <c r="A110" s="115" t="s">
        <v>12</v>
      </c>
      <c r="B110" s="15">
        <v>252863</v>
      </c>
      <c r="C110" s="16">
        <v>764.55934241071247</v>
      </c>
      <c r="D110" s="15">
        <v>172827</v>
      </c>
      <c r="E110" s="16">
        <v>774.89775903070699</v>
      </c>
      <c r="F110" s="43"/>
      <c r="G110" s="43"/>
      <c r="H110" s="58"/>
      <c r="I110" s="27"/>
      <c r="J110" s="27"/>
      <c r="K110" s="27"/>
      <c r="L110" s="27"/>
    </row>
    <row r="111" spans="1:12" x14ac:dyDescent="0.2">
      <c r="A111" s="116" t="s">
        <v>13</v>
      </c>
      <c r="B111" s="17">
        <v>861070</v>
      </c>
      <c r="C111" s="42">
        <v>1239.6709860986912</v>
      </c>
      <c r="D111" s="17">
        <v>617357</v>
      </c>
      <c r="E111" s="18">
        <v>1218.9523841148639</v>
      </c>
      <c r="F111" s="44"/>
      <c r="G111" s="44"/>
      <c r="H111" s="65"/>
      <c r="I111" s="59"/>
      <c r="J111" s="59"/>
      <c r="K111" s="59"/>
      <c r="L111" s="59"/>
    </row>
    <row r="112" spans="1:12" x14ac:dyDescent="0.2">
      <c r="A112" s="117"/>
      <c r="B112" s="118"/>
      <c r="C112" s="28"/>
      <c r="D112" s="118"/>
      <c r="E112" s="28"/>
      <c r="H112" s="66"/>
      <c r="I112" s="65"/>
      <c r="J112" s="65"/>
      <c r="K112" s="65"/>
      <c r="L112" s="59"/>
    </row>
    <row r="113" spans="1:232" ht="34.9" customHeight="1" x14ac:dyDescent="0.2">
      <c r="A113" s="336" t="s">
        <v>109</v>
      </c>
      <c r="B113" s="336"/>
      <c r="C113" s="336"/>
      <c r="E113" s="29"/>
      <c r="F113" s="67"/>
      <c r="G113" s="67"/>
      <c r="H113" s="66"/>
      <c r="I113" s="111"/>
      <c r="J113" s="111"/>
      <c r="K113" s="111"/>
      <c r="L113" s="111"/>
    </row>
    <row r="114" spans="1:232" x14ac:dyDescent="0.2">
      <c r="A114" s="50" t="s">
        <v>114</v>
      </c>
      <c r="C114" s="70" t="s">
        <v>139</v>
      </c>
      <c r="D114" s="110"/>
      <c r="E114" s="110"/>
      <c r="F114" s="56"/>
      <c r="G114" s="56"/>
      <c r="H114" s="50" t="s">
        <v>92</v>
      </c>
      <c r="I114" s="108"/>
      <c r="J114" s="108" t="s">
        <v>139</v>
      </c>
      <c r="K114" s="110"/>
      <c r="L114" s="110"/>
      <c r="M114" s="110"/>
    </row>
    <row r="115" spans="1:232" x14ac:dyDescent="0.2">
      <c r="A115" s="51"/>
      <c r="B115" s="3"/>
      <c r="C115" s="4"/>
      <c r="D115" s="4"/>
      <c r="E115" s="4"/>
      <c r="F115" s="71"/>
      <c r="G115" s="71"/>
      <c r="H115" s="51"/>
      <c r="I115" s="3"/>
      <c r="J115" s="4"/>
      <c r="K115" s="4"/>
      <c r="L115" s="4"/>
    </row>
    <row r="116" spans="1:232" ht="28.5" customHeight="1" x14ac:dyDescent="0.2">
      <c r="A116" s="326" t="s">
        <v>1</v>
      </c>
      <c r="B116" s="326"/>
      <c r="C116" s="326"/>
      <c r="D116" s="326"/>
      <c r="E116" s="326"/>
      <c r="F116" s="71"/>
      <c r="G116" s="71"/>
      <c r="H116" s="340" t="s">
        <v>196</v>
      </c>
      <c r="I116" s="340"/>
      <c r="J116" s="340"/>
      <c r="K116" s="340"/>
      <c r="L116" s="340"/>
      <c r="M116" s="340"/>
    </row>
    <row r="117" spans="1:232" x14ac:dyDescent="0.2">
      <c r="A117" s="51"/>
      <c r="B117" s="3"/>
      <c r="C117" s="4"/>
      <c r="D117" s="4"/>
      <c r="E117" s="4"/>
      <c r="F117" s="71"/>
      <c r="G117" s="71"/>
      <c r="H117" s="51"/>
      <c r="I117" s="3"/>
      <c r="J117" s="4"/>
      <c r="K117" s="4"/>
      <c r="L117" s="4"/>
    </row>
    <row r="118" spans="1:232" x14ac:dyDescent="0.2">
      <c r="A118" s="328" t="s">
        <v>238</v>
      </c>
      <c r="B118" s="328"/>
      <c r="C118" s="328"/>
      <c r="D118" s="328"/>
      <c r="E118" s="328"/>
      <c r="F118" s="71"/>
      <c r="G118" s="71"/>
      <c r="H118" s="328" t="s">
        <v>238</v>
      </c>
      <c r="I118" s="328"/>
      <c r="J118" s="328"/>
      <c r="K118" s="328"/>
      <c r="L118" s="328"/>
      <c r="M118" s="328"/>
    </row>
    <row r="119" spans="1:232" x14ac:dyDescent="0.2">
      <c r="A119" s="72"/>
      <c r="B119" s="4"/>
      <c r="C119" s="6"/>
      <c r="D119" s="7"/>
      <c r="E119" s="6"/>
      <c r="F119" s="71"/>
      <c r="G119" s="71"/>
      <c r="H119" s="72"/>
      <c r="I119" s="4"/>
      <c r="J119" s="6"/>
      <c r="K119" s="7"/>
      <c r="L119" s="6"/>
    </row>
    <row r="120" spans="1:232" ht="13.5" customHeight="1" x14ac:dyDescent="0.2">
      <c r="A120" s="341" t="s">
        <v>96</v>
      </c>
      <c r="B120" s="73" t="s">
        <v>60</v>
      </c>
      <c r="C120" s="74" t="s">
        <v>234</v>
      </c>
      <c r="D120" s="74" t="s">
        <v>61</v>
      </c>
      <c r="E120" s="93" t="s">
        <v>62</v>
      </c>
      <c r="F120" s="71"/>
      <c r="G120" s="71"/>
      <c r="H120" s="341" t="s">
        <v>20</v>
      </c>
      <c r="I120" s="344" t="s">
        <v>24</v>
      </c>
      <c r="J120" s="345"/>
      <c r="K120" s="345"/>
      <c r="L120" s="345"/>
      <c r="M120" s="346"/>
    </row>
    <row r="121" spans="1:232" x14ac:dyDescent="0.2">
      <c r="A121" s="342"/>
      <c r="B121" s="75" t="s">
        <v>63</v>
      </c>
      <c r="C121" s="76" t="s">
        <v>134</v>
      </c>
      <c r="D121" s="76" t="s">
        <v>64</v>
      </c>
      <c r="E121" s="94" t="s">
        <v>65</v>
      </c>
      <c r="F121" s="71"/>
      <c r="G121" s="71"/>
      <c r="H121" s="342"/>
      <c r="I121" s="347"/>
      <c r="J121" s="348"/>
      <c r="K121" s="348"/>
      <c r="L121" s="348"/>
      <c r="M121" s="349"/>
    </row>
    <row r="122" spans="1:232" x14ac:dyDescent="0.2">
      <c r="A122" s="342"/>
      <c r="B122" s="75" t="s">
        <v>66</v>
      </c>
      <c r="C122" s="76" t="s">
        <v>66</v>
      </c>
      <c r="D122" s="76" t="s">
        <v>66</v>
      </c>
      <c r="E122" s="94" t="s">
        <v>111</v>
      </c>
      <c r="F122" s="77"/>
      <c r="G122" s="77"/>
      <c r="H122" s="342"/>
      <c r="I122" s="350" t="s">
        <v>240</v>
      </c>
      <c r="J122" s="350" t="s">
        <v>241</v>
      </c>
      <c r="K122" s="350" t="s">
        <v>242</v>
      </c>
      <c r="L122" s="353" t="s">
        <v>243</v>
      </c>
      <c r="M122" s="350" t="s">
        <v>13</v>
      </c>
    </row>
    <row r="123" spans="1:232" ht="15.4" customHeight="1" x14ac:dyDescent="0.2">
      <c r="A123" s="343"/>
      <c r="B123" s="129" t="s">
        <v>67</v>
      </c>
      <c r="C123" s="130" t="s">
        <v>67</v>
      </c>
      <c r="D123" s="130" t="s">
        <v>68</v>
      </c>
      <c r="E123" s="131" t="s">
        <v>135</v>
      </c>
      <c r="F123" s="77"/>
      <c r="G123" s="77"/>
      <c r="H123" s="343"/>
      <c r="I123" s="351"/>
      <c r="J123" s="352"/>
      <c r="K123" s="352"/>
      <c r="L123" s="354"/>
      <c r="M123" s="352"/>
    </row>
    <row r="124" spans="1:232" x14ac:dyDescent="0.2">
      <c r="A124" s="119"/>
      <c r="B124" s="38"/>
      <c r="C124" s="120"/>
      <c r="D124" s="120"/>
      <c r="E124" s="95"/>
      <c r="F124" s="77"/>
      <c r="G124" s="77"/>
      <c r="H124" s="78"/>
      <c r="I124" s="291"/>
      <c r="J124" s="79"/>
      <c r="K124" s="79"/>
      <c r="L124" s="79"/>
      <c r="M124" s="34"/>
    </row>
    <row r="125" spans="1:232" x14ac:dyDescent="0.2">
      <c r="A125" s="80" t="s">
        <v>180</v>
      </c>
      <c r="B125" s="13"/>
      <c r="C125" s="56"/>
      <c r="D125" s="56"/>
      <c r="E125" s="14"/>
      <c r="F125" s="71"/>
      <c r="G125" s="71"/>
      <c r="H125" s="80" t="s">
        <v>180</v>
      </c>
      <c r="I125" s="13"/>
      <c r="J125" s="56"/>
      <c r="K125" s="56"/>
      <c r="L125" s="56"/>
      <c r="M125" s="14"/>
    </row>
    <row r="126" spans="1:232" x14ac:dyDescent="0.2">
      <c r="A126" s="81" t="s">
        <v>137</v>
      </c>
      <c r="B126" s="39">
        <v>36.123630094815908</v>
      </c>
      <c r="C126" s="96">
        <v>155.29983992119196</v>
      </c>
      <c r="D126" s="96">
        <v>122.11960663352323</v>
      </c>
      <c r="E126" s="82">
        <v>51.992201646258621</v>
      </c>
      <c r="F126" s="71"/>
      <c r="G126" s="71"/>
      <c r="H126" s="81"/>
      <c r="I126" s="98"/>
      <c r="J126" s="99"/>
      <c r="K126" s="99"/>
      <c r="L126" s="99"/>
      <c r="M126" s="104"/>
    </row>
    <row r="127" spans="1:232" x14ac:dyDescent="0.2">
      <c r="A127" s="81" t="s">
        <v>56</v>
      </c>
      <c r="B127" s="39">
        <v>12.321618743343983</v>
      </c>
      <c r="C127" s="96">
        <v>123.31203407880724</v>
      </c>
      <c r="D127" s="96">
        <v>152.7901445386351</v>
      </c>
      <c r="E127" s="82">
        <v>48.661037394451142</v>
      </c>
      <c r="F127" s="71"/>
      <c r="G127" s="71"/>
      <c r="H127" s="81" t="s">
        <v>179</v>
      </c>
      <c r="I127" s="98">
        <v>3432</v>
      </c>
      <c r="J127" s="99">
        <v>3043</v>
      </c>
      <c r="K127" s="99">
        <v>569</v>
      </c>
      <c r="L127" s="99">
        <v>272</v>
      </c>
      <c r="M127" s="104">
        <v>7316</v>
      </c>
    </row>
    <row r="128" spans="1:232" s="30" customFormat="1" x14ac:dyDescent="0.2">
      <c r="A128" s="81" t="s">
        <v>58</v>
      </c>
      <c r="B128" s="39">
        <v>22.345641515164662</v>
      </c>
      <c r="C128" s="96">
        <v>145.61114244804097</v>
      </c>
      <c r="D128" s="96">
        <v>86.937927175346744</v>
      </c>
      <c r="E128" s="82">
        <v>58.820825315373106</v>
      </c>
      <c r="F128" s="71"/>
      <c r="G128" s="71"/>
      <c r="H128" s="81" t="s">
        <v>175</v>
      </c>
      <c r="I128" s="98">
        <v>3827</v>
      </c>
      <c r="J128" s="99">
        <v>2110</v>
      </c>
      <c r="K128" s="99">
        <v>312</v>
      </c>
      <c r="L128" s="99">
        <v>217</v>
      </c>
      <c r="M128" s="104">
        <v>6466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</row>
    <row r="129" spans="1:13" x14ac:dyDescent="0.2">
      <c r="A129" s="81" t="s">
        <v>59</v>
      </c>
      <c r="B129" s="39">
        <v>16.545055893030444</v>
      </c>
      <c r="C129" s="96">
        <v>95.248193810430976</v>
      </c>
      <c r="D129" s="96">
        <v>104.641624568599</v>
      </c>
      <c r="E129" s="82">
        <v>56.92794642420688</v>
      </c>
      <c r="F129" s="71"/>
      <c r="G129" s="71"/>
      <c r="H129" s="81" t="s">
        <v>176</v>
      </c>
      <c r="I129" s="98">
        <v>1184</v>
      </c>
      <c r="J129" s="99">
        <v>713</v>
      </c>
      <c r="K129" s="99">
        <v>106</v>
      </c>
      <c r="L129" s="99">
        <v>83</v>
      </c>
      <c r="M129" s="104">
        <v>2086</v>
      </c>
    </row>
    <row r="130" spans="1:13" x14ac:dyDescent="0.2">
      <c r="A130" s="81" t="s">
        <v>89</v>
      </c>
      <c r="B130" s="39">
        <v>1.2929999657029188</v>
      </c>
      <c r="C130" s="96">
        <v>0</v>
      </c>
      <c r="D130" s="96">
        <v>76.113657195233728</v>
      </c>
      <c r="E130" s="82">
        <v>66.162693869053811</v>
      </c>
      <c r="F130" s="71"/>
      <c r="G130" s="71"/>
      <c r="H130" s="81" t="s">
        <v>177</v>
      </c>
      <c r="I130" s="98">
        <v>519</v>
      </c>
      <c r="J130" s="99">
        <v>374</v>
      </c>
      <c r="K130" s="99">
        <v>70</v>
      </c>
      <c r="L130" s="99">
        <v>27</v>
      </c>
      <c r="M130" s="104">
        <v>990</v>
      </c>
    </row>
    <row r="131" spans="1:13" x14ac:dyDescent="0.2">
      <c r="A131" s="81" t="s">
        <v>131</v>
      </c>
      <c r="B131" s="39">
        <v>13.198344190225589</v>
      </c>
      <c r="C131" s="96">
        <v>302.46125212591852</v>
      </c>
      <c r="D131" s="96">
        <v>158.65020903842327</v>
      </c>
      <c r="E131" s="82">
        <v>39.582938613111033</v>
      </c>
      <c r="F131" s="71"/>
      <c r="G131" s="71"/>
      <c r="H131" s="81" t="s">
        <v>178</v>
      </c>
      <c r="I131" s="98">
        <v>65</v>
      </c>
      <c r="J131" s="99">
        <v>59</v>
      </c>
      <c r="K131" s="99">
        <v>13</v>
      </c>
      <c r="L131" s="99">
        <v>4</v>
      </c>
      <c r="M131" s="104">
        <v>141</v>
      </c>
    </row>
    <row r="132" spans="1:13" x14ac:dyDescent="0.2">
      <c r="A132" s="81" t="s">
        <v>99</v>
      </c>
      <c r="B132" s="39" t="s">
        <v>69</v>
      </c>
      <c r="C132" s="96" t="s">
        <v>69</v>
      </c>
      <c r="D132" s="96">
        <v>137.60657526771706</v>
      </c>
      <c r="E132" s="82">
        <v>22.755522383775173</v>
      </c>
      <c r="F132" s="77"/>
      <c r="G132" s="77"/>
      <c r="H132" s="81"/>
      <c r="I132" s="98"/>
      <c r="J132" s="99"/>
      <c r="K132" s="99"/>
      <c r="L132" s="99"/>
      <c r="M132" s="104"/>
    </row>
    <row r="133" spans="1:13" ht="15" x14ac:dyDescent="0.2">
      <c r="A133" s="121" t="s">
        <v>194</v>
      </c>
      <c r="B133" s="40">
        <v>22.169801970384761</v>
      </c>
      <c r="C133" s="97">
        <v>144.71227228576527</v>
      </c>
      <c r="D133" s="97">
        <v>121.80863669617005</v>
      </c>
      <c r="E133" s="85">
        <v>48.87546889335362</v>
      </c>
      <c r="F133" s="83"/>
      <c r="G133" s="83"/>
      <c r="H133" s="84" t="s">
        <v>13</v>
      </c>
      <c r="I133" s="100">
        <v>9027</v>
      </c>
      <c r="J133" s="101">
        <v>6299</v>
      </c>
      <c r="K133" s="101">
        <v>1070</v>
      </c>
      <c r="L133" s="101">
        <v>603</v>
      </c>
      <c r="M133" s="105">
        <v>16999</v>
      </c>
    </row>
    <row r="134" spans="1:13" x14ac:dyDescent="0.2">
      <c r="A134" s="122"/>
      <c r="B134" s="86"/>
      <c r="D134" s="77"/>
      <c r="E134" s="88"/>
      <c r="H134" s="87"/>
      <c r="I134" s="86"/>
      <c r="J134" s="77"/>
      <c r="K134" s="77"/>
      <c r="L134" s="77"/>
      <c r="M134" s="106"/>
    </row>
    <row r="135" spans="1:13" x14ac:dyDescent="0.2">
      <c r="A135" s="80" t="s">
        <v>239</v>
      </c>
      <c r="B135" s="39"/>
      <c r="C135" s="135"/>
      <c r="D135" s="111"/>
      <c r="E135" s="89"/>
      <c r="H135" s="80" t="s">
        <v>239</v>
      </c>
      <c r="I135" s="39"/>
      <c r="J135" s="111"/>
      <c r="K135" s="111"/>
      <c r="L135" s="111"/>
      <c r="M135" s="104"/>
    </row>
    <row r="136" spans="1:13" x14ac:dyDescent="0.2">
      <c r="A136" s="81" t="s">
        <v>137</v>
      </c>
      <c r="B136" s="39">
        <v>34.059064092249933</v>
      </c>
      <c r="C136" s="96">
        <v>157.22881469562887</v>
      </c>
      <c r="D136" s="96">
        <v>129.37778511305495</v>
      </c>
      <c r="E136" s="82">
        <v>52.152524785845742</v>
      </c>
      <c r="H136" s="81"/>
      <c r="I136" s="98"/>
      <c r="J136" s="99"/>
      <c r="K136" s="99"/>
      <c r="L136" s="99"/>
      <c r="M136" s="104"/>
    </row>
    <row r="137" spans="1:13" x14ac:dyDescent="0.2">
      <c r="A137" s="81" t="s">
        <v>56</v>
      </c>
      <c r="B137" s="39">
        <v>11.510791366906476</v>
      </c>
      <c r="C137" s="96">
        <v>115.90727418065548</v>
      </c>
      <c r="D137" s="96">
        <v>163.56692763032271</v>
      </c>
      <c r="E137" s="82">
        <v>47.178149677606321</v>
      </c>
      <c r="H137" s="81" t="s">
        <v>179</v>
      </c>
      <c r="I137" s="98">
        <v>2696</v>
      </c>
      <c r="J137" s="99">
        <v>2428</v>
      </c>
      <c r="K137" s="99">
        <v>471</v>
      </c>
      <c r="L137" s="99">
        <v>204</v>
      </c>
      <c r="M137" s="104">
        <v>5799</v>
      </c>
    </row>
    <row r="138" spans="1:13" x14ac:dyDescent="0.2">
      <c r="A138" s="81" t="s">
        <v>58</v>
      </c>
      <c r="B138" s="39">
        <v>21.259553653317028</v>
      </c>
      <c r="C138" s="96">
        <v>145.83307856924489</v>
      </c>
      <c r="D138" s="96">
        <v>100</v>
      </c>
      <c r="E138" s="82">
        <v>58.352499697373197</v>
      </c>
      <c r="H138" s="81" t="s">
        <v>175</v>
      </c>
      <c r="I138" s="98">
        <v>3127</v>
      </c>
      <c r="J138" s="99">
        <v>2036</v>
      </c>
      <c r="K138" s="99">
        <v>350</v>
      </c>
      <c r="L138" s="99">
        <v>175</v>
      </c>
      <c r="M138" s="104">
        <v>5688</v>
      </c>
    </row>
    <row r="139" spans="1:13" x14ac:dyDescent="0.2">
      <c r="A139" s="81" t="s">
        <v>59</v>
      </c>
      <c r="B139" s="39">
        <v>16.063867775340508</v>
      </c>
      <c r="C139" s="96">
        <v>93.837677906442892</v>
      </c>
      <c r="D139" s="96">
        <v>113.2313532827155</v>
      </c>
      <c r="E139" s="82">
        <v>56.485311829083109</v>
      </c>
      <c r="H139" s="81" t="s">
        <v>176</v>
      </c>
      <c r="I139" s="98">
        <v>1086</v>
      </c>
      <c r="J139" s="99">
        <v>682</v>
      </c>
      <c r="K139" s="99">
        <v>131</v>
      </c>
      <c r="L139" s="99">
        <v>67</v>
      </c>
      <c r="M139" s="104">
        <v>1966</v>
      </c>
    </row>
    <row r="140" spans="1:13" x14ac:dyDescent="0.2">
      <c r="A140" s="81" t="s">
        <v>89</v>
      </c>
      <c r="B140" s="39">
        <v>1.4020480428749162</v>
      </c>
      <c r="C140" s="96">
        <v>0</v>
      </c>
      <c r="D140" s="96">
        <v>78.94496609285342</v>
      </c>
      <c r="E140" s="82">
        <v>66.439529205990596</v>
      </c>
      <c r="H140" s="81" t="s">
        <v>177</v>
      </c>
      <c r="I140" s="98">
        <v>493</v>
      </c>
      <c r="J140" s="99">
        <v>387</v>
      </c>
      <c r="K140" s="99">
        <v>97</v>
      </c>
      <c r="L140" s="99">
        <v>20</v>
      </c>
      <c r="M140" s="104">
        <v>997</v>
      </c>
    </row>
    <row r="141" spans="1:13" x14ac:dyDescent="0.2">
      <c r="A141" s="81" t="s">
        <v>131</v>
      </c>
      <c r="B141" s="39">
        <v>10.649802951150216</v>
      </c>
      <c r="C141" s="96">
        <v>325.83631197873706</v>
      </c>
      <c r="D141" s="96">
        <v>177.17099165894345</v>
      </c>
      <c r="E141" s="82">
        <v>40.423984551982414</v>
      </c>
      <c r="H141" s="81" t="s">
        <v>178</v>
      </c>
      <c r="I141" s="98">
        <v>45</v>
      </c>
      <c r="J141" s="99">
        <v>51</v>
      </c>
      <c r="K141" s="99">
        <v>4</v>
      </c>
      <c r="L141" s="99">
        <v>5</v>
      </c>
      <c r="M141" s="104">
        <v>105</v>
      </c>
    </row>
    <row r="142" spans="1:13" x14ac:dyDescent="0.2">
      <c r="A142" s="81" t="s">
        <v>99</v>
      </c>
      <c r="B142" s="39" t="s">
        <v>69</v>
      </c>
      <c r="C142" s="96" t="s">
        <v>69</v>
      </c>
      <c r="D142" s="96">
        <v>139.66332595774219</v>
      </c>
      <c r="E142" s="82">
        <v>23.175235336712525</v>
      </c>
      <c r="H142" s="81"/>
      <c r="I142" s="98"/>
      <c r="J142" s="99"/>
      <c r="K142" s="99"/>
      <c r="L142" s="99"/>
      <c r="M142" s="104"/>
    </row>
    <row r="143" spans="1:13" ht="15" x14ac:dyDescent="0.2">
      <c r="A143" s="123" t="s">
        <v>194</v>
      </c>
      <c r="B143" s="91">
        <v>20.943726356701731</v>
      </c>
      <c r="C143" s="92">
        <v>148.28039309252611</v>
      </c>
      <c r="D143" s="92">
        <v>129.84337246229509</v>
      </c>
      <c r="E143" s="133">
        <v>48.765463095097331</v>
      </c>
      <c r="H143" s="90" t="s">
        <v>13</v>
      </c>
      <c r="I143" s="102">
        <v>7447</v>
      </c>
      <c r="J143" s="103">
        <v>5584</v>
      </c>
      <c r="K143" s="103">
        <v>1053</v>
      </c>
      <c r="L143" s="103">
        <v>471</v>
      </c>
      <c r="M143" s="107">
        <v>14555</v>
      </c>
    </row>
    <row r="144" spans="1:13" x14ac:dyDescent="0.2">
      <c r="A144" s="286" t="s">
        <v>195</v>
      </c>
      <c r="B144" s="41"/>
      <c r="C144" s="77"/>
      <c r="D144" s="41"/>
      <c r="E144" s="41"/>
    </row>
    <row r="145" spans="9:13" x14ac:dyDescent="0.2">
      <c r="I145" s="57"/>
      <c r="J145" s="57"/>
      <c r="K145" s="124"/>
      <c r="M145" s="57"/>
    </row>
    <row r="146" spans="9:13" x14ac:dyDescent="0.2">
      <c r="I146" s="57"/>
      <c r="J146" s="57"/>
      <c r="K146" s="124"/>
      <c r="M146" s="124"/>
    </row>
  </sheetData>
  <mergeCells count="44">
    <mergeCell ref="A120:A123"/>
    <mergeCell ref="H120:H123"/>
    <mergeCell ref="I120:M121"/>
    <mergeCell ref="I122:I123"/>
    <mergeCell ref="J122:J123"/>
    <mergeCell ref="K122:K123"/>
    <mergeCell ref="L122:L123"/>
    <mergeCell ref="M122:M123"/>
    <mergeCell ref="H69:L69"/>
    <mergeCell ref="A113:C113"/>
    <mergeCell ref="A116:E116"/>
    <mergeCell ref="H116:M116"/>
    <mergeCell ref="A118:E118"/>
    <mergeCell ref="H118:M118"/>
    <mergeCell ref="A62:E62"/>
    <mergeCell ref="H62:L62"/>
    <mergeCell ref="A64:E64"/>
    <mergeCell ref="H64:L64"/>
    <mergeCell ref="A66:A68"/>
    <mergeCell ref="H66:H68"/>
    <mergeCell ref="B67:C67"/>
    <mergeCell ref="D67:E67"/>
    <mergeCell ref="I67:J67"/>
    <mergeCell ref="K67:L67"/>
    <mergeCell ref="A56:C56"/>
    <mergeCell ref="H56:J56"/>
    <mergeCell ref="B58:E58"/>
    <mergeCell ref="A60:E60"/>
    <mergeCell ref="H60:L60"/>
    <mergeCell ref="H58:L58"/>
    <mergeCell ref="A7:E7"/>
    <mergeCell ref="H7:L7"/>
    <mergeCell ref="A9:A11"/>
    <mergeCell ref="H9:H11"/>
    <mergeCell ref="B10:C10"/>
    <mergeCell ref="D10:E10"/>
    <mergeCell ref="I10:J10"/>
    <mergeCell ref="K10:L10"/>
    <mergeCell ref="B1:E1"/>
    <mergeCell ref="I1:L1"/>
    <mergeCell ref="A3:E3"/>
    <mergeCell ref="H3:L3"/>
    <mergeCell ref="A5:E5"/>
    <mergeCell ref="H5:L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fitToHeight="0" pageOrder="overThenDown" orientation="portrait" r:id="rId1"/>
  <headerFooter alignWithMargins="0">
    <oddFooter>&amp;CCoordinamento Generale Statistico Attuariale&amp;R&amp;P</oddFooter>
  </headerFooter>
  <rowBreaks count="2" manualBreakCount="2">
    <brk id="57" max="12" man="1"/>
    <brk id="113" max="12" man="1"/>
  </rowBreaks>
  <colBreaks count="1" manualBreakCount="1">
    <brk id="6" max="14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3"/>
  <dimension ref="A1:HF60"/>
  <sheetViews>
    <sheetView showGridLines="0" view="pageBreakPreview" zoomScale="75" zoomScaleNormal="50" zoomScaleSheetLayoutView="75" workbookViewId="0">
      <selection activeCell="A5" sqref="A5:K5"/>
    </sheetView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3" t="s">
        <v>140</v>
      </c>
      <c r="B1" s="355" t="s">
        <v>122</v>
      </c>
      <c r="C1" s="355"/>
      <c r="D1" s="355"/>
      <c r="E1" s="355"/>
      <c r="F1" s="355"/>
      <c r="G1" s="355"/>
      <c r="H1" s="355"/>
      <c r="I1" s="355"/>
      <c r="J1" s="355"/>
      <c r="K1" s="355"/>
    </row>
    <row r="2" spans="1:11" ht="13.5" x14ac:dyDescent="0.2">
      <c r="A2" s="136"/>
      <c r="B2" s="360" t="s">
        <v>106</v>
      </c>
      <c r="C2" s="360"/>
      <c r="D2" s="360"/>
      <c r="E2" s="360"/>
      <c r="F2" s="360"/>
      <c r="G2" s="360"/>
      <c r="H2" s="360"/>
      <c r="I2" s="360"/>
      <c r="J2" s="360"/>
      <c r="K2" s="360"/>
    </row>
    <row r="3" spans="1:11" x14ac:dyDescent="0.2">
      <c r="A3" s="355" t="s">
        <v>107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1" ht="10.5" customHeight="1" x14ac:dyDescent="0.2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6" t="str">
        <f>+GEST_tot!$A$5</f>
        <v>Rilevazione al 02/10/2021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ht="8.25" customHeight="1" x14ac:dyDescent="0.2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61" t="s">
        <v>108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</row>
    <row r="8" spans="1:11" ht="6" customHeight="1" x14ac:dyDescent="0.2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6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2">
      <c r="A10" s="357"/>
      <c r="B10" s="364" t="s">
        <v>54</v>
      </c>
      <c r="C10" s="365"/>
      <c r="D10" s="362" t="s">
        <v>132</v>
      </c>
      <c r="E10" s="363"/>
      <c r="F10" s="362" t="s">
        <v>11</v>
      </c>
      <c r="G10" s="363"/>
      <c r="H10" s="362" t="s">
        <v>12</v>
      </c>
      <c r="I10" s="363"/>
      <c r="J10" s="362" t="s">
        <v>13</v>
      </c>
      <c r="K10" s="363"/>
    </row>
    <row r="11" spans="1:11" x14ac:dyDescent="0.2">
      <c r="A11" s="357"/>
      <c r="B11" s="142" t="s">
        <v>38</v>
      </c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2">
      <c r="A12" s="357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2">
      <c r="A13" s="358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2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2">
      <c r="A15" s="151" t="s">
        <v>180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2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2">
      <c r="A17" s="153" t="s">
        <v>15</v>
      </c>
      <c r="B17" s="154">
        <v>20799</v>
      </c>
      <c r="C17" s="16">
        <v>1049.8657647002258</v>
      </c>
      <c r="D17" s="154">
        <v>37919</v>
      </c>
      <c r="E17" s="16">
        <v>2168.6534064716893</v>
      </c>
      <c r="F17" s="154">
        <v>8701</v>
      </c>
      <c r="G17" s="16">
        <v>731.80043902999682</v>
      </c>
      <c r="H17" s="154">
        <v>31202</v>
      </c>
      <c r="I17" s="16">
        <v>784.92840330748334</v>
      </c>
      <c r="J17" s="154">
        <v>98621</v>
      </c>
      <c r="K17" s="16">
        <v>1368.1473339349652</v>
      </c>
    </row>
    <row r="18" spans="1:214" x14ac:dyDescent="0.2">
      <c r="A18" s="153" t="s">
        <v>16</v>
      </c>
      <c r="B18" s="154">
        <v>19606</v>
      </c>
      <c r="C18" s="16">
        <v>1083.9786478628996</v>
      </c>
      <c r="D18" s="154">
        <v>27302</v>
      </c>
      <c r="E18" s="16">
        <v>2138.9520705442824</v>
      </c>
      <c r="F18" s="154">
        <v>5064</v>
      </c>
      <c r="G18" s="16">
        <v>742.57399486571842</v>
      </c>
      <c r="H18" s="154">
        <v>37826</v>
      </c>
      <c r="I18" s="16">
        <v>824.73668111881034</v>
      </c>
      <c r="J18" s="154">
        <v>89798</v>
      </c>
      <c r="K18" s="16">
        <v>1276.2760775295656</v>
      </c>
    </row>
    <row r="19" spans="1:214" x14ac:dyDescent="0.2">
      <c r="A19" s="153" t="s">
        <v>17</v>
      </c>
      <c r="B19" s="154">
        <v>19853</v>
      </c>
      <c r="C19" s="16">
        <v>1077.1187271445117</v>
      </c>
      <c r="D19" s="154">
        <v>30188</v>
      </c>
      <c r="E19" s="16">
        <v>2100.7248761097126</v>
      </c>
      <c r="F19" s="154">
        <v>6969</v>
      </c>
      <c r="G19" s="16">
        <v>741.95437221983059</v>
      </c>
      <c r="H19" s="154">
        <v>27439</v>
      </c>
      <c r="I19" s="16">
        <v>796.96525893800799</v>
      </c>
      <c r="J19" s="154">
        <v>84449</v>
      </c>
      <c r="K19" s="16">
        <v>1324.3416785278687</v>
      </c>
    </row>
    <row r="20" spans="1:214" x14ac:dyDescent="0.2">
      <c r="A20" s="153" t="s">
        <v>18</v>
      </c>
      <c r="B20" s="154">
        <v>20952</v>
      </c>
      <c r="C20" s="16">
        <v>1027.8192010309278</v>
      </c>
      <c r="D20" s="154">
        <v>30710</v>
      </c>
      <c r="E20" s="16">
        <v>2089.1782403126022</v>
      </c>
      <c r="F20" s="154">
        <v>8602</v>
      </c>
      <c r="G20" s="16">
        <v>734.36585445245294</v>
      </c>
      <c r="H20" s="154">
        <v>34125</v>
      </c>
      <c r="I20" s="16">
        <v>828.45101509157757</v>
      </c>
      <c r="J20" s="154">
        <v>94389</v>
      </c>
      <c r="K20" s="16">
        <v>1274.3162617466019</v>
      </c>
    </row>
    <row r="21" spans="1:214" x14ac:dyDescent="0.2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2">
      <c r="A22" s="155" t="s">
        <v>19</v>
      </c>
      <c r="B22" s="156">
        <v>81210</v>
      </c>
      <c r="C22" s="157">
        <v>1059.0758453392414</v>
      </c>
      <c r="D22" s="156">
        <v>126119</v>
      </c>
      <c r="E22" s="157">
        <v>2126.6120431497266</v>
      </c>
      <c r="F22" s="156">
        <v>29336</v>
      </c>
      <c r="G22" s="157">
        <v>736.82456469866258</v>
      </c>
      <c r="H22" s="156">
        <v>130592</v>
      </c>
      <c r="I22" s="157">
        <v>810.36086720473122</v>
      </c>
      <c r="J22" s="156">
        <v>367257</v>
      </c>
      <c r="K22" s="157">
        <v>1311.4953982361128</v>
      </c>
    </row>
    <row r="23" spans="1:214" x14ac:dyDescent="0.2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2">
      <c r="A24" s="151" t="s">
        <v>182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2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2">
      <c r="A26" s="153" t="s">
        <v>15</v>
      </c>
      <c r="B26" s="154">
        <v>22242</v>
      </c>
      <c r="C26" s="16">
        <v>1047.7444240625848</v>
      </c>
      <c r="D26" s="154">
        <v>35089</v>
      </c>
      <c r="E26" s="16">
        <v>2079.3973427569927</v>
      </c>
      <c r="F26" s="154">
        <v>7315</v>
      </c>
      <c r="G26" s="16">
        <v>743.23723855092271</v>
      </c>
      <c r="H26" s="154">
        <v>35795</v>
      </c>
      <c r="I26" s="16">
        <v>823.07050118731831</v>
      </c>
      <c r="J26" s="154">
        <v>100441</v>
      </c>
      <c r="K26" s="16">
        <v>1305.9058933105021</v>
      </c>
    </row>
    <row r="27" spans="1:214" x14ac:dyDescent="0.2">
      <c r="A27" s="153" t="s">
        <v>16</v>
      </c>
      <c r="B27" s="154">
        <v>20216</v>
      </c>
      <c r="C27" s="16">
        <v>1058.3323491294027</v>
      </c>
      <c r="D27" s="154">
        <v>29072</v>
      </c>
      <c r="E27" s="16">
        <v>2006.6087647908639</v>
      </c>
      <c r="F27" s="154">
        <v>7967</v>
      </c>
      <c r="G27" s="16">
        <v>742.1118978285424</v>
      </c>
      <c r="H27" s="154">
        <v>32468</v>
      </c>
      <c r="I27" s="16">
        <v>828.43164716028241</v>
      </c>
      <c r="J27" s="154">
        <v>89723</v>
      </c>
      <c r="K27" s="16">
        <v>1254.3194163146588</v>
      </c>
    </row>
    <row r="28" spans="1:214" x14ac:dyDescent="0.2">
      <c r="A28" s="153" t="s">
        <v>17</v>
      </c>
      <c r="B28" s="154">
        <v>17206</v>
      </c>
      <c r="C28" s="16">
        <v>1080.5126258281996</v>
      </c>
      <c r="D28" s="154">
        <v>29648</v>
      </c>
      <c r="E28" s="16">
        <v>2024.9646967754984</v>
      </c>
      <c r="F28" s="154">
        <v>5039</v>
      </c>
      <c r="G28" s="16">
        <v>734.3923893629692</v>
      </c>
      <c r="H28" s="154">
        <v>22005</v>
      </c>
      <c r="I28" s="16">
        <v>842.59193546921199</v>
      </c>
      <c r="J28" s="154">
        <v>73898</v>
      </c>
      <c r="K28" s="16">
        <v>1364.9800043302926</v>
      </c>
    </row>
    <row r="29" spans="1:214" x14ac:dyDescent="0.2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2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2">
      <c r="A31" s="159" t="s">
        <v>19</v>
      </c>
      <c r="B31" s="156">
        <v>59664</v>
      </c>
      <c r="C31" s="157">
        <v>1060.7816856060592</v>
      </c>
      <c r="D31" s="156">
        <v>93809</v>
      </c>
      <c r="E31" s="157">
        <v>2039.636460254349</v>
      </c>
      <c r="F31" s="156">
        <v>20321</v>
      </c>
      <c r="G31" s="157">
        <v>740.60278234338807</v>
      </c>
      <c r="H31" s="156">
        <v>90268</v>
      </c>
      <c r="I31" s="157">
        <v>829.75764224309887</v>
      </c>
      <c r="J31" s="156">
        <v>264062</v>
      </c>
      <c r="K31" s="157">
        <v>1304.9097832327266</v>
      </c>
    </row>
    <row r="32" spans="1:214" s="30" customFormat="1" x14ac:dyDescent="0.2">
      <c r="A32" s="359" t="s">
        <v>97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2">
      <c r="A33" s="161" t="s">
        <v>21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6" spans="1:11" x14ac:dyDescent="0.2">
      <c r="H36" s="138"/>
    </row>
    <row r="38" spans="1:11" x14ac:dyDescent="0.2">
      <c r="H38" s="138"/>
    </row>
    <row r="39" spans="1:11" x14ac:dyDescent="0.2">
      <c r="H39" s="138"/>
    </row>
    <row r="40" spans="1:11" x14ac:dyDescent="0.2">
      <c r="H40" s="138"/>
    </row>
    <row r="48" spans="1:11" x14ac:dyDescent="0.2">
      <c r="H48" s="138"/>
    </row>
    <row r="49" spans="8:8" x14ac:dyDescent="0.2">
      <c r="H49" s="138"/>
    </row>
    <row r="50" spans="8:8" x14ac:dyDescent="0.2">
      <c r="H50" s="138"/>
    </row>
    <row r="51" spans="8:8" x14ac:dyDescent="0.2">
      <c r="H51" s="138"/>
    </row>
    <row r="52" spans="8:8" x14ac:dyDescent="0.2">
      <c r="H52" s="138"/>
    </row>
    <row r="53" spans="8:8" x14ac:dyDescent="0.2">
      <c r="H53" s="138"/>
    </row>
    <row r="54" spans="8:8" x14ac:dyDescent="0.2">
      <c r="H54" s="138"/>
    </row>
    <row r="55" spans="8:8" x14ac:dyDescent="0.2">
      <c r="H55" s="138"/>
    </row>
    <row r="56" spans="8:8" x14ac:dyDescent="0.2">
      <c r="H56" s="138"/>
    </row>
    <row r="57" spans="8:8" x14ac:dyDescent="0.2">
      <c r="H57" s="138"/>
    </row>
    <row r="58" spans="8:8" x14ac:dyDescent="0.2">
      <c r="H58" s="138"/>
    </row>
    <row r="59" spans="8:8" x14ac:dyDescent="0.2">
      <c r="H59" s="138"/>
    </row>
    <row r="60" spans="8:8" x14ac:dyDescent="0.2">
      <c r="H60" s="138"/>
    </row>
  </sheetData>
  <mergeCells count="12">
    <mergeCell ref="B1:K1"/>
    <mergeCell ref="A9:A13"/>
    <mergeCell ref="A32:K32"/>
    <mergeCell ref="B2:K2"/>
    <mergeCell ref="A3:K3"/>
    <mergeCell ref="A7:K7"/>
    <mergeCell ref="D10:E10"/>
    <mergeCell ref="B10:C10"/>
    <mergeCell ref="F10:G10"/>
    <mergeCell ref="H10:I10"/>
    <mergeCell ref="J10:K10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23"/>
  <dimension ref="A1:N327"/>
  <sheetViews>
    <sheetView showGridLines="0" view="pageBreakPreview" zoomScale="75" zoomScaleNormal="50" zoomScaleSheetLayoutView="75" workbookViewId="0">
      <selection activeCell="B275" sqref="B275:F278"/>
    </sheetView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93</v>
      </c>
      <c r="B1" s="355" t="s">
        <v>122</v>
      </c>
      <c r="C1" s="355"/>
      <c r="D1" s="355"/>
      <c r="E1" s="355"/>
      <c r="F1" s="355"/>
      <c r="H1" s="355" t="s">
        <v>122</v>
      </c>
      <c r="I1" s="355"/>
      <c r="J1" s="355"/>
      <c r="K1" s="355"/>
      <c r="L1" s="355"/>
      <c r="M1" s="355"/>
    </row>
    <row r="2" spans="1:13" ht="15.4" customHeight="1" x14ac:dyDescent="0.2">
      <c r="A2" s="3"/>
      <c r="B2" s="374" t="s">
        <v>106</v>
      </c>
      <c r="C2" s="374"/>
      <c r="D2" s="374"/>
      <c r="E2" s="374"/>
      <c r="F2" s="374"/>
      <c r="H2" s="374" t="s">
        <v>106</v>
      </c>
      <c r="I2" s="374"/>
      <c r="J2" s="374"/>
      <c r="K2" s="374"/>
      <c r="L2" s="374"/>
      <c r="M2" s="374"/>
    </row>
    <row r="4" spans="1:13" x14ac:dyDescent="0.2">
      <c r="A4" s="340" t="s">
        <v>4</v>
      </c>
      <c r="B4" s="340"/>
      <c r="C4" s="340"/>
      <c r="D4" s="340"/>
      <c r="E4" s="340"/>
      <c r="F4" s="340"/>
      <c r="H4" s="375" t="s">
        <v>113</v>
      </c>
      <c r="I4" s="375"/>
      <c r="J4" s="375"/>
      <c r="K4" s="375"/>
      <c r="L4" s="375"/>
      <c r="M4" s="375"/>
    </row>
    <row r="6" spans="1:13" ht="15.75" customHeight="1" x14ac:dyDescent="0.2">
      <c r="A6" s="328" t="str">
        <f>+GEST_tot!$A$5</f>
        <v>Rilevazione al 02/10/2021</v>
      </c>
      <c r="B6" s="328"/>
      <c r="C6" s="328"/>
      <c r="D6" s="328"/>
      <c r="E6" s="328"/>
      <c r="F6" s="328"/>
      <c r="H6" s="328" t="str">
        <f>+GEST_tot!$A$5</f>
        <v>Rilevazione al 02/10/2021</v>
      </c>
      <c r="I6" s="328"/>
      <c r="J6" s="328"/>
      <c r="K6" s="328"/>
      <c r="L6" s="328"/>
      <c r="M6" s="328"/>
    </row>
    <row r="8" spans="1:13" x14ac:dyDescent="0.2">
      <c r="H8" s="355" t="str">
        <f>+B25</f>
        <v>Decorrenti gennaio - settembre 2021</v>
      </c>
      <c r="I8" s="355"/>
      <c r="J8" s="355"/>
      <c r="K8" s="355"/>
      <c r="L8" s="355"/>
      <c r="M8" s="355"/>
    </row>
    <row r="9" spans="1:13" s="50" customFormat="1" ht="15" customHeight="1" x14ac:dyDescent="0.2">
      <c r="A9" s="169"/>
      <c r="B9" s="170"/>
      <c r="C9" s="171"/>
      <c r="D9" s="171"/>
      <c r="E9" s="171"/>
      <c r="F9" s="170"/>
    </row>
    <row r="10" spans="1:13" s="176" customFormat="1" x14ac:dyDescent="0.2">
      <c r="A10" s="172" t="s">
        <v>32</v>
      </c>
      <c r="B10" s="173" t="s">
        <v>30</v>
      </c>
      <c r="C10" s="174" t="s">
        <v>132</v>
      </c>
      <c r="D10" s="173" t="s">
        <v>11</v>
      </c>
      <c r="E10" s="173" t="s">
        <v>12</v>
      </c>
      <c r="F10" s="175" t="s">
        <v>13</v>
      </c>
    </row>
    <row r="11" spans="1:13" x14ac:dyDescent="0.2">
      <c r="A11" s="177"/>
      <c r="B11" s="178" t="s">
        <v>31</v>
      </c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2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2">
      <c r="A13" s="186"/>
      <c r="B13" s="368" t="s">
        <v>181</v>
      </c>
      <c r="C13" s="368"/>
      <c r="D13" s="368"/>
      <c r="E13" s="368"/>
      <c r="F13" s="369"/>
    </row>
    <row r="14" spans="1:13" ht="15.75" customHeight="1" x14ac:dyDescent="0.2">
      <c r="A14" s="187" t="s">
        <v>28</v>
      </c>
      <c r="B14" s="188">
        <v>38874</v>
      </c>
      <c r="C14" s="188">
        <v>84519</v>
      </c>
      <c r="D14" s="188">
        <v>18196</v>
      </c>
      <c r="E14" s="188">
        <v>23753</v>
      </c>
      <c r="F14" s="189">
        <v>165342</v>
      </c>
    </row>
    <row r="15" spans="1:13" ht="15" customHeight="1" x14ac:dyDescent="0.2">
      <c r="A15" s="187" t="s">
        <v>29</v>
      </c>
      <c r="B15" s="188">
        <v>42336</v>
      </c>
      <c r="C15" s="188">
        <v>41600</v>
      </c>
      <c r="D15" s="188">
        <v>11140</v>
      </c>
      <c r="E15" s="188">
        <v>106839</v>
      </c>
      <c r="F15" s="189">
        <v>201915</v>
      </c>
    </row>
    <row r="16" spans="1:13" s="50" customFormat="1" x14ac:dyDescent="0.2">
      <c r="A16" s="190"/>
      <c r="B16" s="191"/>
      <c r="C16" s="191"/>
      <c r="D16" s="191"/>
      <c r="E16" s="191"/>
      <c r="F16" s="192"/>
    </row>
    <row r="17" spans="1:13" x14ac:dyDescent="0.2">
      <c r="A17" s="193" t="s">
        <v>13</v>
      </c>
      <c r="B17" s="194">
        <v>81210</v>
      </c>
      <c r="C17" s="195">
        <v>126119</v>
      </c>
      <c r="D17" s="195">
        <v>29336</v>
      </c>
      <c r="E17" s="195">
        <v>130592</v>
      </c>
      <c r="F17" s="196">
        <v>367257</v>
      </c>
      <c r="H17" s="197"/>
    </row>
    <row r="18" spans="1:13" x14ac:dyDescent="0.2">
      <c r="A18" s="153"/>
      <c r="B18" s="138"/>
      <c r="C18" s="138"/>
      <c r="D18" s="198"/>
      <c r="E18" s="138"/>
      <c r="F18" s="199"/>
    </row>
    <row r="19" spans="1:13" x14ac:dyDescent="0.2">
      <c r="A19" s="186"/>
      <c r="B19" s="287"/>
      <c r="C19" s="288" t="s">
        <v>123</v>
      </c>
      <c r="D19" s="287" t="s">
        <v>236</v>
      </c>
      <c r="E19" s="287"/>
      <c r="F19" s="289"/>
      <c r="H19" s="168"/>
    </row>
    <row r="20" spans="1:13" x14ac:dyDescent="0.2">
      <c r="A20" s="187" t="s">
        <v>28</v>
      </c>
      <c r="B20" s="188">
        <v>29252</v>
      </c>
      <c r="C20" s="188">
        <v>64194</v>
      </c>
      <c r="D20" s="188">
        <v>12882</v>
      </c>
      <c r="E20" s="188">
        <v>17772</v>
      </c>
      <c r="F20" s="189">
        <v>124100</v>
      </c>
    </row>
    <row r="21" spans="1:13" x14ac:dyDescent="0.2">
      <c r="A21" s="187" t="s">
        <v>29</v>
      </c>
      <c r="B21" s="188">
        <v>31006</v>
      </c>
      <c r="C21" s="188">
        <v>31215</v>
      </c>
      <c r="D21" s="188">
        <v>7852</v>
      </c>
      <c r="E21" s="188">
        <v>78695</v>
      </c>
      <c r="F21" s="189">
        <v>148768</v>
      </c>
    </row>
    <row r="22" spans="1:13" ht="15" customHeight="1" x14ac:dyDescent="0.2">
      <c r="A22" s="190"/>
      <c r="B22" s="191"/>
      <c r="C22" s="191"/>
      <c r="D22" s="191"/>
      <c r="E22" s="191"/>
      <c r="F22" s="192"/>
      <c r="H22" s="355" t="str">
        <f>+D19</f>
        <v>Decorrenti gennaio - settembre 2020</v>
      </c>
      <c r="I22" s="355"/>
      <c r="J22" s="355"/>
      <c r="K22" s="355"/>
      <c r="L22" s="355"/>
      <c r="M22" s="355"/>
    </row>
    <row r="23" spans="1:13" x14ac:dyDescent="0.2">
      <c r="A23" s="193" t="s">
        <v>13</v>
      </c>
      <c r="B23" s="194">
        <v>60258</v>
      </c>
      <c r="C23" s="195">
        <v>95409</v>
      </c>
      <c r="D23" s="195">
        <v>20734</v>
      </c>
      <c r="E23" s="195">
        <v>96467</v>
      </c>
      <c r="F23" s="196">
        <v>272868</v>
      </c>
    </row>
    <row r="24" spans="1:13" x14ac:dyDescent="0.2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2">
      <c r="A25" s="186"/>
      <c r="B25" s="368" t="s">
        <v>237</v>
      </c>
      <c r="C25" s="368"/>
      <c r="D25" s="368"/>
      <c r="E25" s="368"/>
      <c r="F25" s="369"/>
      <c r="I25" s="206"/>
      <c r="J25" s="185"/>
      <c r="K25" s="185"/>
      <c r="L25" s="185"/>
    </row>
    <row r="26" spans="1:13" x14ac:dyDescent="0.2">
      <c r="A26" s="187" t="s">
        <v>28</v>
      </c>
      <c r="B26" s="188">
        <v>26742</v>
      </c>
      <c r="C26" s="188">
        <v>60312</v>
      </c>
      <c r="D26" s="188">
        <v>12317</v>
      </c>
      <c r="E26" s="188">
        <v>15750</v>
      </c>
      <c r="F26" s="189">
        <v>115121</v>
      </c>
      <c r="I26" s="206"/>
      <c r="J26" s="185"/>
      <c r="K26" s="185"/>
      <c r="L26" s="185"/>
    </row>
    <row r="27" spans="1:13" x14ac:dyDescent="0.2">
      <c r="A27" s="187" t="s">
        <v>29</v>
      </c>
      <c r="B27" s="188">
        <v>32922</v>
      </c>
      <c r="C27" s="188">
        <v>33497</v>
      </c>
      <c r="D27" s="188">
        <v>8004</v>
      </c>
      <c r="E27" s="188">
        <v>74518</v>
      </c>
      <c r="F27" s="189">
        <v>148941</v>
      </c>
      <c r="I27" s="206"/>
      <c r="J27" s="185"/>
      <c r="K27" s="185"/>
      <c r="L27" s="185"/>
    </row>
    <row r="28" spans="1:13" x14ac:dyDescent="0.2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2">
      <c r="A29" s="207" t="s">
        <v>13</v>
      </c>
      <c r="B29" s="208">
        <v>59664</v>
      </c>
      <c r="C29" s="209">
        <v>93809</v>
      </c>
      <c r="D29" s="209">
        <v>20321</v>
      </c>
      <c r="E29" s="209">
        <v>90268</v>
      </c>
      <c r="F29" s="210">
        <v>264062</v>
      </c>
      <c r="I29" s="206"/>
      <c r="J29" s="185"/>
      <c r="K29" s="185"/>
      <c r="L29" s="185"/>
    </row>
    <row r="30" spans="1:13" ht="15" customHeight="1" x14ac:dyDescent="0.2">
      <c r="A30" s="2" t="s">
        <v>21</v>
      </c>
      <c r="I30" s="206"/>
      <c r="J30" s="185"/>
      <c r="K30" s="185"/>
      <c r="L30" s="185"/>
    </row>
    <row r="31" spans="1:13" ht="13.5" x14ac:dyDescent="0.2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2">
      <c r="J32" s="185"/>
      <c r="K32" s="185"/>
      <c r="L32" s="185"/>
      <c r="M32" s="168"/>
    </row>
    <row r="33" spans="1:13" x14ac:dyDescent="0.2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2">
      <c r="A35" s="213"/>
      <c r="B35" s="213"/>
      <c r="C35" s="213"/>
      <c r="D35" s="213"/>
      <c r="E35" s="213"/>
      <c r="F35" s="213"/>
      <c r="H35" s="197"/>
    </row>
    <row r="36" spans="1:13" x14ac:dyDescent="0.2">
      <c r="H36" s="197"/>
    </row>
    <row r="37" spans="1:13" x14ac:dyDescent="0.2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2">
      <c r="A38" s="3" t="s">
        <v>27</v>
      </c>
      <c r="B38" s="355" t="s">
        <v>122</v>
      </c>
      <c r="C38" s="355"/>
      <c r="D38" s="355"/>
      <c r="E38" s="355"/>
      <c r="F38" s="355"/>
      <c r="H38" s="355" t="s">
        <v>122</v>
      </c>
      <c r="I38" s="355"/>
      <c r="J38" s="355"/>
      <c r="K38" s="355"/>
      <c r="L38" s="355"/>
      <c r="M38" s="355"/>
    </row>
    <row r="39" spans="1:13" ht="15.4" customHeight="1" x14ac:dyDescent="0.2">
      <c r="A39" s="3"/>
      <c r="B39" s="374" t="s">
        <v>106</v>
      </c>
      <c r="C39" s="374"/>
      <c r="D39" s="374"/>
      <c r="E39" s="374"/>
      <c r="F39" s="374"/>
      <c r="H39" s="374" t="s">
        <v>106</v>
      </c>
      <c r="I39" s="374"/>
      <c r="J39" s="374"/>
      <c r="K39" s="374"/>
      <c r="L39" s="374"/>
      <c r="M39" s="374"/>
    </row>
    <row r="40" spans="1:13" ht="13.5" x14ac:dyDescent="0.2">
      <c r="A40" s="3"/>
      <c r="B40" s="374"/>
      <c r="C40" s="374"/>
      <c r="D40" s="374"/>
      <c r="E40" s="374"/>
      <c r="F40" s="374"/>
    </row>
    <row r="41" spans="1:13" ht="15" customHeight="1" x14ac:dyDescent="0.2">
      <c r="A41" s="340" t="s">
        <v>80</v>
      </c>
      <c r="B41" s="340"/>
      <c r="C41" s="340"/>
      <c r="D41" s="340"/>
      <c r="E41" s="340"/>
      <c r="F41" s="340"/>
      <c r="H41" s="373" t="s">
        <v>82</v>
      </c>
      <c r="I41" s="373"/>
      <c r="J41" s="373"/>
      <c r="K41" s="373"/>
      <c r="L41" s="373"/>
      <c r="M41" s="373"/>
    </row>
    <row r="43" spans="1:13" ht="15.75" customHeight="1" x14ac:dyDescent="0.2">
      <c r="A43" s="328" t="str">
        <f>+GEST_tot!$A$5</f>
        <v>Rilevazione al 02/10/2021</v>
      </c>
      <c r="B43" s="328"/>
      <c r="C43" s="328"/>
      <c r="D43" s="328"/>
      <c r="E43" s="328"/>
      <c r="F43" s="328"/>
      <c r="H43" s="328" t="str">
        <f>+GEST_tot!$A$5</f>
        <v>Rilevazione al 02/10/2021</v>
      </c>
      <c r="I43" s="328"/>
      <c r="J43" s="328"/>
      <c r="K43" s="328"/>
      <c r="L43" s="328"/>
      <c r="M43" s="328"/>
    </row>
    <row r="44" spans="1:13" x14ac:dyDescent="0.2">
      <c r="A44" s="372" t="s">
        <v>81</v>
      </c>
      <c r="B44" s="372"/>
      <c r="C44" s="372"/>
      <c r="D44" s="372"/>
      <c r="E44" s="372"/>
      <c r="F44" s="372"/>
    </row>
    <row r="45" spans="1:13" s="50" customFormat="1" x14ac:dyDescent="0.2">
      <c r="A45" s="372"/>
      <c r="B45" s="372"/>
      <c r="C45" s="372"/>
      <c r="D45" s="372"/>
      <c r="E45" s="372"/>
      <c r="F45" s="372"/>
    </row>
    <row r="46" spans="1:13" x14ac:dyDescent="0.2">
      <c r="A46" s="169"/>
      <c r="B46" s="170"/>
      <c r="C46" s="171"/>
      <c r="D46" s="171"/>
      <c r="E46" s="171"/>
      <c r="F46" s="170"/>
    </row>
    <row r="47" spans="1:13" x14ac:dyDescent="0.2">
      <c r="A47" s="172" t="s">
        <v>32</v>
      </c>
      <c r="B47" s="173" t="s">
        <v>30</v>
      </c>
      <c r="C47" s="174" t="s">
        <v>132</v>
      </c>
      <c r="D47" s="173" t="s">
        <v>11</v>
      </c>
      <c r="E47" s="173" t="s">
        <v>12</v>
      </c>
      <c r="F47" s="175" t="s">
        <v>13</v>
      </c>
    </row>
    <row r="48" spans="1:13" x14ac:dyDescent="0.2">
      <c r="A48" s="177"/>
      <c r="B48" s="178" t="s">
        <v>31</v>
      </c>
      <c r="C48" s="179"/>
      <c r="D48" s="179"/>
      <c r="E48" s="179"/>
      <c r="F48" s="180"/>
    </row>
    <row r="49" spans="1:6" x14ac:dyDescent="0.2">
      <c r="A49" s="182"/>
      <c r="B49" s="132"/>
      <c r="C49" s="183"/>
      <c r="D49" s="132"/>
      <c r="E49" s="132"/>
      <c r="F49" s="184"/>
    </row>
    <row r="50" spans="1:6" x14ac:dyDescent="0.2">
      <c r="A50" s="186"/>
      <c r="B50" s="368" t="s">
        <v>181</v>
      </c>
      <c r="C50" s="368"/>
      <c r="D50" s="368"/>
      <c r="E50" s="368"/>
      <c r="F50" s="369"/>
    </row>
    <row r="51" spans="1:6" x14ac:dyDescent="0.2">
      <c r="A51" s="187" t="s">
        <v>28</v>
      </c>
      <c r="B51" s="215">
        <v>66.790000000000006</v>
      </c>
      <c r="C51" s="215">
        <v>61.64</v>
      </c>
      <c r="D51" s="215">
        <v>54.23</v>
      </c>
      <c r="E51" s="215">
        <v>76.84</v>
      </c>
      <c r="F51" s="216">
        <v>64.22</v>
      </c>
    </row>
    <row r="52" spans="1:6" s="50" customFormat="1" x14ac:dyDescent="0.2">
      <c r="A52" s="187" t="s">
        <v>29</v>
      </c>
      <c r="B52" s="215">
        <v>67.13</v>
      </c>
      <c r="C52" s="215">
        <v>60.99</v>
      </c>
      <c r="D52" s="215">
        <v>53.23</v>
      </c>
      <c r="E52" s="215">
        <v>74.84</v>
      </c>
      <c r="F52" s="216">
        <v>69.180000000000007</v>
      </c>
    </row>
    <row r="53" spans="1:6" x14ac:dyDescent="0.2">
      <c r="A53" s="190"/>
      <c r="B53" s="217"/>
      <c r="C53" s="217"/>
      <c r="D53" s="217"/>
      <c r="E53" s="217"/>
      <c r="F53" s="218"/>
    </row>
    <row r="54" spans="1:6" s="176" customFormat="1" x14ac:dyDescent="0.2">
      <c r="A54" s="193" t="s">
        <v>13</v>
      </c>
      <c r="B54" s="219">
        <v>66.959999999999994</v>
      </c>
      <c r="C54" s="220">
        <v>61.43</v>
      </c>
      <c r="D54" s="220">
        <v>53.85</v>
      </c>
      <c r="E54" s="220">
        <v>75.209999999999994</v>
      </c>
      <c r="F54" s="221">
        <v>66.95</v>
      </c>
    </row>
    <row r="55" spans="1:6" x14ac:dyDescent="0.2">
      <c r="A55" s="153"/>
      <c r="B55" s="222"/>
      <c r="C55" s="222"/>
      <c r="D55" s="222"/>
      <c r="E55" s="222"/>
      <c r="F55" s="223"/>
    </row>
    <row r="56" spans="1:6" ht="15.75" customHeight="1" x14ac:dyDescent="0.2">
      <c r="A56" s="186"/>
      <c r="B56" s="224"/>
      <c r="C56" s="201" t="s">
        <v>123</v>
      </c>
      <c r="D56" s="198" t="str">
        <f>+$D$19</f>
        <v>Decorrenti gennaio - settembre 2020</v>
      </c>
      <c r="E56" s="132"/>
      <c r="F56" s="95"/>
    </row>
    <row r="57" spans="1:6" ht="15" customHeight="1" x14ac:dyDescent="0.2">
      <c r="A57" s="187" t="s">
        <v>28</v>
      </c>
      <c r="B57" s="215">
        <v>66.83</v>
      </c>
      <c r="C57" s="215">
        <v>61.68</v>
      </c>
      <c r="D57" s="215">
        <v>54.19</v>
      </c>
      <c r="E57" s="215">
        <v>76.77</v>
      </c>
      <c r="F57" s="216">
        <v>64.28</v>
      </c>
    </row>
    <row r="58" spans="1:6" x14ac:dyDescent="0.2">
      <c r="A58" s="187" t="s">
        <v>29</v>
      </c>
      <c r="B58" s="215">
        <v>67.13</v>
      </c>
      <c r="C58" s="215">
        <v>61</v>
      </c>
      <c r="D58" s="215">
        <v>53.13</v>
      </c>
      <c r="E58" s="215">
        <v>74.790000000000006</v>
      </c>
      <c r="F58" s="216">
        <v>69.16</v>
      </c>
    </row>
    <row r="59" spans="1:6" x14ac:dyDescent="0.2">
      <c r="A59" s="190"/>
      <c r="B59" s="217"/>
      <c r="C59" s="217"/>
      <c r="D59" s="217"/>
      <c r="E59" s="217"/>
      <c r="F59" s="218"/>
    </row>
    <row r="60" spans="1:6" x14ac:dyDescent="0.2">
      <c r="A60" s="193" t="s">
        <v>13</v>
      </c>
      <c r="B60" s="219">
        <v>66.98</v>
      </c>
      <c r="C60" s="220">
        <v>61.46</v>
      </c>
      <c r="D60" s="220">
        <v>53.79</v>
      </c>
      <c r="E60" s="220">
        <v>75.16</v>
      </c>
      <c r="F60" s="221">
        <v>66.94</v>
      </c>
    </row>
    <row r="61" spans="1:6" x14ac:dyDescent="0.2">
      <c r="A61" s="203"/>
      <c r="B61" s="225"/>
      <c r="C61" s="225"/>
      <c r="D61" s="225"/>
      <c r="E61" s="225"/>
      <c r="F61" s="226"/>
    </row>
    <row r="62" spans="1:6" x14ac:dyDescent="0.2">
      <c r="A62" s="186"/>
      <c r="B62" s="370" t="str">
        <f>+$B$25</f>
        <v>Decorrenti gennaio - settembre 2021</v>
      </c>
      <c r="C62" s="370"/>
      <c r="D62" s="370"/>
      <c r="E62" s="370"/>
      <c r="F62" s="371"/>
    </row>
    <row r="63" spans="1:6" x14ac:dyDescent="0.2">
      <c r="A63" s="187" t="s">
        <v>28</v>
      </c>
      <c r="B63" s="215">
        <v>66.89</v>
      </c>
      <c r="C63" s="215">
        <v>61.56</v>
      </c>
      <c r="D63" s="215">
        <v>54.47</v>
      </c>
      <c r="E63" s="215">
        <v>77.7</v>
      </c>
      <c r="F63" s="216">
        <v>64.25</v>
      </c>
    </row>
    <row r="64" spans="1:6" x14ac:dyDescent="0.2">
      <c r="A64" s="187" t="s">
        <v>29</v>
      </c>
      <c r="B64" s="215">
        <v>67.13</v>
      </c>
      <c r="C64" s="215">
        <v>60.91</v>
      </c>
      <c r="D64" s="215">
        <v>53.29</v>
      </c>
      <c r="E64" s="215">
        <v>74.790000000000006</v>
      </c>
      <c r="F64" s="216">
        <v>68.819999999999993</v>
      </c>
    </row>
    <row r="65" spans="1:13" x14ac:dyDescent="0.2">
      <c r="A65" s="190"/>
      <c r="B65" s="217"/>
      <c r="C65" s="217"/>
      <c r="D65" s="217"/>
      <c r="E65" s="217"/>
      <c r="F65" s="218"/>
    </row>
    <row r="66" spans="1:13" x14ac:dyDescent="0.2">
      <c r="A66" s="207" t="s">
        <v>13</v>
      </c>
      <c r="B66" s="227">
        <v>67.02</v>
      </c>
      <c r="C66" s="228">
        <v>61.33</v>
      </c>
      <c r="D66" s="228">
        <v>54</v>
      </c>
      <c r="E66" s="228">
        <v>75.3</v>
      </c>
      <c r="F66" s="229">
        <v>66.83</v>
      </c>
    </row>
    <row r="67" spans="1:13" ht="15" customHeight="1" x14ac:dyDescent="0.2">
      <c r="A67" s="2" t="s">
        <v>21</v>
      </c>
    </row>
    <row r="74" spans="1:13" x14ac:dyDescent="0.2">
      <c r="A74" s="3" t="s">
        <v>141</v>
      </c>
      <c r="B74" s="355" t="s">
        <v>122</v>
      </c>
      <c r="C74" s="355"/>
      <c r="D74" s="355"/>
      <c r="E74" s="355"/>
      <c r="F74" s="355"/>
      <c r="H74" s="355" t="s">
        <v>122</v>
      </c>
      <c r="I74" s="355"/>
      <c r="J74" s="355"/>
      <c r="K74" s="355"/>
      <c r="L74" s="355"/>
      <c r="M74" s="355"/>
    </row>
    <row r="75" spans="1:13" ht="15.4" customHeight="1" x14ac:dyDescent="0.2">
      <c r="A75" s="3"/>
      <c r="B75" s="374" t="s">
        <v>106</v>
      </c>
      <c r="C75" s="374"/>
      <c r="D75" s="374"/>
      <c r="E75" s="374"/>
      <c r="F75" s="374"/>
      <c r="H75" s="374" t="s">
        <v>106</v>
      </c>
      <c r="I75" s="374"/>
      <c r="J75" s="374"/>
      <c r="K75" s="374"/>
      <c r="L75" s="374"/>
      <c r="M75" s="374"/>
    </row>
    <row r="77" spans="1:13" ht="15" customHeight="1" x14ac:dyDescent="0.2">
      <c r="A77" s="340" t="s">
        <v>5</v>
      </c>
      <c r="B77" s="340"/>
      <c r="C77" s="340"/>
      <c r="D77" s="340"/>
      <c r="E77" s="340"/>
      <c r="F77" s="340"/>
      <c r="H77" s="375" t="s">
        <v>84</v>
      </c>
      <c r="I77" s="375"/>
      <c r="J77" s="375"/>
      <c r="K77" s="375"/>
      <c r="L77" s="375"/>
      <c r="M77" s="375"/>
    </row>
    <row r="78" spans="1:13" x14ac:dyDescent="0.2">
      <c r="A78" s="3"/>
      <c r="B78" s="212"/>
      <c r="C78" s="212"/>
      <c r="D78" s="212"/>
      <c r="E78" s="212"/>
      <c r="F78" s="212"/>
    </row>
    <row r="79" spans="1:13" ht="15.75" customHeight="1" x14ac:dyDescent="0.2">
      <c r="A79" s="328" t="str">
        <f>+GEST_tot!$A$5</f>
        <v>Rilevazione al 02/10/2021</v>
      </c>
      <c r="B79" s="328"/>
      <c r="C79" s="328"/>
      <c r="D79" s="328"/>
      <c r="E79" s="328"/>
      <c r="F79" s="328"/>
      <c r="H79" s="328" t="str">
        <f>+GEST_tot!$A$5</f>
        <v>Rilevazione al 02/10/2021</v>
      </c>
      <c r="I79" s="328"/>
      <c r="J79" s="328"/>
      <c r="K79" s="328"/>
      <c r="L79" s="328"/>
      <c r="M79" s="328"/>
    </row>
    <row r="80" spans="1:13" s="197" customFormat="1" x14ac:dyDescent="0.2">
      <c r="A80" s="2"/>
      <c r="B80" s="2"/>
      <c r="C80" s="2"/>
      <c r="D80" s="2"/>
      <c r="E80" s="2"/>
      <c r="F80" s="2"/>
      <c r="I80" s="2"/>
    </row>
    <row r="81" spans="1:13" s="197" customFormat="1" x14ac:dyDescent="0.2">
      <c r="A81" s="2"/>
      <c r="B81" s="2"/>
      <c r="C81" s="2"/>
      <c r="D81" s="2"/>
      <c r="E81" s="2"/>
      <c r="F81" s="2"/>
      <c r="I81" s="2"/>
    </row>
    <row r="82" spans="1:13" x14ac:dyDescent="0.2">
      <c r="A82" s="169"/>
      <c r="B82" s="170"/>
      <c r="C82" s="171"/>
      <c r="D82" s="171"/>
      <c r="E82" s="171"/>
      <c r="F82" s="170"/>
    </row>
    <row r="83" spans="1:13" s="168" customFormat="1" x14ac:dyDescent="0.2">
      <c r="A83" s="172" t="s">
        <v>33</v>
      </c>
      <c r="B83" s="173" t="s">
        <v>30</v>
      </c>
      <c r="C83" s="174" t="s">
        <v>132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2">
      <c r="A84" s="230" t="s">
        <v>22</v>
      </c>
      <c r="B84" s="178" t="s">
        <v>31</v>
      </c>
      <c r="C84" s="179"/>
      <c r="D84" s="179"/>
      <c r="E84" s="179"/>
      <c r="F84" s="180"/>
      <c r="I84" s="197"/>
    </row>
    <row r="85" spans="1:13" x14ac:dyDescent="0.2">
      <c r="A85" s="182"/>
      <c r="B85" s="132"/>
      <c r="C85" s="183"/>
      <c r="D85" s="132"/>
      <c r="E85" s="132"/>
      <c r="F85" s="184"/>
    </row>
    <row r="86" spans="1:13" s="197" customFormat="1" x14ac:dyDescent="0.2">
      <c r="A86" s="186"/>
      <c r="B86" s="368" t="s">
        <v>181</v>
      </c>
      <c r="C86" s="368"/>
      <c r="D86" s="368"/>
      <c r="E86" s="368"/>
      <c r="F86" s="369"/>
    </row>
    <row r="87" spans="1:13" s="197" customFormat="1" x14ac:dyDescent="0.2">
      <c r="A87" s="231" t="s">
        <v>34</v>
      </c>
      <c r="B87" s="188">
        <v>19049</v>
      </c>
      <c r="C87" s="188">
        <v>48924</v>
      </c>
      <c r="D87" s="188">
        <v>5709</v>
      </c>
      <c r="E87" s="188">
        <v>45283</v>
      </c>
      <c r="F87" s="232">
        <v>118965</v>
      </c>
    </row>
    <row r="88" spans="1:13" x14ac:dyDescent="0.2">
      <c r="A88" s="231" t="s">
        <v>35</v>
      </c>
      <c r="B88" s="188">
        <v>11948</v>
      </c>
      <c r="C88" s="188">
        <v>32987</v>
      </c>
      <c r="D88" s="188">
        <v>4681</v>
      </c>
      <c r="E88" s="188">
        <v>22364</v>
      </c>
      <c r="F88" s="189">
        <v>71980</v>
      </c>
    </row>
    <row r="89" spans="1:13" x14ac:dyDescent="0.2">
      <c r="A89" s="231" t="s">
        <v>36</v>
      </c>
      <c r="B89" s="188">
        <v>16312</v>
      </c>
      <c r="C89" s="188">
        <v>22333</v>
      </c>
      <c r="D89" s="188">
        <v>5465</v>
      </c>
      <c r="E89" s="188">
        <v>23451</v>
      </c>
      <c r="F89" s="189">
        <v>67561</v>
      </c>
    </row>
    <row r="90" spans="1:13" x14ac:dyDescent="0.2">
      <c r="A90" s="231" t="s">
        <v>37</v>
      </c>
      <c r="B90" s="188">
        <v>33901</v>
      </c>
      <c r="C90" s="188">
        <v>21875</v>
      </c>
      <c r="D90" s="188">
        <v>13481</v>
      </c>
      <c r="E90" s="188">
        <v>39494</v>
      </c>
      <c r="F90" s="189">
        <v>108751</v>
      </c>
    </row>
    <row r="91" spans="1:13" x14ac:dyDescent="0.2">
      <c r="A91" s="46"/>
      <c r="B91" s="188"/>
      <c r="C91" s="188"/>
      <c r="D91" s="188"/>
      <c r="E91" s="188"/>
      <c r="F91" s="233"/>
    </row>
    <row r="92" spans="1:13" s="197" customFormat="1" ht="15.75" customHeight="1" x14ac:dyDescent="0.2">
      <c r="A92" s="113" t="s">
        <v>13</v>
      </c>
      <c r="B92" s="234">
        <v>81210</v>
      </c>
      <c r="C92" s="234">
        <v>126119</v>
      </c>
      <c r="D92" s="234">
        <v>29336</v>
      </c>
      <c r="E92" s="234">
        <v>130592</v>
      </c>
      <c r="F92" s="235">
        <v>367257</v>
      </c>
    </row>
    <row r="93" spans="1:13" s="197" customFormat="1" ht="15.75" customHeight="1" x14ac:dyDescent="0.2">
      <c r="A93" s="236"/>
      <c r="B93" s="237"/>
      <c r="C93" s="237"/>
      <c r="D93" s="237"/>
      <c r="E93" s="237"/>
      <c r="F93" s="238"/>
    </row>
    <row r="94" spans="1:13" x14ac:dyDescent="0.2">
      <c r="A94" s="186"/>
      <c r="B94" s="224"/>
      <c r="C94" s="201" t="s">
        <v>123</v>
      </c>
      <c r="D94" s="198" t="str">
        <f>+$D$19</f>
        <v>Decorrenti gennaio - settembre 2020</v>
      </c>
      <c r="E94" s="132"/>
      <c r="F94" s="95"/>
    </row>
    <row r="95" spans="1:13" x14ac:dyDescent="0.2">
      <c r="A95" s="231" t="s">
        <v>34</v>
      </c>
      <c r="B95" s="188">
        <v>13953</v>
      </c>
      <c r="C95" s="188">
        <v>36878</v>
      </c>
      <c r="D95" s="188">
        <v>3911</v>
      </c>
      <c r="E95" s="188">
        <v>33494</v>
      </c>
      <c r="F95" s="232">
        <v>88236</v>
      </c>
    </row>
    <row r="96" spans="1:13" x14ac:dyDescent="0.2">
      <c r="A96" s="231" t="s">
        <v>35</v>
      </c>
      <c r="B96" s="188">
        <v>8882</v>
      </c>
      <c r="C96" s="188">
        <v>24674</v>
      </c>
      <c r="D96" s="188">
        <v>3278</v>
      </c>
      <c r="E96" s="188">
        <v>16668</v>
      </c>
      <c r="F96" s="189">
        <v>53502</v>
      </c>
    </row>
    <row r="97" spans="1:6" x14ac:dyDescent="0.2">
      <c r="A97" s="231" t="s">
        <v>36</v>
      </c>
      <c r="B97" s="188">
        <v>12157</v>
      </c>
      <c r="C97" s="188">
        <v>16961</v>
      </c>
      <c r="D97" s="188">
        <v>3937</v>
      </c>
      <c r="E97" s="188">
        <v>17220</v>
      </c>
      <c r="F97" s="189">
        <v>50275</v>
      </c>
    </row>
    <row r="98" spans="1:6" x14ac:dyDescent="0.2">
      <c r="A98" s="231" t="s">
        <v>37</v>
      </c>
      <c r="B98" s="188">
        <v>25266</v>
      </c>
      <c r="C98" s="188">
        <v>16896</v>
      </c>
      <c r="D98" s="188">
        <v>9608</v>
      </c>
      <c r="E98" s="188">
        <v>29085</v>
      </c>
      <c r="F98" s="189">
        <v>80855</v>
      </c>
    </row>
    <row r="99" spans="1:6" x14ac:dyDescent="0.2">
      <c r="A99" s="46"/>
      <c r="B99" s="188"/>
      <c r="C99" s="188"/>
      <c r="D99" s="188"/>
      <c r="E99" s="188"/>
      <c r="F99" s="233"/>
    </row>
    <row r="100" spans="1:6" x14ac:dyDescent="0.2">
      <c r="A100" s="113" t="s">
        <v>13</v>
      </c>
      <c r="B100" s="234">
        <v>60258</v>
      </c>
      <c r="C100" s="234">
        <v>95409</v>
      </c>
      <c r="D100" s="234">
        <v>20734</v>
      </c>
      <c r="E100" s="234">
        <v>96467</v>
      </c>
      <c r="F100" s="235">
        <v>272868</v>
      </c>
    </row>
    <row r="101" spans="1:6" x14ac:dyDescent="0.2">
      <c r="A101" s="236"/>
      <c r="B101" s="237"/>
      <c r="C101" s="237"/>
      <c r="D101" s="237"/>
      <c r="E101" s="237"/>
      <c r="F101" s="238"/>
    </row>
    <row r="102" spans="1:6" x14ac:dyDescent="0.2">
      <c r="A102" s="186"/>
      <c r="B102" s="370" t="str">
        <f>+B25</f>
        <v>Decorrenti gennaio - settembre 2021</v>
      </c>
      <c r="C102" s="370"/>
      <c r="D102" s="370"/>
      <c r="E102" s="370"/>
      <c r="F102" s="371"/>
    </row>
    <row r="103" spans="1:6" ht="15" customHeight="1" x14ac:dyDescent="0.2">
      <c r="A103" s="231" t="s">
        <v>34</v>
      </c>
      <c r="B103" s="188">
        <v>14683</v>
      </c>
      <c r="C103" s="188">
        <v>36845</v>
      </c>
      <c r="D103" s="188">
        <v>4421</v>
      </c>
      <c r="E103" s="188">
        <v>28358</v>
      </c>
      <c r="F103" s="232">
        <v>84307</v>
      </c>
    </row>
    <row r="104" spans="1:6" x14ac:dyDescent="0.2">
      <c r="A104" s="231" t="s">
        <v>35</v>
      </c>
      <c r="B104" s="188">
        <v>9250</v>
      </c>
      <c r="C104" s="188">
        <v>24921</v>
      </c>
      <c r="D104" s="188">
        <v>3426</v>
      </c>
      <c r="E104" s="188">
        <v>15811</v>
      </c>
      <c r="F104" s="189">
        <v>53408</v>
      </c>
    </row>
    <row r="105" spans="1:6" x14ac:dyDescent="0.2">
      <c r="A105" s="231" t="s">
        <v>36</v>
      </c>
      <c r="B105" s="188">
        <v>11799</v>
      </c>
      <c r="C105" s="188">
        <v>16747</v>
      </c>
      <c r="D105" s="188">
        <v>3621</v>
      </c>
      <c r="E105" s="188">
        <v>16473</v>
      </c>
      <c r="F105" s="189">
        <v>48640</v>
      </c>
    </row>
    <row r="106" spans="1:6" x14ac:dyDescent="0.2">
      <c r="A106" s="231" t="s">
        <v>37</v>
      </c>
      <c r="B106" s="188">
        <v>23932</v>
      </c>
      <c r="C106" s="188">
        <v>15296</v>
      </c>
      <c r="D106" s="188">
        <v>8853</v>
      </c>
      <c r="E106" s="188">
        <v>29626</v>
      </c>
      <c r="F106" s="189">
        <v>77707</v>
      </c>
    </row>
    <row r="107" spans="1:6" x14ac:dyDescent="0.2">
      <c r="A107" s="46"/>
      <c r="B107" s="188"/>
      <c r="C107" s="188"/>
      <c r="D107" s="188"/>
      <c r="E107" s="188"/>
      <c r="F107" s="233"/>
    </row>
    <row r="108" spans="1:6" x14ac:dyDescent="0.2">
      <c r="A108" s="239" t="s">
        <v>13</v>
      </c>
      <c r="B108" s="240">
        <v>59664</v>
      </c>
      <c r="C108" s="240">
        <v>93809</v>
      </c>
      <c r="D108" s="240">
        <v>20321</v>
      </c>
      <c r="E108" s="240">
        <v>90268</v>
      </c>
      <c r="F108" s="241">
        <v>264062</v>
      </c>
    </row>
    <row r="109" spans="1:6" x14ac:dyDescent="0.2">
      <c r="A109" s="2" t="s">
        <v>41</v>
      </c>
      <c r="B109" s="242"/>
      <c r="C109" s="242"/>
      <c r="D109" s="242"/>
      <c r="E109" s="242"/>
      <c r="F109" s="242"/>
    </row>
    <row r="110" spans="1:6" x14ac:dyDescent="0.2">
      <c r="A110" s="2" t="s">
        <v>44</v>
      </c>
    </row>
    <row r="111" spans="1:6" x14ac:dyDescent="0.2">
      <c r="A111" s="2" t="s">
        <v>43</v>
      </c>
    </row>
    <row r="112" spans="1:6" x14ac:dyDescent="0.2">
      <c r="A112" s="2" t="s">
        <v>42</v>
      </c>
    </row>
    <row r="113" spans="1:13" x14ac:dyDescent="0.2">
      <c r="A113" s="2" t="s">
        <v>21</v>
      </c>
    </row>
    <row r="114" spans="1:13" x14ac:dyDescent="0.2">
      <c r="A114" s="212"/>
      <c r="B114" s="212"/>
      <c r="C114" s="212"/>
      <c r="D114" s="212"/>
      <c r="E114" s="212"/>
      <c r="F114" s="212"/>
    </row>
    <row r="115" spans="1:13" s="50" customFormat="1" x14ac:dyDescent="0.2">
      <c r="A115" s="3"/>
      <c r="B115" s="212"/>
      <c r="C115" s="212"/>
      <c r="D115" s="212"/>
      <c r="E115" s="212"/>
      <c r="F115" s="212"/>
    </row>
    <row r="116" spans="1:13" x14ac:dyDescent="0.2">
      <c r="A116" s="3" t="s">
        <v>200</v>
      </c>
      <c r="B116" s="355" t="s">
        <v>122</v>
      </c>
      <c r="C116" s="355"/>
      <c r="D116" s="355"/>
      <c r="E116" s="355"/>
      <c r="F116" s="355"/>
      <c r="H116" s="355" t="s">
        <v>122</v>
      </c>
      <c r="I116" s="355"/>
      <c r="J116" s="355"/>
      <c r="K116" s="355"/>
      <c r="L116" s="355"/>
      <c r="M116" s="355"/>
    </row>
    <row r="117" spans="1:13" ht="15.4" customHeight="1" x14ac:dyDescent="0.2">
      <c r="A117" s="3"/>
      <c r="B117" s="374" t="s">
        <v>106</v>
      </c>
      <c r="C117" s="374"/>
      <c r="D117" s="374"/>
      <c r="E117" s="374"/>
      <c r="F117" s="374"/>
      <c r="H117" s="374" t="s">
        <v>106</v>
      </c>
      <c r="I117" s="374"/>
      <c r="J117" s="374"/>
      <c r="K117" s="374"/>
      <c r="L117" s="374"/>
      <c r="M117" s="374"/>
    </row>
    <row r="119" spans="1:13" ht="15" customHeight="1" x14ac:dyDescent="0.2">
      <c r="A119" s="340" t="s">
        <v>40</v>
      </c>
      <c r="B119" s="340"/>
      <c r="C119" s="340"/>
      <c r="D119" s="340"/>
      <c r="E119" s="340"/>
      <c r="F119" s="340"/>
      <c r="H119" s="378" t="s">
        <v>83</v>
      </c>
      <c r="I119" s="378"/>
      <c r="J119" s="378"/>
      <c r="K119" s="378"/>
      <c r="L119" s="378"/>
      <c r="M119" s="378"/>
    </row>
    <row r="120" spans="1:13" x14ac:dyDescent="0.2">
      <c r="A120" s="3"/>
      <c r="B120" s="212"/>
      <c r="C120" s="212"/>
      <c r="D120" s="212"/>
      <c r="E120" s="212"/>
      <c r="F120" s="212"/>
    </row>
    <row r="121" spans="1:13" x14ac:dyDescent="0.2">
      <c r="A121" s="328" t="str">
        <f>+GEST_tot!$A$5</f>
        <v>Rilevazione al 02/10/2021</v>
      </c>
      <c r="B121" s="328"/>
      <c r="C121" s="328"/>
      <c r="D121" s="328"/>
      <c r="E121" s="328"/>
      <c r="F121" s="328"/>
      <c r="H121" s="328" t="str">
        <f>+GEST_tot!$A$5</f>
        <v>Rilevazione al 02/10/2021</v>
      </c>
      <c r="I121" s="328"/>
      <c r="J121" s="328"/>
      <c r="K121" s="328"/>
      <c r="L121" s="328"/>
      <c r="M121" s="328"/>
    </row>
    <row r="122" spans="1:13" x14ac:dyDescent="0.2">
      <c r="A122" s="3"/>
      <c r="B122" s="214"/>
      <c r="C122" s="243"/>
      <c r="D122" s="244"/>
      <c r="E122" s="245"/>
      <c r="F122" s="4"/>
    </row>
    <row r="123" spans="1:13" x14ac:dyDescent="0.2">
      <c r="B123" s="4"/>
      <c r="C123" s="243"/>
      <c r="D123" s="4"/>
      <c r="E123" s="4"/>
      <c r="F123" s="4"/>
      <c r="H123" s="376" t="str">
        <f>+B25</f>
        <v>Decorrenti gennaio - settembre 2021</v>
      </c>
      <c r="I123" s="376"/>
      <c r="J123" s="376"/>
      <c r="K123" s="376"/>
      <c r="L123" s="376"/>
      <c r="M123" s="376"/>
    </row>
    <row r="124" spans="1:13" x14ac:dyDescent="0.2">
      <c r="A124" s="169"/>
      <c r="B124" s="170"/>
      <c r="C124" s="171"/>
      <c r="D124" s="171"/>
      <c r="E124" s="171"/>
      <c r="F124" s="170"/>
    </row>
    <row r="125" spans="1:13" x14ac:dyDescent="0.2">
      <c r="A125" s="172" t="s">
        <v>20</v>
      </c>
      <c r="B125" s="173" t="s">
        <v>30</v>
      </c>
      <c r="C125" s="174" t="s">
        <v>132</v>
      </c>
      <c r="D125" s="173" t="s">
        <v>11</v>
      </c>
      <c r="E125" s="173" t="s">
        <v>12</v>
      </c>
      <c r="F125" s="175" t="s">
        <v>13</v>
      </c>
    </row>
    <row r="126" spans="1:13" x14ac:dyDescent="0.2">
      <c r="A126" s="246" t="s">
        <v>22</v>
      </c>
      <c r="B126" s="178" t="s">
        <v>31</v>
      </c>
      <c r="C126" s="179"/>
      <c r="D126" s="179"/>
      <c r="E126" s="179"/>
      <c r="F126" s="180"/>
    </row>
    <row r="127" spans="1:13" x14ac:dyDescent="0.2">
      <c r="A127" s="182"/>
      <c r="B127" s="132"/>
      <c r="C127" s="138"/>
      <c r="D127" s="132"/>
      <c r="E127" s="132"/>
      <c r="F127" s="184"/>
    </row>
    <row r="128" spans="1:13" x14ac:dyDescent="0.2">
      <c r="A128" s="153"/>
      <c r="B128" s="368" t="s">
        <v>181</v>
      </c>
      <c r="C128" s="368"/>
      <c r="D128" s="368"/>
      <c r="E128" s="368"/>
      <c r="F128" s="369"/>
    </row>
    <row r="129" spans="1:13" x14ac:dyDescent="0.2">
      <c r="A129" s="187" t="s">
        <v>39</v>
      </c>
      <c r="B129" s="247">
        <v>281</v>
      </c>
      <c r="C129" s="247">
        <v>91</v>
      </c>
      <c r="D129" s="247">
        <v>14237</v>
      </c>
      <c r="E129" s="247">
        <v>8409</v>
      </c>
      <c r="F129" s="232">
        <v>23018</v>
      </c>
    </row>
    <row r="130" spans="1:13" x14ac:dyDescent="0.2">
      <c r="A130" s="187" t="s">
        <v>25</v>
      </c>
      <c r="B130" s="247">
        <v>1097</v>
      </c>
      <c r="C130" s="247">
        <v>39396</v>
      </c>
      <c r="D130" s="247">
        <v>8241</v>
      </c>
      <c r="E130" s="247">
        <v>5745</v>
      </c>
      <c r="F130" s="232">
        <v>54479</v>
      </c>
    </row>
    <row r="131" spans="1:13" x14ac:dyDescent="0.2">
      <c r="A131" s="187" t="s">
        <v>23</v>
      </c>
      <c r="B131" s="247">
        <v>3993</v>
      </c>
      <c r="C131" s="247">
        <v>77308</v>
      </c>
      <c r="D131" s="247">
        <v>5867</v>
      </c>
      <c r="E131" s="247">
        <v>8598</v>
      </c>
      <c r="F131" s="232">
        <v>95766</v>
      </c>
    </row>
    <row r="132" spans="1:13" x14ac:dyDescent="0.2">
      <c r="A132" s="187" t="s">
        <v>102</v>
      </c>
      <c r="B132" s="247">
        <v>69622</v>
      </c>
      <c r="C132" s="247">
        <v>9323</v>
      </c>
      <c r="D132" s="247">
        <v>911</v>
      </c>
      <c r="E132" s="247">
        <v>6808</v>
      </c>
      <c r="F132" s="232">
        <v>86664</v>
      </c>
    </row>
    <row r="133" spans="1:13" x14ac:dyDescent="0.2">
      <c r="A133" s="187" t="s">
        <v>103</v>
      </c>
      <c r="B133" s="247">
        <v>6217</v>
      </c>
      <c r="C133" s="247">
        <v>1</v>
      </c>
      <c r="D133" s="247">
        <v>80</v>
      </c>
      <c r="E133" s="247">
        <v>101032</v>
      </c>
      <c r="F133" s="22">
        <v>107330</v>
      </c>
    </row>
    <row r="134" spans="1:13" s="50" customFormat="1" x14ac:dyDescent="0.2">
      <c r="A134" s="113" t="s">
        <v>13</v>
      </c>
      <c r="B134" s="234">
        <v>81210</v>
      </c>
      <c r="C134" s="234">
        <v>126119</v>
      </c>
      <c r="D134" s="234">
        <v>29336</v>
      </c>
      <c r="E134" s="234">
        <v>130592</v>
      </c>
      <c r="F134" s="235">
        <v>367257</v>
      </c>
    </row>
    <row r="135" spans="1:13" s="168" customFormat="1" x14ac:dyDescent="0.2">
      <c r="A135" s="248" t="s">
        <v>86</v>
      </c>
      <c r="B135" s="249">
        <v>66.959999999999994</v>
      </c>
      <c r="C135" s="250">
        <v>61.43</v>
      </c>
      <c r="D135" s="250">
        <v>53.85</v>
      </c>
      <c r="E135" s="250">
        <v>75.209999999999994</v>
      </c>
      <c r="F135" s="250">
        <v>66.95</v>
      </c>
      <c r="M135" s="251"/>
    </row>
    <row r="136" spans="1:13" s="255" customFormat="1" x14ac:dyDescent="0.2">
      <c r="A136" s="252"/>
      <c r="B136" s="253"/>
      <c r="C136" s="253"/>
      <c r="D136" s="253"/>
      <c r="E136" s="253"/>
      <c r="F136" s="254"/>
    </row>
    <row r="137" spans="1:13" s="256" customFormat="1" x14ac:dyDescent="0.2">
      <c r="A137" s="153"/>
      <c r="B137" s="200"/>
      <c r="C137" s="201" t="s">
        <v>123</v>
      </c>
      <c r="D137" s="198" t="str">
        <f>+$D$19</f>
        <v>Decorrenti gennaio - settembre 2020</v>
      </c>
      <c r="E137" s="200"/>
      <c r="F137" s="202"/>
    </row>
    <row r="138" spans="1:13" s="256" customFormat="1" x14ac:dyDescent="0.2">
      <c r="A138" s="187" t="s">
        <v>39</v>
      </c>
      <c r="B138" s="247">
        <v>179</v>
      </c>
      <c r="C138" s="247">
        <v>79</v>
      </c>
      <c r="D138" s="247">
        <v>10156</v>
      </c>
      <c r="E138" s="247">
        <v>6317</v>
      </c>
      <c r="F138" s="232">
        <v>16731</v>
      </c>
    </row>
    <row r="139" spans="1:13" s="256" customFormat="1" x14ac:dyDescent="0.2">
      <c r="A139" s="187" t="s">
        <v>25</v>
      </c>
      <c r="B139" s="247">
        <v>741</v>
      </c>
      <c r="C139" s="247">
        <v>29407</v>
      </c>
      <c r="D139" s="247">
        <v>5811</v>
      </c>
      <c r="E139" s="247">
        <v>4270</v>
      </c>
      <c r="F139" s="232">
        <v>40229</v>
      </c>
    </row>
    <row r="140" spans="1:13" s="256" customFormat="1" x14ac:dyDescent="0.2">
      <c r="A140" s="187" t="s">
        <v>23</v>
      </c>
      <c r="B140" s="247">
        <v>2954</v>
      </c>
      <c r="C140" s="247">
        <v>58715</v>
      </c>
      <c r="D140" s="247">
        <v>4077</v>
      </c>
      <c r="E140" s="247">
        <v>6285</v>
      </c>
      <c r="F140" s="232">
        <v>72031</v>
      </c>
      <c r="H140" s="376" t="str">
        <f>+D19</f>
        <v>Decorrenti gennaio - settembre 2020</v>
      </c>
      <c r="I140" s="376"/>
      <c r="J140" s="376"/>
      <c r="K140" s="376"/>
      <c r="L140" s="376"/>
      <c r="M140" s="376"/>
    </row>
    <row r="141" spans="1:13" s="256" customFormat="1" x14ac:dyDescent="0.2">
      <c r="A141" s="187" t="s">
        <v>102</v>
      </c>
      <c r="B141" s="247">
        <v>51788</v>
      </c>
      <c r="C141" s="247">
        <v>7207</v>
      </c>
      <c r="D141" s="247">
        <v>630</v>
      </c>
      <c r="E141" s="247">
        <v>5010</v>
      </c>
      <c r="F141" s="232">
        <v>64635</v>
      </c>
    </row>
    <row r="142" spans="1:13" s="158" customFormat="1" x14ac:dyDescent="0.2">
      <c r="A142" s="187" t="s">
        <v>103</v>
      </c>
      <c r="B142" s="247">
        <v>4596</v>
      </c>
      <c r="C142" s="247">
        <v>1</v>
      </c>
      <c r="D142" s="247">
        <v>60</v>
      </c>
      <c r="E142" s="247">
        <v>74585</v>
      </c>
      <c r="F142" s="22">
        <v>79242</v>
      </c>
    </row>
    <row r="143" spans="1:13" s="168" customFormat="1" x14ac:dyDescent="0.2">
      <c r="A143" s="113" t="s">
        <v>13</v>
      </c>
      <c r="B143" s="234">
        <v>60258</v>
      </c>
      <c r="C143" s="234">
        <v>95409</v>
      </c>
      <c r="D143" s="234">
        <v>20734</v>
      </c>
      <c r="E143" s="234">
        <v>96467</v>
      </c>
      <c r="F143" s="235">
        <v>272868</v>
      </c>
    </row>
    <row r="144" spans="1:13" x14ac:dyDescent="0.2">
      <c r="A144" s="248" t="s">
        <v>86</v>
      </c>
      <c r="B144" s="249">
        <v>66.98</v>
      </c>
      <c r="C144" s="250">
        <v>61.46</v>
      </c>
      <c r="D144" s="250">
        <v>53.79</v>
      </c>
      <c r="E144" s="250">
        <v>75.16</v>
      </c>
      <c r="F144" s="250">
        <v>66.94</v>
      </c>
      <c r="I144" s="257"/>
    </row>
    <row r="145" spans="1:14" x14ac:dyDescent="0.2">
      <c r="A145" s="153"/>
      <c r="B145" s="138"/>
      <c r="C145" s="138"/>
      <c r="D145" s="138"/>
      <c r="E145" s="138"/>
      <c r="F145" s="199"/>
      <c r="M145" s="63"/>
    </row>
    <row r="146" spans="1:14" x14ac:dyDescent="0.2">
      <c r="A146" s="153"/>
      <c r="B146" s="370" t="str">
        <f>+B25</f>
        <v>Decorrenti gennaio - settembre 2021</v>
      </c>
      <c r="C146" s="370"/>
      <c r="D146" s="370"/>
      <c r="E146" s="370"/>
      <c r="F146" s="371"/>
    </row>
    <row r="147" spans="1:14" x14ac:dyDescent="0.2">
      <c r="A147" s="187" t="s">
        <v>39</v>
      </c>
      <c r="B147" s="188">
        <v>140</v>
      </c>
      <c r="C147" s="188">
        <v>56</v>
      </c>
      <c r="D147" s="188">
        <v>9768</v>
      </c>
      <c r="E147" s="188">
        <v>5333</v>
      </c>
      <c r="F147" s="189">
        <v>15297</v>
      </c>
    </row>
    <row r="148" spans="1:14" x14ac:dyDescent="0.2">
      <c r="A148" s="187" t="s">
        <v>25</v>
      </c>
      <c r="B148" s="188">
        <v>648</v>
      </c>
      <c r="C148" s="188">
        <v>29503</v>
      </c>
      <c r="D148" s="188">
        <v>5625</v>
      </c>
      <c r="E148" s="188">
        <v>4026</v>
      </c>
      <c r="F148" s="189">
        <v>39802</v>
      </c>
    </row>
    <row r="149" spans="1:14" x14ac:dyDescent="0.2">
      <c r="A149" s="187" t="s">
        <v>23</v>
      </c>
      <c r="B149" s="188">
        <v>2954</v>
      </c>
      <c r="C149" s="188">
        <v>58505</v>
      </c>
      <c r="D149" s="188">
        <v>4091</v>
      </c>
      <c r="E149" s="188">
        <v>5993</v>
      </c>
      <c r="F149" s="189">
        <v>71543</v>
      </c>
    </row>
    <row r="150" spans="1:14" s="158" customFormat="1" x14ac:dyDescent="0.2">
      <c r="A150" s="187" t="s">
        <v>102</v>
      </c>
      <c r="B150" s="188">
        <v>51139</v>
      </c>
      <c r="C150" s="188">
        <v>5741</v>
      </c>
      <c r="D150" s="188">
        <v>774</v>
      </c>
      <c r="E150" s="188">
        <v>4968</v>
      </c>
      <c r="F150" s="189">
        <v>62622</v>
      </c>
    </row>
    <row r="151" spans="1:14" s="168" customFormat="1" x14ac:dyDescent="0.2">
      <c r="A151" s="187" t="s">
        <v>103</v>
      </c>
      <c r="B151" s="188">
        <v>4783</v>
      </c>
      <c r="C151" s="188">
        <v>4</v>
      </c>
      <c r="D151" s="188">
        <v>63</v>
      </c>
      <c r="E151" s="188">
        <v>69948</v>
      </c>
      <c r="F151" s="189">
        <v>74798</v>
      </c>
    </row>
    <row r="152" spans="1:14" s="50" customFormat="1" x14ac:dyDescent="0.2">
      <c r="A152" s="113" t="s">
        <v>13</v>
      </c>
      <c r="B152" s="258">
        <v>59664</v>
      </c>
      <c r="C152" s="258">
        <v>93809</v>
      </c>
      <c r="D152" s="258">
        <v>20321</v>
      </c>
      <c r="E152" s="258">
        <v>90268</v>
      </c>
      <c r="F152" s="167">
        <v>264062</v>
      </c>
    </row>
    <row r="153" spans="1:14" x14ac:dyDescent="0.2">
      <c r="A153" s="248" t="s">
        <v>86</v>
      </c>
      <c r="B153" s="249">
        <v>67.02</v>
      </c>
      <c r="C153" s="250">
        <v>61.33</v>
      </c>
      <c r="D153" s="250">
        <v>54</v>
      </c>
      <c r="E153" s="250">
        <v>75.3</v>
      </c>
      <c r="F153" s="250">
        <v>66.83</v>
      </c>
    </row>
    <row r="154" spans="1:14" x14ac:dyDescent="0.2">
      <c r="A154" s="259"/>
      <c r="B154" s="260"/>
      <c r="C154" s="260"/>
      <c r="D154" s="260"/>
      <c r="E154" s="260"/>
      <c r="F154" s="261"/>
    </row>
    <row r="155" spans="1:14" x14ac:dyDescent="0.2">
      <c r="A155" s="262" t="s">
        <v>46</v>
      </c>
      <c r="B155" s="263"/>
      <c r="C155" s="263"/>
      <c r="D155" s="263"/>
      <c r="E155" s="263"/>
      <c r="F155" s="263"/>
    </row>
    <row r="156" spans="1:14" x14ac:dyDescent="0.2">
      <c r="A156" s="2" t="s">
        <v>21</v>
      </c>
    </row>
    <row r="158" spans="1:14" x14ac:dyDescent="0.2">
      <c r="A158" s="158"/>
      <c r="B158" s="158"/>
      <c r="C158" s="158"/>
      <c r="D158" s="158"/>
      <c r="E158" s="158"/>
      <c r="F158" s="158"/>
    </row>
    <row r="159" spans="1:14" x14ac:dyDescent="0.2">
      <c r="A159" s="3" t="s">
        <v>201</v>
      </c>
      <c r="B159" s="355" t="s">
        <v>122</v>
      </c>
      <c r="C159" s="355"/>
      <c r="D159" s="355"/>
      <c r="E159" s="355"/>
      <c r="F159" s="355"/>
      <c r="H159" s="3" t="s">
        <v>202</v>
      </c>
      <c r="I159" s="355" t="s">
        <v>122</v>
      </c>
      <c r="J159" s="355"/>
      <c r="K159" s="355"/>
      <c r="L159" s="355"/>
      <c r="M159" s="355"/>
      <c r="N159" s="264"/>
    </row>
    <row r="160" spans="1:14" ht="15.4" customHeight="1" x14ac:dyDescent="0.2">
      <c r="A160" s="3"/>
      <c r="B160" s="374" t="s">
        <v>106</v>
      </c>
      <c r="C160" s="374"/>
      <c r="D160" s="374"/>
      <c r="E160" s="374"/>
      <c r="F160" s="374"/>
      <c r="H160" s="3"/>
      <c r="I160" s="374" t="s">
        <v>106</v>
      </c>
      <c r="J160" s="374"/>
      <c r="K160" s="374"/>
      <c r="L160" s="374"/>
      <c r="M160" s="374"/>
      <c r="N160" s="211"/>
    </row>
    <row r="162" spans="1:13" ht="15" customHeight="1" x14ac:dyDescent="0.2">
      <c r="A162" s="340" t="s">
        <v>231</v>
      </c>
      <c r="B162" s="340"/>
      <c r="C162" s="340"/>
      <c r="D162" s="340"/>
      <c r="E162" s="340"/>
      <c r="F162" s="340"/>
      <c r="H162" s="340" t="s">
        <v>232</v>
      </c>
      <c r="I162" s="340"/>
      <c r="J162" s="340"/>
      <c r="K162" s="340"/>
      <c r="L162" s="340"/>
      <c r="M162" s="340"/>
    </row>
    <row r="163" spans="1:13" x14ac:dyDescent="0.2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2">
      <c r="A164" s="328" t="str">
        <f>+GEST_tot!$A$5</f>
        <v>Rilevazione al 02/10/2021</v>
      </c>
      <c r="B164" s="328"/>
      <c r="C164" s="328"/>
      <c r="D164" s="328"/>
      <c r="E164" s="328"/>
      <c r="F164" s="328"/>
      <c r="H164" s="328" t="str">
        <f>+GEST_tot!$A$5</f>
        <v>Rilevazione al 02/10/2021</v>
      </c>
      <c r="I164" s="328"/>
      <c r="J164" s="328"/>
      <c r="K164" s="328"/>
      <c r="L164" s="328"/>
      <c r="M164" s="328"/>
    </row>
    <row r="165" spans="1:13" x14ac:dyDescent="0.2">
      <c r="A165" s="3"/>
      <c r="B165" s="214"/>
      <c r="C165" s="214"/>
      <c r="D165" s="214"/>
      <c r="E165" s="245"/>
      <c r="F165" s="4"/>
    </row>
    <row r="166" spans="1:13" x14ac:dyDescent="0.2">
      <c r="A166" s="265"/>
      <c r="B166" s="4"/>
      <c r="C166" s="266"/>
      <c r="D166" s="4"/>
      <c r="E166" s="4"/>
      <c r="F166" s="4"/>
    </row>
    <row r="167" spans="1:13" ht="15" customHeight="1" x14ac:dyDescent="0.2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2">
      <c r="A168" s="268" t="s">
        <v>87</v>
      </c>
      <c r="B168" s="173" t="s">
        <v>30</v>
      </c>
      <c r="C168" s="174" t="s">
        <v>132</v>
      </c>
      <c r="D168" s="173" t="s">
        <v>11</v>
      </c>
      <c r="E168" s="173" t="s">
        <v>12</v>
      </c>
      <c r="F168" s="175" t="s">
        <v>13</v>
      </c>
      <c r="H168" s="268" t="s">
        <v>87</v>
      </c>
      <c r="I168" s="173" t="s">
        <v>30</v>
      </c>
      <c r="J168" s="174" t="s">
        <v>132</v>
      </c>
      <c r="K168" s="173" t="s">
        <v>11</v>
      </c>
      <c r="L168" s="173" t="s">
        <v>12</v>
      </c>
      <c r="M168" s="175" t="s">
        <v>13</v>
      </c>
    </row>
    <row r="169" spans="1:13" x14ac:dyDescent="0.2">
      <c r="A169" s="269" t="s">
        <v>88</v>
      </c>
      <c r="B169" s="178" t="s">
        <v>31</v>
      </c>
      <c r="C169" s="179"/>
      <c r="D169" s="179"/>
      <c r="E169" s="179"/>
      <c r="F169" s="180"/>
      <c r="H169" s="269" t="s">
        <v>88</v>
      </c>
      <c r="I169" s="178" t="s">
        <v>31</v>
      </c>
      <c r="J169" s="179"/>
      <c r="K169" s="179"/>
      <c r="L169" s="179"/>
      <c r="M169" s="180"/>
    </row>
    <row r="170" spans="1:13" x14ac:dyDescent="0.2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2">
      <c r="A171" s="186"/>
      <c r="B171" s="368" t="s">
        <v>181</v>
      </c>
      <c r="C171" s="368"/>
      <c r="D171" s="368"/>
      <c r="E171" s="368"/>
      <c r="F171" s="369"/>
      <c r="H171" s="186"/>
      <c r="I171" s="368" t="s">
        <v>181</v>
      </c>
      <c r="J171" s="368"/>
      <c r="K171" s="368"/>
      <c r="L171" s="368"/>
      <c r="M171" s="369"/>
    </row>
    <row r="172" spans="1:13" x14ac:dyDescent="0.2">
      <c r="A172" s="270" t="s">
        <v>48</v>
      </c>
      <c r="B172" s="188">
        <v>4497</v>
      </c>
      <c r="C172" s="188">
        <v>1363</v>
      </c>
      <c r="D172" s="188">
        <v>3888</v>
      </c>
      <c r="E172" s="188">
        <v>13784</v>
      </c>
      <c r="F172" s="189">
        <v>23532</v>
      </c>
      <c r="H172" s="270" t="s">
        <v>48</v>
      </c>
      <c r="I172" s="188">
        <v>9176</v>
      </c>
      <c r="J172" s="188">
        <v>798</v>
      </c>
      <c r="K172" s="188">
        <v>4421</v>
      </c>
      <c r="L172" s="188">
        <v>13689</v>
      </c>
      <c r="M172" s="189">
        <v>28084</v>
      </c>
    </row>
    <row r="173" spans="1:13" x14ac:dyDescent="0.2">
      <c r="A173" s="270" t="s">
        <v>49</v>
      </c>
      <c r="B173" s="188">
        <v>12922</v>
      </c>
      <c r="C173" s="188">
        <v>2060</v>
      </c>
      <c r="D173" s="188">
        <v>8697</v>
      </c>
      <c r="E173" s="188">
        <v>8982</v>
      </c>
      <c r="F173" s="189">
        <v>32661</v>
      </c>
      <c r="H173" s="270" t="s">
        <v>49</v>
      </c>
      <c r="I173" s="188">
        <v>25739</v>
      </c>
      <c r="J173" s="188">
        <v>7540</v>
      </c>
      <c r="K173" s="188">
        <v>5472</v>
      </c>
      <c r="L173" s="188">
        <v>61401</v>
      </c>
      <c r="M173" s="189">
        <v>100152</v>
      </c>
    </row>
    <row r="174" spans="1:13" x14ac:dyDescent="0.2">
      <c r="A174" s="270" t="s">
        <v>50</v>
      </c>
      <c r="B174" s="188">
        <v>9212</v>
      </c>
      <c r="C174" s="188">
        <v>12991</v>
      </c>
      <c r="D174" s="188">
        <v>4336</v>
      </c>
      <c r="E174" s="188">
        <v>721</v>
      </c>
      <c r="F174" s="189">
        <v>27260</v>
      </c>
      <c r="H174" s="270" t="s">
        <v>50</v>
      </c>
      <c r="I174" s="188">
        <v>4720</v>
      </c>
      <c r="J174" s="188">
        <v>14350</v>
      </c>
      <c r="K174" s="188">
        <v>1045</v>
      </c>
      <c r="L174" s="188">
        <v>21625</v>
      </c>
      <c r="M174" s="189">
        <v>41740</v>
      </c>
    </row>
    <row r="175" spans="1:13" x14ac:dyDescent="0.2">
      <c r="A175" s="270" t="s">
        <v>51</v>
      </c>
      <c r="B175" s="188">
        <v>4823</v>
      </c>
      <c r="C175" s="188">
        <v>23793</v>
      </c>
      <c r="D175" s="188">
        <v>878</v>
      </c>
      <c r="E175" s="188">
        <v>189</v>
      </c>
      <c r="F175" s="189">
        <v>29683</v>
      </c>
      <c r="H175" s="270" t="s">
        <v>51</v>
      </c>
      <c r="I175" s="188">
        <v>1453</v>
      </c>
      <c r="J175" s="188">
        <v>8386</v>
      </c>
      <c r="K175" s="188">
        <v>138</v>
      </c>
      <c r="L175" s="188">
        <v>5709</v>
      </c>
      <c r="M175" s="189">
        <v>15686</v>
      </c>
    </row>
    <row r="176" spans="1:13" x14ac:dyDescent="0.2">
      <c r="A176" s="270" t="s">
        <v>52</v>
      </c>
      <c r="B176" s="188">
        <v>3950</v>
      </c>
      <c r="C176" s="188">
        <v>25860</v>
      </c>
      <c r="D176" s="188">
        <v>287</v>
      </c>
      <c r="E176" s="188">
        <v>64</v>
      </c>
      <c r="F176" s="189">
        <v>30161</v>
      </c>
      <c r="H176" s="270" t="s">
        <v>52</v>
      </c>
      <c r="I176" s="188">
        <v>890</v>
      </c>
      <c r="J176" s="188">
        <v>7415</v>
      </c>
      <c r="K176" s="188">
        <v>53</v>
      </c>
      <c r="L176" s="188">
        <v>3364</v>
      </c>
      <c r="M176" s="189">
        <v>11722</v>
      </c>
    </row>
    <row r="177" spans="1:13" x14ac:dyDescent="0.2">
      <c r="A177" s="270" t="s">
        <v>53</v>
      </c>
      <c r="B177" s="188">
        <v>3470</v>
      </c>
      <c r="C177" s="188">
        <v>18452</v>
      </c>
      <c r="D177" s="188">
        <v>110</v>
      </c>
      <c r="E177" s="188">
        <v>13</v>
      </c>
      <c r="F177" s="189">
        <v>22045</v>
      </c>
      <c r="H177" s="270" t="s">
        <v>53</v>
      </c>
      <c r="I177" s="188">
        <v>358</v>
      </c>
      <c r="J177" s="188">
        <v>3111</v>
      </c>
      <c r="K177" s="188">
        <v>11</v>
      </c>
      <c r="L177" s="188">
        <v>1051</v>
      </c>
      <c r="M177" s="189">
        <v>4531</v>
      </c>
    </row>
    <row r="178" spans="1:13" x14ac:dyDescent="0.2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2">
      <c r="A179" s="113" t="s">
        <v>13</v>
      </c>
      <c r="B179" s="234">
        <v>38874</v>
      </c>
      <c r="C179" s="234">
        <v>84519</v>
      </c>
      <c r="D179" s="234">
        <v>18196</v>
      </c>
      <c r="E179" s="234">
        <v>23753</v>
      </c>
      <c r="F179" s="235">
        <v>165342</v>
      </c>
      <c r="H179" s="113" t="s">
        <v>13</v>
      </c>
      <c r="I179" s="234">
        <v>42336</v>
      </c>
      <c r="J179" s="234">
        <v>41600</v>
      </c>
      <c r="K179" s="234">
        <v>11140</v>
      </c>
      <c r="L179" s="234">
        <v>106839</v>
      </c>
      <c r="M179" s="235">
        <v>201915</v>
      </c>
    </row>
    <row r="180" spans="1:13" s="50" customFormat="1" x14ac:dyDescent="0.2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2">
      <c r="A181" s="186"/>
      <c r="B181" s="224"/>
      <c r="C181" s="201" t="s">
        <v>123</v>
      </c>
      <c r="D181" s="198" t="str">
        <f>+$D$19</f>
        <v>Decorrenti gennaio - settembre 2020</v>
      </c>
      <c r="E181" s="132"/>
      <c r="F181" s="95"/>
      <c r="H181" s="186"/>
      <c r="I181" s="224"/>
      <c r="J181" s="201" t="s">
        <v>123</v>
      </c>
      <c r="K181" s="198" t="str">
        <f>+D19</f>
        <v>Decorrenti gennaio - settembre 2020</v>
      </c>
      <c r="L181" s="132"/>
      <c r="M181" s="95"/>
    </row>
    <row r="182" spans="1:13" x14ac:dyDescent="0.2">
      <c r="A182" s="270" t="s">
        <v>48</v>
      </c>
      <c r="B182" s="188">
        <v>3431</v>
      </c>
      <c r="C182" s="188">
        <v>1074</v>
      </c>
      <c r="D182" s="188">
        <v>2723</v>
      </c>
      <c r="E182" s="188">
        <v>10448</v>
      </c>
      <c r="F182" s="189">
        <v>17676</v>
      </c>
      <c r="H182" s="270" t="s">
        <v>48</v>
      </c>
      <c r="I182" s="188">
        <v>6568</v>
      </c>
      <c r="J182" s="188">
        <v>589</v>
      </c>
      <c r="K182" s="188">
        <v>3086</v>
      </c>
      <c r="L182" s="188">
        <v>10444</v>
      </c>
      <c r="M182" s="189">
        <v>20687</v>
      </c>
    </row>
    <row r="183" spans="1:13" x14ac:dyDescent="0.2">
      <c r="A183" s="270" t="s">
        <v>49</v>
      </c>
      <c r="B183" s="188">
        <v>9691</v>
      </c>
      <c r="C183" s="188">
        <v>1602</v>
      </c>
      <c r="D183" s="188">
        <v>6193</v>
      </c>
      <c r="E183" s="188">
        <v>6580</v>
      </c>
      <c r="F183" s="189">
        <v>24066</v>
      </c>
      <c r="H183" s="270" t="s">
        <v>49</v>
      </c>
      <c r="I183" s="188">
        <v>18893</v>
      </c>
      <c r="J183" s="188">
        <v>5491</v>
      </c>
      <c r="K183" s="188">
        <v>3906</v>
      </c>
      <c r="L183" s="188">
        <v>45207</v>
      </c>
      <c r="M183" s="189">
        <v>73497</v>
      </c>
    </row>
    <row r="184" spans="1:13" x14ac:dyDescent="0.2">
      <c r="A184" s="270" t="s">
        <v>50</v>
      </c>
      <c r="B184" s="188">
        <v>6849</v>
      </c>
      <c r="C184" s="188">
        <v>9930</v>
      </c>
      <c r="D184" s="188">
        <v>3042</v>
      </c>
      <c r="E184" s="188">
        <v>540</v>
      </c>
      <c r="F184" s="189">
        <v>20361</v>
      </c>
      <c r="H184" s="270" t="s">
        <v>50</v>
      </c>
      <c r="I184" s="188">
        <v>3492</v>
      </c>
      <c r="J184" s="188">
        <v>10615</v>
      </c>
      <c r="K184" s="188">
        <v>724</v>
      </c>
      <c r="L184" s="188">
        <v>15710</v>
      </c>
      <c r="M184" s="189">
        <v>30541</v>
      </c>
    </row>
    <row r="185" spans="1:13" x14ac:dyDescent="0.2">
      <c r="A185" s="270" t="s">
        <v>51</v>
      </c>
      <c r="B185" s="188">
        <v>3630</v>
      </c>
      <c r="C185" s="188">
        <v>17942</v>
      </c>
      <c r="D185" s="188">
        <v>627</v>
      </c>
      <c r="E185" s="188">
        <v>140</v>
      </c>
      <c r="F185" s="189">
        <v>22339</v>
      </c>
      <c r="H185" s="270" t="s">
        <v>51</v>
      </c>
      <c r="I185" s="188">
        <v>1093</v>
      </c>
      <c r="J185" s="188">
        <v>6378</v>
      </c>
      <c r="K185" s="188">
        <v>90</v>
      </c>
      <c r="L185" s="188">
        <v>4181</v>
      </c>
      <c r="M185" s="189">
        <v>11742</v>
      </c>
    </row>
    <row r="186" spans="1:13" x14ac:dyDescent="0.2">
      <c r="A186" s="270" t="s">
        <v>52</v>
      </c>
      <c r="B186" s="188">
        <v>2997</v>
      </c>
      <c r="C186" s="188">
        <v>19435</v>
      </c>
      <c r="D186" s="188">
        <v>216</v>
      </c>
      <c r="E186" s="188">
        <v>52</v>
      </c>
      <c r="F186" s="189">
        <v>22700</v>
      </c>
      <c r="H186" s="270" t="s">
        <v>52</v>
      </c>
      <c r="I186" s="188">
        <v>692</v>
      </c>
      <c r="J186" s="188">
        <v>5677</v>
      </c>
      <c r="K186" s="188">
        <v>37</v>
      </c>
      <c r="L186" s="188">
        <v>2403</v>
      </c>
      <c r="M186" s="189">
        <v>8809</v>
      </c>
    </row>
    <row r="187" spans="1:13" x14ac:dyDescent="0.2">
      <c r="A187" s="270" t="s">
        <v>53</v>
      </c>
      <c r="B187" s="188">
        <v>2654</v>
      </c>
      <c r="C187" s="188">
        <v>14211</v>
      </c>
      <c r="D187" s="188">
        <v>81</v>
      </c>
      <c r="E187" s="188">
        <v>12</v>
      </c>
      <c r="F187" s="189">
        <v>16958</v>
      </c>
      <c r="H187" s="270" t="s">
        <v>53</v>
      </c>
      <c r="I187" s="188">
        <v>268</v>
      </c>
      <c r="J187" s="188">
        <v>2465</v>
      </c>
      <c r="K187" s="188">
        <v>9</v>
      </c>
      <c r="L187" s="188">
        <v>750</v>
      </c>
      <c r="M187" s="189">
        <v>3492</v>
      </c>
    </row>
    <row r="188" spans="1:13" x14ac:dyDescent="0.2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2">
      <c r="A189" s="113" t="s">
        <v>13</v>
      </c>
      <c r="B189" s="234">
        <v>29252</v>
      </c>
      <c r="C189" s="234">
        <v>64194</v>
      </c>
      <c r="D189" s="234">
        <v>12882</v>
      </c>
      <c r="E189" s="234">
        <v>17772</v>
      </c>
      <c r="F189" s="235">
        <v>124100</v>
      </c>
      <c r="H189" s="113" t="s">
        <v>13</v>
      </c>
      <c r="I189" s="234">
        <v>31006</v>
      </c>
      <c r="J189" s="234">
        <v>31215</v>
      </c>
      <c r="K189" s="234">
        <v>7852</v>
      </c>
      <c r="L189" s="234">
        <v>78695</v>
      </c>
      <c r="M189" s="235">
        <v>148768</v>
      </c>
    </row>
    <row r="190" spans="1:13" s="50" customFormat="1" x14ac:dyDescent="0.2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2">
      <c r="A191" s="186"/>
      <c r="B191" s="370" t="str">
        <f>+B25</f>
        <v>Decorrenti gennaio - settembre 2021</v>
      </c>
      <c r="C191" s="370"/>
      <c r="D191" s="370"/>
      <c r="E191" s="370"/>
      <c r="F191" s="371"/>
      <c r="H191" s="186"/>
      <c r="I191" s="370" t="str">
        <f>+B25</f>
        <v>Decorrenti gennaio - settembre 2021</v>
      </c>
      <c r="J191" s="370"/>
      <c r="K191" s="370"/>
      <c r="L191" s="370"/>
      <c r="M191" s="371"/>
    </row>
    <row r="192" spans="1:13" s="50" customFormat="1" x14ac:dyDescent="0.2">
      <c r="A192" s="270" t="s">
        <v>48</v>
      </c>
      <c r="B192" s="188">
        <v>2434</v>
      </c>
      <c r="C192" s="188">
        <v>570</v>
      </c>
      <c r="D192" s="188">
        <v>2593</v>
      </c>
      <c r="E192" s="188">
        <v>9021</v>
      </c>
      <c r="F192" s="189">
        <v>14618</v>
      </c>
      <c r="H192" s="270" t="s">
        <v>48</v>
      </c>
      <c r="I192" s="188">
        <v>6703</v>
      </c>
      <c r="J192" s="188">
        <v>447</v>
      </c>
      <c r="K192" s="188">
        <v>3116</v>
      </c>
      <c r="L192" s="188">
        <v>7912</v>
      </c>
      <c r="M192" s="189">
        <v>18178</v>
      </c>
    </row>
    <row r="193" spans="1:13" s="50" customFormat="1" x14ac:dyDescent="0.2">
      <c r="A193" s="270" t="s">
        <v>49</v>
      </c>
      <c r="B193" s="188">
        <v>8906</v>
      </c>
      <c r="C193" s="188">
        <v>1406</v>
      </c>
      <c r="D193" s="188">
        <v>5822</v>
      </c>
      <c r="E193" s="188">
        <v>6092</v>
      </c>
      <c r="F193" s="189">
        <v>22226</v>
      </c>
      <c r="H193" s="270" t="s">
        <v>49</v>
      </c>
      <c r="I193" s="188">
        <v>20152</v>
      </c>
      <c r="J193" s="188">
        <v>6023</v>
      </c>
      <c r="K193" s="188">
        <v>3935</v>
      </c>
      <c r="L193" s="188">
        <v>43497</v>
      </c>
      <c r="M193" s="189">
        <v>73607</v>
      </c>
    </row>
    <row r="194" spans="1:13" s="50" customFormat="1" x14ac:dyDescent="0.2">
      <c r="A194" s="270" t="s">
        <v>50</v>
      </c>
      <c r="B194" s="188">
        <v>7029</v>
      </c>
      <c r="C194" s="188">
        <v>11126</v>
      </c>
      <c r="D194" s="188">
        <v>3068</v>
      </c>
      <c r="E194" s="188">
        <v>499</v>
      </c>
      <c r="F194" s="189">
        <v>21722</v>
      </c>
      <c r="H194" s="270" t="s">
        <v>50</v>
      </c>
      <c r="I194" s="188">
        <v>3952</v>
      </c>
      <c r="J194" s="188">
        <v>12640</v>
      </c>
      <c r="K194" s="188">
        <v>827</v>
      </c>
      <c r="L194" s="188">
        <v>15919</v>
      </c>
      <c r="M194" s="189">
        <v>33338</v>
      </c>
    </row>
    <row r="195" spans="1:13" s="50" customFormat="1" x14ac:dyDescent="0.2">
      <c r="A195" s="270" t="s">
        <v>51</v>
      </c>
      <c r="B195" s="188">
        <v>3368</v>
      </c>
      <c r="C195" s="188">
        <v>18916</v>
      </c>
      <c r="D195" s="188">
        <v>591</v>
      </c>
      <c r="E195" s="188">
        <v>96</v>
      </c>
      <c r="F195" s="189">
        <v>22971</v>
      </c>
      <c r="H195" s="270" t="s">
        <v>51</v>
      </c>
      <c r="I195" s="188">
        <v>1130</v>
      </c>
      <c r="J195" s="188">
        <v>6484</v>
      </c>
      <c r="K195" s="188">
        <v>92</v>
      </c>
      <c r="L195" s="188">
        <v>4167</v>
      </c>
      <c r="M195" s="189">
        <v>11873</v>
      </c>
    </row>
    <row r="196" spans="1:13" s="50" customFormat="1" x14ac:dyDescent="0.2">
      <c r="A196" s="270" t="s">
        <v>52</v>
      </c>
      <c r="B196" s="188">
        <v>2609</v>
      </c>
      <c r="C196" s="188">
        <v>17010</v>
      </c>
      <c r="D196" s="188">
        <v>160</v>
      </c>
      <c r="E196" s="188">
        <v>32</v>
      </c>
      <c r="F196" s="189">
        <v>19811</v>
      </c>
      <c r="H196" s="270" t="s">
        <v>52</v>
      </c>
      <c r="I196" s="188">
        <v>679</v>
      </c>
      <c r="J196" s="188">
        <v>5810</v>
      </c>
      <c r="K196" s="188">
        <v>31</v>
      </c>
      <c r="L196" s="188">
        <v>2329</v>
      </c>
      <c r="M196" s="189">
        <v>8849</v>
      </c>
    </row>
    <row r="197" spans="1:13" s="50" customFormat="1" x14ac:dyDescent="0.2">
      <c r="A197" s="270" t="s">
        <v>53</v>
      </c>
      <c r="B197" s="188">
        <v>2396</v>
      </c>
      <c r="C197" s="188">
        <v>11284</v>
      </c>
      <c r="D197" s="188">
        <v>83</v>
      </c>
      <c r="E197" s="188">
        <v>10</v>
      </c>
      <c r="F197" s="189">
        <v>13773</v>
      </c>
      <c r="H197" s="270" t="s">
        <v>53</v>
      </c>
      <c r="I197" s="188">
        <v>306</v>
      </c>
      <c r="J197" s="188">
        <v>2093</v>
      </c>
      <c r="K197" s="188">
        <v>3</v>
      </c>
      <c r="L197" s="188">
        <v>694</v>
      </c>
      <c r="M197" s="189">
        <v>3096</v>
      </c>
    </row>
    <row r="198" spans="1:13" s="50" customFormat="1" x14ac:dyDescent="0.2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2">
      <c r="A199" s="239" t="s">
        <v>13</v>
      </c>
      <c r="B199" s="240">
        <v>26742</v>
      </c>
      <c r="C199" s="240">
        <v>60312</v>
      </c>
      <c r="D199" s="240">
        <v>12317</v>
      </c>
      <c r="E199" s="240">
        <v>15750</v>
      </c>
      <c r="F199" s="241">
        <v>115121</v>
      </c>
      <c r="H199" s="239" t="s">
        <v>13</v>
      </c>
      <c r="I199" s="240">
        <v>32922</v>
      </c>
      <c r="J199" s="240">
        <v>33497</v>
      </c>
      <c r="K199" s="240">
        <v>8004</v>
      </c>
      <c r="L199" s="240">
        <v>74518</v>
      </c>
      <c r="M199" s="241">
        <v>148941</v>
      </c>
    </row>
    <row r="200" spans="1:13" s="50" customFormat="1" x14ac:dyDescent="0.2">
      <c r="A200" s="2" t="s">
        <v>21</v>
      </c>
      <c r="B200" s="242"/>
      <c r="C200" s="242"/>
      <c r="D200" s="242"/>
      <c r="E200" s="242"/>
      <c r="F200" s="242"/>
      <c r="H200" s="2" t="s">
        <v>21</v>
      </c>
      <c r="I200" s="242"/>
      <c r="J200" s="242"/>
      <c r="K200" s="242"/>
      <c r="L200" s="242"/>
      <c r="M200" s="242"/>
    </row>
    <row r="201" spans="1:13" s="50" customFormat="1" x14ac:dyDescent="0.2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2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2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2">
      <c r="A204" s="2"/>
      <c r="B204" s="242"/>
      <c r="C204" s="242"/>
      <c r="D204" s="242"/>
      <c r="E204" s="242"/>
      <c r="F204" s="242"/>
      <c r="H204" s="275"/>
    </row>
    <row r="205" spans="1:13" x14ac:dyDescent="0.2">
      <c r="A205" s="3" t="s">
        <v>203</v>
      </c>
      <c r="B205" s="355" t="s">
        <v>122</v>
      </c>
      <c r="C205" s="355"/>
      <c r="D205" s="355"/>
      <c r="E205" s="355"/>
      <c r="F205" s="355"/>
      <c r="H205" s="355" t="s">
        <v>122</v>
      </c>
      <c r="I205" s="355"/>
      <c r="J205" s="355"/>
      <c r="K205" s="355"/>
      <c r="L205" s="355"/>
      <c r="M205" s="355"/>
    </row>
    <row r="206" spans="1:13" ht="15.4" customHeight="1" x14ac:dyDescent="0.2">
      <c r="A206" s="3"/>
      <c r="B206" s="374" t="s">
        <v>106</v>
      </c>
      <c r="C206" s="374"/>
      <c r="D206" s="374"/>
      <c r="E206" s="374"/>
      <c r="F206" s="374"/>
      <c r="H206" s="374" t="s">
        <v>106</v>
      </c>
      <c r="I206" s="374"/>
      <c r="J206" s="374"/>
      <c r="K206" s="374"/>
      <c r="L206" s="374"/>
      <c r="M206" s="374"/>
    </row>
    <row r="208" spans="1:13" x14ac:dyDescent="0.2">
      <c r="A208" s="340" t="s">
        <v>3</v>
      </c>
      <c r="B208" s="340"/>
      <c r="C208" s="340"/>
      <c r="D208" s="340"/>
      <c r="E208" s="340"/>
      <c r="F208" s="340"/>
      <c r="H208" s="375" t="s">
        <v>85</v>
      </c>
      <c r="I208" s="375"/>
      <c r="J208" s="375"/>
      <c r="K208" s="375"/>
      <c r="L208" s="375"/>
      <c r="M208" s="375"/>
    </row>
    <row r="209" spans="1:13" x14ac:dyDescent="0.2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2">
      <c r="A210" s="328" t="str">
        <f>+GEST_tot!$A$5</f>
        <v>Rilevazione al 02/10/2021</v>
      </c>
      <c r="B210" s="328"/>
      <c r="C210" s="328"/>
      <c r="D210" s="328"/>
      <c r="E210" s="328"/>
      <c r="F210" s="328"/>
      <c r="H210" s="328" t="str">
        <f>+GEST_tot!$A$5</f>
        <v>Rilevazione al 02/10/2021</v>
      </c>
      <c r="I210" s="328"/>
      <c r="J210" s="328"/>
      <c r="K210" s="328"/>
      <c r="L210" s="328"/>
      <c r="M210" s="328"/>
    </row>
    <row r="211" spans="1:13" x14ac:dyDescent="0.2">
      <c r="A211" s="3"/>
      <c r="B211" s="214"/>
      <c r="C211" s="214"/>
      <c r="D211" s="214"/>
      <c r="E211" s="245"/>
      <c r="F211" s="4"/>
    </row>
    <row r="212" spans="1:13" x14ac:dyDescent="0.2">
      <c r="A212" s="265"/>
      <c r="B212" s="4"/>
      <c r="C212" s="266"/>
      <c r="D212" s="4"/>
      <c r="E212" s="4"/>
      <c r="F212" s="4"/>
    </row>
    <row r="213" spans="1:13" ht="15" customHeight="1" x14ac:dyDescent="0.2">
      <c r="A213" s="267" t="s">
        <v>24</v>
      </c>
      <c r="B213" s="170"/>
      <c r="C213" s="171"/>
      <c r="D213" s="171"/>
      <c r="E213" s="171"/>
      <c r="F213" s="170"/>
    </row>
    <row r="214" spans="1:13" x14ac:dyDescent="0.2">
      <c r="A214" s="268" t="s">
        <v>87</v>
      </c>
      <c r="B214" s="173" t="s">
        <v>30</v>
      </c>
      <c r="C214" s="174" t="s">
        <v>132</v>
      </c>
      <c r="D214" s="173" t="s">
        <v>11</v>
      </c>
      <c r="E214" s="173" t="s">
        <v>12</v>
      </c>
      <c r="F214" s="175" t="s">
        <v>13</v>
      </c>
    </row>
    <row r="215" spans="1:13" x14ac:dyDescent="0.2">
      <c r="A215" s="269" t="s">
        <v>88</v>
      </c>
      <c r="B215" s="178" t="s">
        <v>31</v>
      </c>
      <c r="C215" s="179"/>
      <c r="D215" s="179"/>
      <c r="E215" s="179"/>
      <c r="F215" s="180"/>
    </row>
    <row r="216" spans="1:13" x14ac:dyDescent="0.2">
      <c r="A216" s="182"/>
      <c r="B216" s="132"/>
      <c r="C216" s="138"/>
      <c r="D216" s="132"/>
      <c r="E216" s="132"/>
      <c r="F216" s="184"/>
    </row>
    <row r="217" spans="1:13" x14ac:dyDescent="0.2">
      <c r="A217" s="186"/>
      <c r="B217" s="368" t="s">
        <v>181</v>
      </c>
      <c r="C217" s="368"/>
      <c r="D217" s="368"/>
      <c r="E217" s="368"/>
      <c r="F217" s="369"/>
    </row>
    <row r="218" spans="1:13" x14ac:dyDescent="0.2">
      <c r="A218" s="270" t="s">
        <v>48</v>
      </c>
      <c r="B218" s="188">
        <v>13673</v>
      </c>
      <c r="C218" s="188">
        <v>2161</v>
      </c>
      <c r="D218" s="188">
        <v>8309</v>
      </c>
      <c r="E218" s="188">
        <v>27473</v>
      </c>
      <c r="F218" s="189">
        <v>51616</v>
      </c>
    </row>
    <row r="219" spans="1:13" x14ac:dyDescent="0.2">
      <c r="A219" s="270" t="s">
        <v>49</v>
      </c>
      <c r="B219" s="188">
        <v>38661</v>
      </c>
      <c r="C219" s="188">
        <v>9600</v>
      </c>
      <c r="D219" s="188">
        <v>14169</v>
      </c>
      <c r="E219" s="188">
        <v>70383</v>
      </c>
      <c r="F219" s="189">
        <v>132813</v>
      </c>
    </row>
    <row r="220" spans="1:13" x14ac:dyDescent="0.2">
      <c r="A220" s="270" t="s">
        <v>50</v>
      </c>
      <c r="B220" s="188">
        <v>13932</v>
      </c>
      <c r="C220" s="188">
        <v>27341</v>
      </c>
      <c r="D220" s="188">
        <v>5381</v>
      </c>
      <c r="E220" s="188">
        <v>22346</v>
      </c>
      <c r="F220" s="189">
        <v>69000</v>
      </c>
    </row>
    <row r="221" spans="1:13" x14ac:dyDescent="0.2">
      <c r="A221" s="270" t="s">
        <v>51</v>
      </c>
      <c r="B221" s="188">
        <v>6276</v>
      </c>
      <c r="C221" s="188">
        <v>32179</v>
      </c>
      <c r="D221" s="188">
        <v>1016</v>
      </c>
      <c r="E221" s="188">
        <v>5898</v>
      </c>
      <c r="F221" s="189">
        <v>45369</v>
      </c>
    </row>
    <row r="222" spans="1:13" x14ac:dyDescent="0.2">
      <c r="A222" s="270" t="s">
        <v>52</v>
      </c>
      <c r="B222" s="188">
        <v>4840</v>
      </c>
      <c r="C222" s="188">
        <v>33275</v>
      </c>
      <c r="D222" s="188">
        <v>340</v>
      </c>
      <c r="E222" s="188">
        <v>3428</v>
      </c>
      <c r="F222" s="189">
        <v>41883</v>
      </c>
    </row>
    <row r="223" spans="1:13" x14ac:dyDescent="0.2">
      <c r="A223" s="270" t="s">
        <v>53</v>
      </c>
      <c r="B223" s="188">
        <v>3828</v>
      </c>
      <c r="C223" s="188">
        <v>21563</v>
      </c>
      <c r="D223" s="188">
        <v>121</v>
      </c>
      <c r="E223" s="188">
        <v>1064</v>
      </c>
      <c r="F223" s="189">
        <v>26576</v>
      </c>
    </row>
    <row r="224" spans="1:13" x14ac:dyDescent="0.2">
      <c r="A224" s="46"/>
      <c r="B224" s="188"/>
      <c r="C224" s="188"/>
      <c r="D224" s="188"/>
      <c r="E224" s="188"/>
      <c r="F224" s="233"/>
    </row>
    <row r="225" spans="1:6" x14ac:dyDescent="0.2">
      <c r="A225" s="113" t="s">
        <v>13</v>
      </c>
      <c r="B225" s="234">
        <v>81210</v>
      </c>
      <c r="C225" s="234">
        <v>126119</v>
      </c>
      <c r="D225" s="234">
        <v>29336</v>
      </c>
      <c r="E225" s="234">
        <v>130592</v>
      </c>
      <c r="F225" s="235">
        <v>367257</v>
      </c>
    </row>
    <row r="226" spans="1:6" s="50" customFormat="1" x14ac:dyDescent="0.2">
      <c r="A226" s="271"/>
      <c r="B226" s="272"/>
      <c r="C226" s="272"/>
      <c r="D226" s="272"/>
      <c r="E226" s="272"/>
      <c r="F226" s="273"/>
    </row>
    <row r="227" spans="1:6" x14ac:dyDescent="0.2">
      <c r="A227" s="186"/>
      <c r="B227" s="224"/>
      <c r="C227" s="201" t="s">
        <v>123</v>
      </c>
      <c r="D227" s="198" t="str">
        <f>+$D$19</f>
        <v>Decorrenti gennaio - settembre 2020</v>
      </c>
      <c r="E227" s="132"/>
      <c r="F227" s="95"/>
    </row>
    <row r="228" spans="1:6" x14ac:dyDescent="0.2">
      <c r="A228" s="270" t="s">
        <v>48</v>
      </c>
      <c r="B228" s="188">
        <v>9999</v>
      </c>
      <c r="C228" s="188">
        <v>1663</v>
      </c>
      <c r="D228" s="188">
        <v>5809</v>
      </c>
      <c r="E228" s="188">
        <v>20892</v>
      </c>
      <c r="F228" s="189">
        <v>38363</v>
      </c>
    </row>
    <row r="229" spans="1:6" x14ac:dyDescent="0.2">
      <c r="A229" s="270" t="s">
        <v>49</v>
      </c>
      <c r="B229" s="188">
        <v>28584</v>
      </c>
      <c r="C229" s="188">
        <v>7093</v>
      </c>
      <c r="D229" s="188">
        <v>10099</v>
      </c>
      <c r="E229" s="188">
        <v>51787</v>
      </c>
      <c r="F229" s="189">
        <v>97563</v>
      </c>
    </row>
    <row r="230" spans="1:6" x14ac:dyDescent="0.2">
      <c r="A230" s="270" t="s">
        <v>50</v>
      </c>
      <c r="B230" s="188">
        <v>10341</v>
      </c>
      <c r="C230" s="188">
        <v>20545</v>
      </c>
      <c r="D230" s="188">
        <v>3766</v>
      </c>
      <c r="E230" s="188">
        <v>16250</v>
      </c>
      <c r="F230" s="189">
        <v>50902</v>
      </c>
    </row>
    <row r="231" spans="1:6" x14ac:dyDescent="0.2">
      <c r="A231" s="270" t="s">
        <v>51</v>
      </c>
      <c r="B231" s="188">
        <v>4723</v>
      </c>
      <c r="C231" s="188">
        <v>24320</v>
      </c>
      <c r="D231" s="188">
        <v>717</v>
      </c>
      <c r="E231" s="188">
        <v>4321</v>
      </c>
      <c r="F231" s="189">
        <v>34081</v>
      </c>
    </row>
    <row r="232" spans="1:6" x14ac:dyDescent="0.2">
      <c r="A232" s="270" t="s">
        <v>52</v>
      </c>
      <c r="B232" s="188">
        <v>3689</v>
      </c>
      <c r="C232" s="188">
        <v>25112</v>
      </c>
      <c r="D232" s="188">
        <v>253</v>
      </c>
      <c r="E232" s="188">
        <v>2455</v>
      </c>
      <c r="F232" s="189">
        <v>31509</v>
      </c>
    </row>
    <row r="233" spans="1:6" x14ac:dyDescent="0.2">
      <c r="A233" s="270" t="s">
        <v>53</v>
      </c>
      <c r="B233" s="188">
        <v>2922</v>
      </c>
      <c r="C233" s="188">
        <v>16676</v>
      </c>
      <c r="D233" s="188">
        <v>90</v>
      </c>
      <c r="E233" s="188">
        <v>762</v>
      </c>
      <c r="F233" s="189">
        <v>20450</v>
      </c>
    </row>
    <row r="234" spans="1:6" x14ac:dyDescent="0.2">
      <c r="A234" s="46"/>
      <c r="B234" s="188"/>
      <c r="C234" s="188"/>
      <c r="D234" s="188"/>
      <c r="E234" s="188"/>
      <c r="F234" s="233"/>
    </row>
    <row r="235" spans="1:6" x14ac:dyDescent="0.2">
      <c r="A235" s="113" t="s">
        <v>13</v>
      </c>
      <c r="B235" s="234">
        <v>60258</v>
      </c>
      <c r="C235" s="234">
        <v>95409</v>
      </c>
      <c r="D235" s="234">
        <v>20734</v>
      </c>
      <c r="E235" s="234">
        <v>96467</v>
      </c>
      <c r="F235" s="235">
        <v>272868</v>
      </c>
    </row>
    <row r="236" spans="1:6" s="50" customFormat="1" x14ac:dyDescent="0.2">
      <c r="A236" s="186"/>
      <c r="B236" s="263"/>
      <c r="C236" s="263"/>
      <c r="D236" s="263"/>
      <c r="E236" s="263"/>
      <c r="F236" s="274"/>
    </row>
    <row r="237" spans="1:6" s="50" customFormat="1" x14ac:dyDescent="0.2">
      <c r="A237" s="186"/>
      <c r="B237" s="370" t="str">
        <f>+B25</f>
        <v>Decorrenti gennaio - settembre 2021</v>
      </c>
      <c r="C237" s="370"/>
      <c r="D237" s="370"/>
      <c r="E237" s="370"/>
      <c r="F237" s="371"/>
    </row>
    <row r="238" spans="1:6" s="50" customFormat="1" x14ac:dyDescent="0.2">
      <c r="A238" s="270" t="s">
        <v>48</v>
      </c>
      <c r="B238" s="188">
        <v>9137</v>
      </c>
      <c r="C238" s="188">
        <v>1017</v>
      </c>
      <c r="D238" s="188">
        <v>5709</v>
      </c>
      <c r="E238" s="188">
        <v>16933</v>
      </c>
      <c r="F238" s="189">
        <v>32796</v>
      </c>
    </row>
    <row r="239" spans="1:6" s="50" customFormat="1" x14ac:dyDescent="0.2">
      <c r="A239" s="270" t="s">
        <v>49</v>
      </c>
      <c r="B239" s="188">
        <v>29058</v>
      </c>
      <c r="C239" s="188">
        <v>7429</v>
      </c>
      <c r="D239" s="188">
        <v>9757</v>
      </c>
      <c r="E239" s="188">
        <v>49589</v>
      </c>
      <c r="F239" s="189">
        <v>95833</v>
      </c>
    </row>
    <row r="240" spans="1:6" s="50" customFormat="1" x14ac:dyDescent="0.2">
      <c r="A240" s="270" t="s">
        <v>50</v>
      </c>
      <c r="B240" s="188">
        <v>10981</v>
      </c>
      <c r="C240" s="188">
        <v>23766</v>
      </c>
      <c r="D240" s="188">
        <v>3895</v>
      </c>
      <c r="E240" s="188">
        <v>16418</v>
      </c>
      <c r="F240" s="189">
        <v>55060</v>
      </c>
    </row>
    <row r="241" spans="1:13" s="50" customFormat="1" x14ac:dyDescent="0.2">
      <c r="A241" s="270" t="s">
        <v>51</v>
      </c>
      <c r="B241" s="188">
        <v>4498</v>
      </c>
      <c r="C241" s="188">
        <v>25400</v>
      </c>
      <c r="D241" s="188">
        <v>683</v>
      </c>
      <c r="E241" s="188">
        <v>4263</v>
      </c>
      <c r="F241" s="189">
        <v>34844</v>
      </c>
    </row>
    <row r="242" spans="1:13" s="50" customFormat="1" x14ac:dyDescent="0.2">
      <c r="A242" s="270" t="s">
        <v>52</v>
      </c>
      <c r="B242" s="188">
        <v>3288</v>
      </c>
      <c r="C242" s="188">
        <v>22820</v>
      </c>
      <c r="D242" s="188">
        <v>191</v>
      </c>
      <c r="E242" s="188">
        <v>2361</v>
      </c>
      <c r="F242" s="189">
        <v>28660</v>
      </c>
    </row>
    <row r="243" spans="1:13" s="50" customFormat="1" x14ac:dyDescent="0.2">
      <c r="A243" s="270" t="s">
        <v>53</v>
      </c>
      <c r="B243" s="188">
        <v>2702</v>
      </c>
      <c r="C243" s="188">
        <v>13377</v>
      </c>
      <c r="D243" s="188">
        <v>86</v>
      </c>
      <c r="E243" s="188">
        <v>704</v>
      </c>
      <c r="F243" s="189">
        <v>16869</v>
      </c>
    </row>
    <row r="244" spans="1:13" s="50" customFormat="1" x14ac:dyDescent="0.2">
      <c r="A244" s="46"/>
      <c r="B244" s="188"/>
      <c r="C244" s="188"/>
      <c r="D244" s="188"/>
      <c r="E244" s="188"/>
      <c r="F244" s="233"/>
    </row>
    <row r="245" spans="1:13" s="50" customFormat="1" x14ac:dyDescent="0.2">
      <c r="A245" s="239" t="s">
        <v>13</v>
      </c>
      <c r="B245" s="240">
        <v>59664</v>
      </c>
      <c r="C245" s="240">
        <v>93809</v>
      </c>
      <c r="D245" s="240">
        <v>20321</v>
      </c>
      <c r="E245" s="240">
        <v>90268</v>
      </c>
      <c r="F245" s="241">
        <v>264062</v>
      </c>
    </row>
    <row r="246" spans="1:13" s="50" customFormat="1" x14ac:dyDescent="0.2">
      <c r="A246" s="2" t="s">
        <v>21</v>
      </c>
      <c r="B246" s="242"/>
      <c r="C246" s="242"/>
      <c r="D246" s="242"/>
      <c r="E246" s="242"/>
      <c r="F246" s="242"/>
    </row>
    <row r="247" spans="1:13" x14ac:dyDescent="0.2">
      <c r="A247" s="3" t="s">
        <v>115</v>
      </c>
      <c r="B247" s="355" t="s">
        <v>122</v>
      </c>
      <c r="C247" s="355"/>
      <c r="D247" s="355"/>
      <c r="E247" s="355"/>
      <c r="F247" s="355"/>
      <c r="H247" s="355" t="s">
        <v>122</v>
      </c>
      <c r="I247" s="355"/>
      <c r="J247" s="355"/>
      <c r="K247" s="355"/>
      <c r="L247" s="355"/>
      <c r="M247" s="355"/>
    </row>
    <row r="248" spans="1:13" ht="15.4" customHeight="1" x14ac:dyDescent="0.2">
      <c r="A248" s="3"/>
      <c r="B248" s="374" t="s">
        <v>106</v>
      </c>
      <c r="C248" s="374"/>
      <c r="D248" s="374"/>
      <c r="E248" s="374"/>
      <c r="F248" s="374"/>
      <c r="H248" s="374" t="s">
        <v>106</v>
      </c>
      <c r="I248" s="374"/>
      <c r="J248" s="374"/>
      <c r="K248" s="374"/>
      <c r="L248" s="374"/>
      <c r="M248" s="374"/>
    </row>
    <row r="250" spans="1:13" ht="15" customHeight="1" x14ac:dyDescent="0.2">
      <c r="A250" s="378" t="s">
        <v>45</v>
      </c>
      <c r="B250" s="378"/>
      <c r="C250" s="378"/>
      <c r="D250" s="378"/>
      <c r="E250" s="378"/>
      <c r="F250" s="378"/>
      <c r="H250" s="375" t="s">
        <v>112</v>
      </c>
      <c r="I250" s="375"/>
      <c r="J250" s="375"/>
      <c r="K250" s="375"/>
      <c r="L250" s="375"/>
      <c r="M250" s="375"/>
    </row>
    <row r="251" spans="1:13" x14ac:dyDescent="0.2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2">
      <c r="A252" s="328" t="str">
        <f>+GEST_tot!$A$5</f>
        <v>Rilevazione al 02/10/2021</v>
      </c>
      <c r="B252" s="328"/>
      <c r="C252" s="328"/>
      <c r="D252" s="328"/>
      <c r="E252" s="328"/>
      <c r="F252" s="328"/>
      <c r="H252" s="328" t="str">
        <f>+GEST_tot!$A$5</f>
        <v>Rilevazione al 02/10/2021</v>
      </c>
      <c r="I252" s="328"/>
      <c r="J252" s="328"/>
      <c r="K252" s="328"/>
      <c r="L252" s="328"/>
      <c r="M252" s="328"/>
    </row>
    <row r="253" spans="1:13" ht="15.75" customHeight="1" x14ac:dyDescent="0.2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2">
      <c r="A254" s="2"/>
      <c r="B254" s="242"/>
      <c r="C254" s="242"/>
      <c r="D254" s="242"/>
      <c r="E254" s="242"/>
      <c r="F254" s="242"/>
      <c r="H254" s="376" t="str">
        <f>+B25</f>
        <v>Decorrenti gennaio - settembre 2021</v>
      </c>
      <c r="I254" s="376"/>
      <c r="J254" s="376"/>
      <c r="K254" s="376"/>
      <c r="L254" s="376"/>
      <c r="M254" s="376"/>
    </row>
    <row r="255" spans="1:13" s="176" customFormat="1" x14ac:dyDescent="0.2">
      <c r="A255" s="169"/>
      <c r="B255" s="170"/>
      <c r="C255" s="171"/>
      <c r="D255" s="171"/>
      <c r="E255" s="171"/>
      <c r="F255" s="170"/>
    </row>
    <row r="256" spans="1:13" ht="28.5" customHeight="1" x14ac:dyDescent="0.2">
      <c r="A256" s="281" t="s">
        <v>95</v>
      </c>
      <c r="B256" s="173" t="s">
        <v>30</v>
      </c>
      <c r="C256" s="174" t="s">
        <v>132</v>
      </c>
      <c r="D256" s="173" t="s">
        <v>11</v>
      </c>
      <c r="E256" s="173" t="s">
        <v>12</v>
      </c>
      <c r="F256" s="175" t="s">
        <v>13</v>
      </c>
    </row>
    <row r="257" spans="1:13" x14ac:dyDescent="0.2">
      <c r="A257" s="177"/>
      <c r="B257" s="178" t="s">
        <v>31</v>
      </c>
      <c r="C257" s="179"/>
      <c r="D257" s="179"/>
      <c r="E257" s="179"/>
      <c r="F257" s="180"/>
    </row>
    <row r="258" spans="1:13" ht="15" customHeight="1" x14ac:dyDescent="0.2">
      <c r="A258" s="186"/>
      <c r="B258" s="224"/>
      <c r="C258" s="282"/>
      <c r="D258" s="282"/>
      <c r="E258" s="132"/>
      <c r="F258" s="95"/>
    </row>
    <row r="259" spans="1:13" x14ac:dyDescent="0.2">
      <c r="A259" s="186"/>
      <c r="B259" s="368" t="s">
        <v>181</v>
      </c>
      <c r="C259" s="368"/>
      <c r="D259" s="368"/>
      <c r="E259" s="368"/>
      <c r="F259" s="369"/>
    </row>
    <row r="260" spans="1:13" ht="15" customHeight="1" x14ac:dyDescent="0.2">
      <c r="A260" s="187"/>
      <c r="B260" s="163"/>
      <c r="C260" s="247"/>
      <c r="D260" s="247"/>
      <c r="E260" s="247"/>
      <c r="F260" s="22"/>
    </row>
    <row r="261" spans="1:13" x14ac:dyDescent="0.2">
      <c r="A261" s="187" t="s">
        <v>100</v>
      </c>
      <c r="B261" s="163">
        <v>76266</v>
      </c>
      <c r="C261" s="247">
        <v>115799</v>
      </c>
      <c r="D261" s="247">
        <v>22575</v>
      </c>
      <c r="E261" s="247">
        <v>128301</v>
      </c>
      <c r="F261" s="22">
        <v>342941</v>
      </c>
    </row>
    <row r="262" spans="1:13" x14ac:dyDescent="0.2">
      <c r="A262" s="187" t="s">
        <v>26</v>
      </c>
      <c r="B262" s="163">
        <v>4944</v>
      </c>
      <c r="C262" s="247">
        <v>10320</v>
      </c>
      <c r="D262" s="247">
        <v>6761</v>
      </c>
      <c r="E262" s="247">
        <v>2291</v>
      </c>
      <c r="F262" s="22">
        <v>24316</v>
      </c>
    </row>
    <row r="263" spans="1:13" x14ac:dyDescent="0.2">
      <c r="A263" s="46"/>
      <c r="B263" s="163"/>
      <c r="C263" s="247"/>
      <c r="D263" s="247"/>
      <c r="E263" s="247"/>
      <c r="F263" s="22"/>
    </row>
    <row r="264" spans="1:13" x14ac:dyDescent="0.2">
      <c r="A264" s="193" t="s">
        <v>13</v>
      </c>
      <c r="B264" s="194">
        <v>81210</v>
      </c>
      <c r="C264" s="195">
        <v>126119</v>
      </c>
      <c r="D264" s="195">
        <v>29336</v>
      </c>
      <c r="E264" s="195">
        <v>130592</v>
      </c>
      <c r="F264" s="196">
        <v>367257</v>
      </c>
    </row>
    <row r="265" spans="1:13" x14ac:dyDescent="0.2">
      <c r="A265" s="153"/>
      <c r="B265" s="138"/>
      <c r="C265" s="138"/>
      <c r="D265" s="138"/>
      <c r="E265" s="138"/>
      <c r="F265" s="199"/>
    </row>
    <row r="266" spans="1:13" x14ac:dyDescent="0.2">
      <c r="A266" s="186"/>
      <c r="B266" s="132"/>
      <c r="C266" s="201" t="s">
        <v>123</v>
      </c>
      <c r="D266" s="198" t="str">
        <f>+$D$19</f>
        <v>Decorrenti gennaio - settembre 2020</v>
      </c>
      <c r="E266" s="132"/>
      <c r="F266" s="95"/>
    </row>
    <row r="267" spans="1:13" x14ac:dyDescent="0.2">
      <c r="A267" s="187"/>
      <c r="B267" s="163"/>
      <c r="C267" s="247"/>
      <c r="D267" s="247"/>
      <c r="E267" s="247"/>
      <c r="F267" s="22"/>
    </row>
    <row r="268" spans="1:13" x14ac:dyDescent="0.2">
      <c r="A268" s="187" t="s">
        <v>100</v>
      </c>
      <c r="B268" s="163">
        <v>56681</v>
      </c>
      <c r="C268" s="247">
        <v>88151</v>
      </c>
      <c r="D268" s="247">
        <v>16015</v>
      </c>
      <c r="E268" s="247">
        <v>94800</v>
      </c>
      <c r="F268" s="22">
        <v>255647</v>
      </c>
    </row>
    <row r="269" spans="1:13" x14ac:dyDescent="0.2">
      <c r="A269" s="187" t="s">
        <v>26</v>
      </c>
      <c r="B269" s="163">
        <v>3577</v>
      </c>
      <c r="C269" s="247">
        <v>7258</v>
      </c>
      <c r="D269" s="247">
        <v>4719</v>
      </c>
      <c r="E269" s="247">
        <v>1667</v>
      </c>
      <c r="F269" s="22">
        <v>17221</v>
      </c>
      <c r="H269" s="376" t="str">
        <f>+D19</f>
        <v>Decorrenti gennaio - settembre 2020</v>
      </c>
      <c r="I269" s="376"/>
      <c r="J269" s="376"/>
      <c r="K269" s="376"/>
      <c r="L269" s="376"/>
      <c r="M269" s="376"/>
    </row>
    <row r="270" spans="1:13" x14ac:dyDescent="0.2">
      <c r="A270" s="46"/>
      <c r="B270" s="163"/>
      <c r="C270" s="247"/>
      <c r="D270" s="247"/>
      <c r="E270" s="247"/>
      <c r="F270" s="22"/>
    </row>
    <row r="271" spans="1:13" x14ac:dyDescent="0.2">
      <c r="A271" s="193" t="s">
        <v>13</v>
      </c>
      <c r="B271" s="194">
        <v>60258</v>
      </c>
      <c r="C271" s="195">
        <v>95409</v>
      </c>
      <c r="D271" s="195">
        <v>20734</v>
      </c>
      <c r="E271" s="195">
        <v>96467</v>
      </c>
      <c r="F271" s="196">
        <v>272868</v>
      </c>
    </row>
    <row r="272" spans="1:13" x14ac:dyDescent="0.2">
      <c r="A272" s="153"/>
      <c r="B272" s="138"/>
      <c r="C272" s="138"/>
      <c r="D272" s="138"/>
      <c r="E272" s="138"/>
      <c r="F272" s="199"/>
    </row>
    <row r="273" spans="1:6" x14ac:dyDescent="0.2">
      <c r="A273" s="187"/>
      <c r="B273" s="370" t="str">
        <f>+B25</f>
        <v>Decorrenti gennaio - settembre 2021</v>
      </c>
      <c r="C273" s="370"/>
      <c r="D273" s="370"/>
      <c r="E273" s="370"/>
      <c r="F273" s="371"/>
    </row>
    <row r="274" spans="1:6" x14ac:dyDescent="0.2">
      <c r="A274" s="187"/>
      <c r="B274" s="188"/>
      <c r="C274" s="188"/>
      <c r="D274" s="188"/>
      <c r="E274" s="188"/>
      <c r="F274" s="189"/>
    </row>
    <row r="275" spans="1:6" x14ac:dyDescent="0.2">
      <c r="A275" s="187" t="s">
        <v>100</v>
      </c>
      <c r="B275" s="188">
        <v>55904</v>
      </c>
      <c r="C275" s="188">
        <v>85162</v>
      </c>
      <c r="D275" s="188">
        <v>15424</v>
      </c>
      <c r="E275" s="188">
        <v>88621</v>
      </c>
      <c r="F275" s="189">
        <v>245111</v>
      </c>
    </row>
    <row r="276" spans="1:6" x14ac:dyDescent="0.2">
      <c r="A276" s="187" t="s">
        <v>26</v>
      </c>
      <c r="B276" s="188">
        <v>3760</v>
      </c>
      <c r="C276" s="188">
        <v>8647</v>
      </c>
      <c r="D276" s="188">
        <v>4897</v>
      </c>
      <c r="E276" s="188">
        <v>1647</v>
      </c>
      <c r="F276" s="189">
        <v>18951</v>
      </c>
    </row>
    <row r="277" spans="1:6" x14ac:dyDescent="0.2">
      <c r="A277" s="46"/>
      <c r="B277" s="188"/>
      <c r="C277" s="188"/>
      <c r="D277" s="188"/>
      <c r="E277" s="188"/>
      <c r="F277" s="233"/>
    </row>
    <row r="278" spans="1:6" ht="15" customHeight="1" x14ac:dyDescent="0.2">
      <c r="A278" s="239" t="s">
        <v>13</v>
      </c>
      <c r="B278" s="240">
        <v>59664</v>
      </c>
      <c r="C278" s="240">
        <v>93809</v>
      </c>
      <c r="D278" s="240">
        <v>20321</v>
      </c>
      <c r="E278" s="240">
        <v>90268</v>
      </c>
      <c r="F278" s="241">
        <v>264062</v>
      </c>
    </row>
    <row r="279" spans="1:6" ht="86.1" customHeight="1" x14ac:dyDescent="0.2">
      <c r="A279" s="377" t="s">
        <v>101</v>
      </c>
      <c r="B279" s="377"/>
      <c r="C279" s="377"/>
      <c r="D279" s="377"/>
      <c r="E279" s="377"/>
      <c r="F279" s="377"/>
    </row>
    <row r="280" spans="1:6" x14ac:dyDescent="0.2">
      <c r="A280" s="2" t="s">
        <v>21</v>
      </c>
      <c r="B280" s="263"/>
      <c r="C280" s="263"/>
      <c r="D280" s="263"/>
      <c r="E280" s="263"/>
      <c r="F280" s="263"/>
    </row>
    <row r="281" spans="1:6" s="283" customFormat="1" ht="15" customHeight="1" x14ac:dyDescent="0.2">
      <c r="A281" s="2"/>
      <c r="B281" s="2"/>
      <c r="C281" s="2"/>
      <c r="D281" s="2"/>
      <c r="E281" s="2"/>
      <c r="F281" s="2"/>
    </row>
    <row r="291" spans="1:6" x14ac:dyDescent="0.2">
      <c r="A291" s="3"/>
      <c r="B291" s="264"/>
      <c r="C291" s="264"/>
      <c r="D291" s="264"/>
      <c r="E291" s="264"/>
      <c r="F291" s="264"/>
    </row>
    <row r="292" spans="1:6" ht="13.5" x14ac:dyDescent="0.2">
      <c r="A292" s="3"/>
      <c r="B292" s="211"/>
      <c r="C292" s="211"/>
      <c r="D292" s="211"/>
      <c r="E292" s="211"/>
      <c r="F292" s="211"/>
    </row>
    <row r="294" spans="1:6" x14ac:dyDescent="0.2">
      <c r="A294" s="212"/>
      <c r="B294" s="212"/>
      <c r="C294" s="212"/>
      <c r="D294" s="212"/>
      <c r="E294" s="212"/>
      <c r="F294" s="212"/>
    </row>
    <row r="295" spans="1:6" x14ac:dyDescent="0.2">
      <c r="A295" s="3"/>
      <c r="B295" s="276"/>
      <c r="C295" s="277"/>
      <c r="D295" s="4"/>
      <c r="E295" s="4"/>
      <c r="F295" s="4"/>
    </row>
    <row r="296" spans="1:6" x14ac:dyDescent="0.2">
      <c r="A296" s="213"/>
      <c r="B296" s="213"/>
      <c r="C296" s="213"/>
      <c r="D296" s="213"/>
      <c r="E296" s="213"/>
      <c r="F296" s="213"/>
    </row>
    <row r="297" spans="1:6" x14ac:dyDescent="0.2">
      <c r="A297" s="284"/>
      <c r="B297" s="284"/>
      <c r="C297" s="284"/>
      <c r="D297" s="284"/>
      <c r="E297" s="284"/>
      <c r="F297" s="284"/>
    </row>
    <row r="298" spans="1:6" x14ac:dyDescent="0.2">
      <c r="B298" s="4"/>
      <c r="C298" s="243"/>
      <c r="D298" s="4"/>
      <c r="E298" s="4"/>
      <c r="F298" s="4"/>
    </row>
    <row r="327" spans="1:1" x14ac:dyDescent="0.2">
      <c r="A327" s="285"/>
    </row>
  </sheetData>
  <mergeCells count="82">
    <mergeCell ref="B116:F116"/>
    <mergeCell ref="B117:F117"/>
    <mergeCell ref="H1:M1"/>
    <mergeCell ref="H2:M2"/>
    <mergeCell ref="B146:F146"/>
    <mergeCell ref="H6:M6"/>
    <mergeCell ref="B1:F1"/>
    <mergeCell ref="B2:F2"/>
    <mergeCell ref="H116:M116"/>
    <mergeCell ref="H117:M117"/>
    <mergeCell ref="B128:F128"/>
    <mergeCell ref="H123:M123"/>
    <mergeCell ref="H140:M140"/>
    <mergeCell ref="H119:M119"/>
    <mergeCell ref="H8:M8"/>
    <mergeCell ref="H4:M4"/>
    <mergeCell ref="A279:F279"/>
    <mergeCell ref="B273:F273"/>
    <mergeCell ref="B248:F248"/>
    <mergeCell ref="B217:F217"/>
    <mergeCell ref="A250:F250"/>
    <mergeCell ref="B206:F206"/>
    <mergeCell ref="A208:F208"/>
    <mergeCell ref="A210:F210"/>
    <mergeCell ref="H254:M254"/>
    <mergeCell ref="I159:M159"/>
    <mergeCell ref="I160:M160"/>
    <mergeCell ref="B205:F205"/>
    <mergeCell ref="B159:F159"/>
    <mergeCell ref="H250:M250"/>
    <mergeCell ref="H210:M210"/>
    <mergeCell ref="B160:F160"/>
    <mergeCell ref="H164:M164"/>
    <mergeCell ref="I171:M171"/>
    <mergeCell ref="B237:F237"/>
    <mergeCell ref="B191:F191"/>
    <mergeCell ref="I191:M191"/>
    <mergeCell ref="H269:M269"/>
    <mergeCell ref="B259:F259"/>
    <mergeCell ref="A252:F252"/>
    <mergeCell ref="A119:F119"/>
    <mergeCell ref="H247:M247"/>
    <mergeCell ref="H248:M248"/>
    <mergeCell ref="B247:F247"/>
    <mergeCell ref="H206:M206"/>
    <mergeCell ref="H208:M208"/>
    <mergeCell ref="A162:F162"/>
    <mergeCell ref="A164:F164"/>
    <mergeCell ref="B171:F171"/>
    <mergeCell ref="H252:M252"/>
    <mergeCell ref="H205:M205"/>
    <mergeCell ref="A121:F121"/>
    <mergeCell ref="H121:M121"/>
    <mergeCell ref="B25:F25"/>
    <mergeCell ref="H22:M22"/>
    <mergeCell ref="H75:M75"/>
    <mergeCell ref="H74:M74"/>
    <mergeCell ref="B13:F13"/>
    <mergeCell ref="B74:F74"/>
    <mergeCell ref="B75:F75"/>
    <mergeCell ref="A4:F4"/>
    <mergeCell ref="A6:F6"/>
    <mergeCell ref="H162:M162"/>
    <mergeCell ref="B38:F38"/>
    <mergeCell ref="A43:F43"/>
    <mergeCell ref="B50:F50"/>
    <mergeCell ref="H43:M43"/>
    <mergeCell ref="H41:M41"/>
    <mergeCell ref="H38:M38"/>
    <mergeCell ref="B39:F39"/>
    <mergeCell ref="B40:F40"/>
    <mergeCell ref="A41:F41"/>
    <mergeCell ref="B62:F62"/>
    <mergeCell ref="H77:M77"/>
    <mergeCell ref="H39:M39"/>
    <mergeCell ref="H79:M79"/>
    <mergeCell ref="A77:F77"/>
    <mergeCell ref="A79:F79"/>
    <mergeCell ref="B86:F86"/>
    <mergeCell ref="B102:F102"/>
    <mergeCell ref="A44:F44"/>
    <mergeCell ref="A45:F45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"/>
  <dimension ref="A1:HF60"/>
  <sheetViews>
    <sheetView showGridLines="0" view="pageBreakPreview" zoomScale="75" zoomScaleNormal="50" zoomScaleSheetLayoutView="75" workbookViewId="0">
      <selection activeCell="A5" sqref="A5:K5"/>
    </sheetView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3" t="s">
        <v>204</v>
      </c>
      <c r="B1" s="355" t="s">
        <v>233</v>
      </c>
      <c r="C1" s="355"/>
      <c r="D1" s="355"/>
      <c r="E1" s="355"/>
      <c r="F1" s="355"/>
      <c r="G1" s="355"/>
      <c r="H1" s="355"/>
      <c r="I1" s="355"/>
      <c r="J1" s="355"/>
      <c r="K1" s="355"/>
    </row>
    <row r="2" spans="1:11" ht="13.5" x14ac:dyDescent="0.2">
      <c r="A2" s="136"/>
      <c r="B2" s="379"/>
      <c r="C2" s="360"/>
      <c r="D2" s="360"/>
      <c r="E2" s="360"/>
      <c r="F2" s="360"/>
      <c r="G2" s="360"/>
      <c r="H2" s="360"/>
      <c r="I2" s="360"/>
      <c r="J2" s="360"/>
      <c r="K2" s="360"/>
    </row>
    <row r="3" spans="1:11" x14ac:dyDescent="0.2">
      <c r="B3" s="355" t="s">
        <v>107</v>
      </c>
      <c r="C3" s="355"/>
      <c r="D3" s="355"/>
      <c r="E3" s="355"/>
      <c r="F3" s="355"/>
      <c r="G3" s="355"/>
      <c r="H3" s="355"/>
      <c r="I3" s="355"/>
      <c r="J3" s="355"/>
      <c r="K3" s="355"/>
    </row>
    <row r="4" spans="1:11" ht="10.5" customHeight="1" x14ac:dyDescent="0.2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6" t="str">
        <f>+GEST_tot!$A$5</f>
        <v>Rilevazione al 02/10/2021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ht="8.25" customHeight="1" x14ac:dyDescent="0.2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61" t="s">
        <v>108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</row>
    <row r="8" spans="1:11" ht="6" customHeight="1" x14ac:dyDescent="0.2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6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2">
      <c r="A10" s="357"/>
      <c r="B10" s="364" t="s">
        <v>54</v>
      </c>
      <c r="C10" s="365"/>
      <c r="D10" s="362" t="s">
        <v>132</v>
      </c>
      <c r="E10" s="363"/>
      <c r="F10" s="362" t="s">
        <v>11</v>
      </c>
      <c r="G10" s="363"/>
      <c r="H10" s="362" t="s">
        <v>12</v>
      </c>
      <c r="I10" s="363"/>
      <c r="J10" s="362" t="s">
        <v>13</v>
      </c>
      <c r="K10" s="363"/>
    </row>
    <row r="11" spans="1:11" x14ac:dyDescent="0.2">
      <c r="A11" s="357"/>
      <c r="B11" s="142" t="s">
        <v>38</v>
      </c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2">
      <c r="A12" s="357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2">
      <c r="A13" s="358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2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2">
      <c r="A15" s="151" t="s">
        <v>180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2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2">
      <c r="A17" s="153" t="s">
        <v>15</v>
      </c>
      <c r="B17" s="154">
        <v>20220</v>
      </c>
      <c r="C17" s="16">
        <v>978.24703264094956</v>
      </c>
      <c r="D17" s="154">
        <v>36701</v>
      </c>
      <c r="E17" s="16">
        <v>2094.5868232473231</v>
      </c>
      <c r="F17" s="154">
        <v>8577</v>
      </c>
      <c r="G17" s="16">
        <v>723.1970385915821</v>
      </c>
      <c r="H17" s="154">
        <v>29469</v>
      </c>
      <c r="I17" s="16">
        <v>735.20608096643934</v>
      </c>
      <c r="J17" s="154">
        <v>94967</v>
      </c>
      <c r="K17" s="16">
        <v>1311.2158328682594</v>
      </c>
    </row>
    <row r="18" spans="1:214" x14ac:dyDescent="0.2">
      <c r="A18" s="153" t="s">
        <v>16</v>
      </c>
      <c r="B18" s="154">
        <v>19009</v>
      </c>
      <c r="C18" s="16">
        <v>1009.1732337313904</v>
      </c>
      <c r="D18" s="154">
        <v>26303</v>
      </c>
      <c r="E18" s="16">
        <v>2062.1005968900886</v>
      </c>
      <c r="F18" s="154">
        <v>4983</v>
      </c>
      <c r="G18" s="16">
        <v>729.3154726068633</v>
      </c>
      <c r="H18" s="154">
        <v>35544</v>
      </c>
      <c r="I18" s="16">
        <v>771.64728224172859</v>
      </c>
      <c r="J18" s="154">
        <v>85839</v>
      </c>
      <c r="K18" s="16">
        <v>1217.2137955940773</v>
      </c>
    </row>
    <row r="19" spans="1:214" x14ac:dyDescent="0.2">
      <c r="A19" s="153" t="s">
        <v>17</v>
      </c>
      <c r="B19" s="154">
        <v>19272</v>
      </c>
      <c r="C19" s="16">
        <v>998.67118098796186</v>
      </c>
      <c r="D19" s="154">
        <v>29054</v>
      </c>
      <c r="E19" s="16">
        <v>2026.2420664968679</v>
      </c>
      <c r="F19" s="154">
        <v>6864</v>
      </c>
      <c r="G19" s="16">
        <v>727.96182983682979</v>
      </c>
      <c r="H19" s="154">
        <v>25823</v>
      </c>
      <c r="I19" s="16">
        <v>746.42744839871432</v>
      </c>
      <c r="J19" s="154">
        <v>81013</v>
      </c>
      <c r="K19" s="16">
        <v>1263.8534062434424</v>
      </c>
    </row>
    <row r="20" spans="1:214" x14ac:dyDescent="0.2">
      <c r="A20" s="153" t="s">
        <v>18</v>
      </c>
      <c r="B20" s="154">
        <v>20417</v>
      </c>
      <c r="C20" s="16">
        <v>958.31694176421604</v>
      </c>
      <c r="D20" s="154">
        <v>29639</v>
      </c>
      <c r="E20" s="16">
        <v>2020.1703498768513</v>
      </c>
      <c r="F20" s="154">
        <v>8492</v>
      </c>
      <c r="G20" s="16">
        <v>723.70913801224685</v>
      </c>
      <c r="H20" s="154">
        <v>31976</v>
      </c>
      <c r="I20" s="16">
        <v>774.44439579684763</v>
      </c>
      <c r="J20" s="154">
        <v>90524</v>
      </c>
      <c r="K20" s="16">
        <v>1219.0265123061288</v>
      </c>
    </row>
    <row r="21" spans="1:214" x14ac:dyDescent="0.2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2">
      <c r="A22" s="155" t="s">
        <v>19</v>
      </c>
      <c r="B22" s="156">
        <v>78918</v>
      </c>
      <c r="C22" s="157">
        <v>985.52775032312024</v>
      </c>
      <c r="D22" s="156">
        <v>121697</v>
      </c>
      <c r="E22" s="157">
        <v>2053.1247853274936</v>
      </c>
      <c r="F22" s="156">
        <v>28916</v>
      </c>
      <c r="G22" s="157">
        <v>725.53292294923222</v>
      </c>
      <c r="H22" s="156">
        <v>122812</v>
      </c>
      <c r="I22" s="157">
        <v>758.32858352603978</v>
      </c>
      <c r="J22" s="156">
        <v>352343</v>
      </c>
      <c r="K22" s="157">
        <v>1253.7395691130519</v>
      </c>
    </row>
    <row r="23" spans="1:214" x14ac:dyDescent="0.2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2">
      <c r="A24" s="151" t="s">
        <v>182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2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2">
      <c r="A26" s="153" t="s">
        <v>15</v>
      </c>
      <c r="B26" s="154">
        <v>21684</v>
      </c>
      <c r="C26" s="16">
        <v>985.15970300682534</v>
      </c>
      <c r="D26" s="154">
        <v>34212</v>
      </c>
      <c r="E26" s="16">
        <v>2009.6203086636267</v>
      </c>
      <c r="F26" s="154">
        <v>7219</v>
      </c>
      <c r="G26" s="16">
        <v>733.34284526942793</v>
      </c>
      <c r="H26" s="154">
        <v>33759</v>
      </c>
      <c r="I26" s="16">
        <v>775.21689031073197</v>
      </c>
      <c r="J26" s="154">
        <v>96874</v>
      </c>
      <c r="K26" s="16">
        <v>1255.0311022565395</v>
      </c>
    </row>
    <row r="27" spans="1:214" x14ac:dyDescent="0.2">
      <c r="A27" s="153" t="s">
        <v>16</v>
      </c>
      <c r="B27" s="154">
        <v>19763</v>
      </c>
      <c r="C27" s="16">
        <v>997.45661083843549</v>
      </c>
      <c r="D27" s="154">
        <v>28123</v>
      </c>
      <c r="E27" s="16">
        <v>1936.6182484087758</v>
      </c>
      <c r="F27" s="154">
        <v>7876</v>
      </c>
      <c r="G27" s="16">
        <v>732.56665820213311</v>
      </c>
      <c r="H27" s="154">
        <v>30591</v>
      </c>
      <c r="I27" s="16">
        <v>780.29770193847867</v>
      </c>
      <c r="J27" s="154">
        <v>86353</v>
      </c>
      <c r="K27" s="16">
        <v>1202.2284228689218</v>
      </c>
    </row>
    <row r="28" spans="1:214" x14ac:dyDescent="0.2">
      <c r="A28" s="153" t="s">
        <v>17</v>
      </c>
      <c r="B28" s="154">
        <v>16759</v>
      </c>
      <c r="C28" s="16">
        <v>1015.9389581717286</v>
      </c>
      <c r="D28" s="154">
        <v>28651</v>
      </c>
      <c r="E28" s="16">
        <v>1959.9945202610729</v>
      </c>
      <c r="F28" s="154">
        <v>4989</v>
      </c>
      <c r="G28" s="16">
        <v>726.40308679094005</v>
      </c>
      <c r="H28" s="154">
        <v>20700</v>
      </c>
      <c r="I28" s="16">
        <v>790.70342995169085</v>
      </c>
      <c r="J28" s="154">
        <v>71099</v>
      </c>
      <c r="K28" s="16">
        <v>1310.4756888282536</v>
      </c>
    </row>
    <row r="29" spans="1:214" x14ac:dyDescent="0.2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2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2">
      <c r="A31" s="159" t="s">
        <v>19</v>
      </c>
      <c r="B31" s="156">
        <v>58206</v>
      </c>
      <c r="C31" s="157">
        <v>998.1970415421091</v>
      </c>
      <c r="D31" s="156">
        <v>90986</v>
      </c>
      <c r="E31" s="157">
        <v>1971.4291099729628</v>
      </c>
      <c r="F31" s="156">
        <v>20084</v>
      </c>
      <c r="G31" s="157">
        <v>731.31462856004782</v>
      </c>
      <c r="H31" s="156">
        <v>85050</v>
      </c>
      <c r="I31" s="157">
        <v>780.81355673133453</v>
      </c>
      <c r="J31" s="156">
        <v>254326</v>
      </c>
      <c r="K31" s="157">
        <v>1252.6026635106123</v>
      </c>
    </row>
    <row r="32" spans="1:214" s="30" customFormat="1" x14ac:dyDescent="0.2">
      <c r="A32" s="359" t="s">
        <v>97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2">
      <c r="A33" s="161" t="s">
        <v>21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6" spans="1:11" x14ac:dyDescent="0.2">
      <c r="H36" s="138"/>
    </row>
    <row r="38" spans="1:11" x14ac:dyDescent="0.2">
      <c r="H38" s="138"/>
    </row>
    <row r="39" spans="1:11" x14ac:dyDescent="0.2">
      <c r="H39" s="138"/>
    </row>
    <row r="40" spans="1:11" x14ac:dyDescent="0.2">
      <c r="H40" s="138"/>
    </row>
    <row r="48" spans="1:11" x14ac:dyDescent="0.2">
      <c r="H48" s="138"/>
    </row>
    <row r="49" spans="8:8" x14ac:dyDescent="0.2">
      <c r="H49" s="138"/>
    </row>
    <row r="50" spans="8:8" x14ac:dyDescent="0.2">
      <c r="H50" s="138"/>
    </row>
    <row r="51" spans="8:8" x14ac:dyDescent="0.2">
      <c r="H51" s="138"/>
    </row>
    <row r="52" spans="8:8" x14ac:dyDescent="0.2">
      <c r="H52" s="138"/>
    </row>
    <row r="53" spans="8:8" x14ac:dyDescent="0.2">
      <c r="H53" s="138"/>
    </row>
    <row r="54" spans="8:8" x14ac:dyDescent="0.2">
      <c r="H54" s="138"/>
    </row>
    <row r="55" spans="8:8" x14ac:dyDescent="0.2">
      <c r="H55" s="138"/>
    </row>
    <row r="56" spans="8:8" x14ac:dyDescent="0.2">
      <c r="H56" s="138"/>
    </row>
    <row r="57" spans="8:8" x14ac:dyDescent="0.2">
      <c r="H57" s="138"/>
    </row>
    <row r="58" spans="8:8" x14ac:dyDescent="0.2">
      <c r="H58" s="138"/>
    </row>
    <row r="59" spans="8:8" x14ac:dyDescent="0.2">
      <c r="H59" s="138"/>
    </row>
    <row r="60" spans="8:8" x14ac:dyDescent="0.2">
      <c r="H60" s="138"/>
    </row>
  </sheetData>
  <mergeCells count="12">
    <mergeCell ref="J10:K10"/>
    <mergeCell ref="A32:K32"/>
    <mergeCell ref="B3:K3"/>
    <mergeCell ref="B1:K1"/>
    <mergeCell ref="B2:K2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2"/>
  <dimension ref="A1:N327"/>
  <sheetViews>
    <sheetView showGridLines="0" view="pageBreakPreview" topLeftCell="A247" zoomScale="75" zoomScaleNormal="50" zoomScaleSheetLayoutView="75" workbookViewId="0">
      <selection activeCell="B275" sqref="B275:F278"/>
    </sheetView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142</v>
      </c>
      <c r="B1" s="355" t="s">
        <v>185</v>
      </c>
      <c r="C1" s="355"/>
      <c r="D1" s="355"/>
      <c r="E1" s="355"/>
      <c r="F1" s="355"/>
      <c r="H1" s="355" t="s">
        <v>185</v>
      </c>
      <c r="I1" s="355"/>
      <c r="J1" s="355"/>
      <c r="K1" s="355"/>
      <c r="L1" s="355"/>
      <c r="M1" s="355"/>
    </row>
    <row r="2" spans="1:13" ht="15.4" customHeight="1" x14ac:dyDescent="0.2">
      <c r="A2" s="3"/>
      <c r="B2" s="374"/>
      <c r="C2" s="374"/>
      <c r="D2" s="374"/>
      <c r="E2" s="374"/>
      <c r="F2" s="374"/>
      <c r="H2" s="374"/>
      <c r="I2" s="374"/>
      <c r="J2" s="374"/>
      <c r="K2" s="374"/>
      <c r="L2" s="374"/>
      <c r="M2" s="374"/>
    </row>
    <row r="4" spans="1:13" x14ac:dyDescent="0.2">
      <c r="A4" s="340" t="s">
        <v>4</v>
      </c>
      <c r="B4" s="340"/>
      <c r="C4" s="340"/>
      <c r="D4" s="340"/>
      <c r="E4" s="340"/>
      <c r="F4" s="340"/>
      <c r="H4" s="375" t="s">
        <v>113</v>
      </c>
      <c r="I4" s="375"/>
      <c r="J4" s="375"/>
      <c r="K4" s="375"/>
      <c r="L4" s="375"/>
      <c r="M4" s="375"/>
    </row>
    <row r="6" spans="1:13" ht="15.75" customHeight="1" x14ac:dyDescent="0.2">
      <c r="A6" s="328" t="str">
        <f>+GEST_tot!$A$5</f>
        <v>Rilevazione al 02/10/2021</v>
      </c>
      <c r="B6" s="328"/>
      <c r="C6" s="328"/>
      <c r="D6" s="328"/>
      <c r="E6" s="328"/>
      <c r="F6" s="328"/>
      <c r="H6" s="328" t="str">
        <f>+GEST_tot!$A$5</f>
        <v>Rilevazione al 02/10/2021</v>
      </c>
      <c r="I6" s="328"/>
      <c r="J6" s="328"/>
      <c r="K6" s="328"/>
      <c r="L6" s="328"/>
      <c r="M6" s="328"/>
    </row>
    <row r="8" spans="1:13" x14ac:dyDescent="0.2">
      <c r="H8" s="355" t="str">
        <f>+B25</f>
        <v>Decorrenti gennaio - settembre 2021</v>
      </c>
      <c r="I8" s="355"/>
      <c r="J8" s="355"/>
      <c r="K8" s="355"/>
      <c r="L8" s="355"/>
      <c r="M8" s="355"/>
    </row>
    <row r="9" spans="1:13" s="50" customFormat="1" ht="15" customHeight="1" x14ac:dyDescent="0.2">
      <c r="A9" s="169"/>
      <c r="B9" s="170"/>
      <c r="C9" s="171"/>
      <c r="D9" s="171"/>
      <c r="E9" s="171"/>
      <c r="F9" s="170"/>
    </row>
    <row r="10" spans="1:13" s="176" customFormat="1" x14ac:dyDescent="0.2">
      <c r="A10" s="172" t="s">
        <v>32</v>
      </c>
      <c r="B10" s="173" t="s">
        <v>30</v>
      </c>
      <c r="C10" s="174" t="s">
        <v>132</v>
      </c>
      <c r="D10" s="173" t="s">
        <v>11</v>
      </c>
      <c r="E10" s="173" t="s">
        <v>12</v>
      </c>
      <c r="F10" s="175" t="s">
        <v>13</v>
      </c>
    </row>
    <row r="11" spans="1:13" x14ac:dyDescent="0.2">
      <c r="A11" s="177"/>
      <c r="B11" s="178" t="s">
        <v>31</v>
      </c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2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2">
      <c r="A13" s="186"/>
      <c r="B13" s="368" t="s">
        <v>181</v>
      </c>
      <c r="C13" s="368"/>
      <c r="D13" s="368"/>
      <c r="E13" s="368"/>
      <c r="F13" s="369"/>
    </row>
    <row r="14" spans="1:13" ht="15.75" customHeight="1" x14ac:dyDescent="0.2">
      <c r="A14" s="187" t="s">
        <v>28</v>
      </c>
      <c r="B14" s="188">
        <v>36758</v>
      </c>
      <c r="C14" s="188">
        <v>80534</v>
      </c>
      <c r="D14" s="188">
        <v>17843</v>
      </c>
      <c r="E14" s="188">
        <v>23500</v>
      </c>
      <c r="F14" s="189">
        <v>158635</v>
      </c>
    </row>
    <row r="15" spans="1:13" ht="15" customHeight="1" x14ac:dyDescent="0.2">
      <c r="A15" s="187" t="s">
        <v>29</v>
      </c>
      <c r="B15" s="188">
        <v>42160</v>
      </c>
      <c r="C15" s="188">
        <v>41163</v>
      </c>
      <c r="D15" s="188">
        <v>11073</v>
      </c>
      <c r="E15" s="188">
        <v>99312</v>
      </c>
      <c r="F15" s="189">
        <v>193708</v>
      </c>
    </row>
    <row r="16" spans="1:13" s="50" customFormat="1" x14ac:dyDescent="0.2">
      <c r="A16" s="190"/>
      <c r="B16" s="191"/>
      <c r="C16" s="191"/>
      <c r="D16" s="191"/>
      <c r="E16" s="191"/>
      <c r="F16" s="192"/>
    </row>
    <row r="17" spans="1:13" x14ac:dyDescent="0.2">
      <c r="A17" s="193" t="s">
        <v>13</v>
      </c>
      <c r="B17" s="194">
        <v>78918</v>
      </c>
      <c r="C17" s="195">
        <v>121697</v>
      </c>
      <c r="D17" s="195">
        <v>28916</v>
      </c>
      <c r="E17" s="195">
        <v>122812</v>
      </c>
      <c r="F17" s="196">
        <v>352343</v>
      </c>
      <c r="H17" s="197"/>
    </row>
    <row r="18" spans="1:13" x14ac:dyDescent="0.2">
      <c r="A18" s="153"/>
      <c r="B18" s="138"/>
      <c r="C18" s="138"/>
      <c r="D18" s="198"/>
      <c r="E18" s="138"/>
      <c r="F18" s="199"/>
    </row>
    <row r="19" spans="1:13" x14ac:dyDescent="0.2">
      <c r="A19" s="186"/>
      <c r="B19" s="200"/>
      <c r="C19" s="201" t="s">
        <v>123</v>
      </c>
      <c r="D19" s="200" t="str">
        <f>+FPLD_tot!$D$19</f>
        <v>Decorrenti gennaio - settembre 2020</v>
      </c>
      <c r="E19" s="200"/>
      <c r="F19" s="202"/>
      <c r="H19" s="168"/>
    </row>
    <row r="20" spans="1:13" x14ac:dyDescent="0.2">
      <c r="A20" s="187" t="s">
        <v>28</v>
      </c>
      <c r="B20" s="188">
        <v>27627</v>
      </c>
      <c r="C20" s="188">
        <v>61168</v>
      </c>
      <c r="D20" s="188">
        <v>12627</v>
      </c>
      <c r="E20" s="188">
        <v>17595</v>
      </c>
      <c r="F20" s="189">
        <v>119017</v>
      </c>
    </row>
    <row r="21" spans="1:13" x14ac:dyDescent="0.2">
      <c r="A21" s="187" t="s">
        <v>29</v>
      </c>
      <c r="B21" s="188">
        <v>30874</v>
      </c>
      <c r="C21" s="188">
        <v>30890</v>
      </c>
      <c r="D21" s="188">
        <v>7797</v>
      </c>
      <c r="E21" s="188">
        <v>73241</v>
      </c>
      <c r="F21" s="189">
        <v>142802</v>
      </c>
    </row>
    <row r="22" spans="1:13" ht="15" customHeight="1" x14ac:dyDescent="0.2">
      <c r="A22" s="190"/>
      <c r="B22" s="191"/>
      <c r="C22" s="191"/>
      <c r="D22" s="191"/>
      <c r="E22" s="191"/>
      <c r="F22" s="192"/>
      <c r="H22" s="355" t="str">
        <f>+D19</f>
        <v>Decorrenti gennaio - settembre 2020</v>
      </c>
      <c r="I22" s="355"/>
      <c r="J22" s="355"/>
      <c r="K22" s="355"/>
      <c r="L22" s="355"/>
      <c r="M22" s="355"/>
    </row>
    <row r="23" spans="1:13" x14ac:dyDescent="0.2">
      <c r="A23" s="193" t="s">
        <v>13</v>
      </c>
      <c r="B23" s="194">
        <v>58501</v>
      </c>
      <c r="C23" s="195">
        <v>92058</v>
      </c>
      <c r="D23" s="195">
        <v>20424</v>
      </c>
      <c r="E23" s="195">
        <v>90836</v>
      </c>
      <c r="F23" s="196">
        <v>261819</v>
      </c>
    </row>
    <row r="24" spans="1:13" x14ac:dyDescent="0.2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2">
      <c r="A25" s="186"/>
      <c r="B25" s="368" t="str">
        <f>+FPLD_tot!$B$25</f>
        <v>Decorrenti gennaio - settembre 2021</v>
      </c>
      <c r="C25" s="368"/>
      <c r="D25" s="368"/>
      <c r="E25" s="368"/>
      <c r="F25" s="369"/>
      <c r="I25" s="206"/>
      <c r="J25" s="185"/>
      <c r="K25" s="185"/>
      <c r="L25" s="185"/>
    </row>
    <row r="26" spans="1:13" x14ac:dyDescent="0.2">
      <c r="A26" s="187" t="s">
        <v>28</v>
      </c>
      <c r="B26" s="188">
        <v>25419</v>
      </c>
      <c r="C26" s="188">
        <v>57785</v>
      </c>
      <c r="D26" s="188">
        <v>12107</v>
      </c>
      <c r="E26" s="188">
        <v>15601</v>
      </c>
      <c r="F26" s="189">
        <v>110912</v>
      </c>
      <c r="I26" s="206"/>
      <c r="J26" s="185"/>
      <c r="K26" s="185"/>
      <c r="L26" s="185"/>
    </row>
    <row r="27" spans="1:13" x14ac:dyDescent="0.2">
      <c r="A27" s="187" t="s">
        <v>29</v>
      </c>
      <c r="B27" s="188">
        <v>32787</v>
      </c>
      <c r="C27" s="188">
        <v>33201</v>
      </c>
      <c r="D27" s="188">
        <v>7977</v>
      </c>
      <c r="E27" s="188">
        <v>69449</v>
      </c>
      <c r="F27" s="189">
        <v>143414</v>
      </c>
      <c r="I27" s="206"/>
      <c r="J27" s="185"/>
      <c r="K27" s="185"/>
      <c r="L27" s="185"/>
    </row>
    <row r="28" spans="1:13" x14ac:dyDescent="0.2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2">
      <c r="A29" s="207" t="s">
        <v>13</v>
      </c>
      <c r="B29" s="208">
        <v>58206</v>
      </c>
      <c r="C29" s="209">
        <v>90986</v>
      </c>
      <c r="D29" s="209">
        <v>20084</v>
      </c>
      <c r="E29" s="209">
        <v>85050</v>
      </c>
      <c r="F29" s="210">
        <v>254326</v>
      </c>
      <c r="I29" s="206"/>
      <c r="J29" s="185"/>
      <c r="K29" s="185"/>
      <c r="L29" s="185"/>
    </row>
    <row r="30" spans="1:13" ht="15" customHeight="1" x14ac:dyDescent="0.2">
      <c r="A30" s="2" t="s">
        <v>21</v>
      </c>
      <c r="I30" s="206"/>
      <c r="J30" s="185"/>
      <c r="K30" s="185"/>
      <c r="L30" s="185"/>
    </row>
    <row r="31" spans="1:13" ht="13.5" x14ac:dyDescent="0.2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2">
      <c r="J32" s="185"/>
      <c r="K32" s="185"/>
      <c r="L32" s="185"/>
      <c r="M32" s="168"/>
    </row>
    <row r="33" spans="1:13" x14ac:dyDescent="0.2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2">
      <c r="A35" s="213"/>
      <c r="B35" s="213"/>
      <c r="C35" s="213"/>
      <c r="D35" s="213"/>
      <c r="E35" s="213"/>
      <c r="F35" s="213"/>
      <c r="H35" s="197"/>
    </row>
    <row r="36" spans="1:13" x14ac:dyDescent="0.2">
      <c r="H36" s="197"/>
    </row>
    <row r="37" spans="1:13" x14ac:dyDescent="0.2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2">
      <c r="A38" s="3" t="s">
        <v>143</v>
      </c>
      <c r="B38" s="355" t="s">
        <v>185</v>
      </c>
      <c r="C38" s="355"/>
      <c r="D38" s="355"/>
      <c r="E38" s="355"/>
      <c r="F38" s="355"/>
      <c r="H38" s="355" t="s">
        <v>185</v>
      </c>
      <c r="I38" s="355"/>
      <c r="J38" s="355"/>
      <c r="K38" s="355"/>
      <c r="L38" s="355"/>
      <c r="M38" s="355"/>
    </row>
    <row r="39" spans="1:13" ht="15.4" customHeight="1" x14ac:dyDescent="0.2">
      <c r="A39" s="3"/>
      <c r="B39" s="374"/>
      <c r="C39" s="374"/>
      <c r="D39" s="374"/>
      <c r="E39" s="374"/>
      <c r="F39" s="374"/>
      <c r="H39" s="374"/>
      <c r="I39" s="374"/>
      <c r="J39" s="374"/>
      <c r="K39" s="374"/>
      <c r="L39" s="374"/>
      <c r="M39" s="374"/>
    </row>
    <row r="40" spans="1:13" ht="13.5" x14ac:dyDescent="0.2">
      <c r="A40" s="3"/>
      <c r="B40" s="374"/>
      <c r="C40" s="374"/>
      <c r="D40" s="374"/>
      <c r="E40" s="374"/>
      <c r="F40" s="374"/>
    </row>
    <row r="41" spans="1:13" ht="15" customHeight="1" x14ac:dyDescent="0.2">
      <c r="A41" s="340" t="s">
        <v>80</v>
      </c>
      <c r="B41" s="340"/>
      <c r="C41" s="340"/>
      <c r="D41" s="340"/>
      <c r="E41" s="340"/>
      <c r="F41" s="340"/>
      <c r="H41" s="373" t="s">
        <v>82</v>
      </c>
      <c r="I41" s="373"/>
      <c r="J41" s="373"/>
      <c r="K41" s="373"/>
      <c r="L41" s="373"/>
      <c r="M41" s="373"/>
    </row>
    <row r="43" spans="1:13" ht="15.75" customHeight="1" x14ac:dyDescent="0.2">
      <c r="A43" s="328" t="str">
        <f>+GEST_tot!$A$5</f>
        <v>Rilevazione al 02/10/2021</v>
      </c>
      <c r="B43" s="328"/>
      <c r="C43" s="328"/>
      <c r="D43" s="328"/>
      <c r="E43" s="328"/>
      <c r="F43" s="328"/>
      <c r="H43" s="328" t="str">
        <f>+GEST_tot!$A$5</f>
        <v>Rilevazione al 02/10/2021</v>
      </c>
      <c r="I43" s="328"/>
      <c r="J43" s="328"/>
      <c r="K43" s="328"/>
      <c r="L43" s="328"/>
      <c r="M43" s="328"/>
    </row>
    <row r="44" spans="1:13" x14ac:dyDescent="0.2">
      <c r="A44" s="372" t="s">
        <v>81</v>
      </c>
      <c r="B44" s="372"/>
      <c r="C44" s="372"/>
      <c r="D44" s="372"/>
      <c r="E44" s="372"/>
      <c r="F44" s="372"/>
    </row>
    <row r="45" spans="1:13" s="50" customFormat="1" x14ac:dyDescent="0.2">
      <c r="A45" s="372"/>
      <c r="B45" s="372"/>
      <c r="C45" s="372"/>
      <c r="D45" s="372"/>
      <c r="E45" s="372"/>
      <c r="F45" s="372"/>
    </row>
    <row r="46" spans="1:13" x14ac:dyDescent="0.2">
      <c r="A46" s="169"/>
      <c r="B46" s="170"/>
      <c r="C46" s="171"/>
      <c r="D46" s="171"/>
      <c r="E46" s="171"/>
      <c r="F46" s="170"/>
    </row>
    <row r="47" spans="1:13" x14ac:dyDescent="0.2">
      <c r="A47" s="172" t="s">
        <v>32</v>
      </c>
      <c r="B47" s="173" t="s">
        <v>30</v>
      </c>
      <c r="C47" s="174" t="s">
        <v>132</v>
      </c>
      <c r="D47" s="173" t="s">
        <v>11</v>
      </c>
      <c r="E47" s="173" t="s">
        <v>12</v>
      </c>
      <c r="F47" s="175" t="s">
        <v>13</v>
      </c>
    </row>
    <row r="48" spans="1:13" x14ac:dyDescent="0.2">
      <c r="A48" s="177"/>
      <c r="B48" s="178" t="s">
        <v>31</v>
      </c>
      <c r="C48" s="179"/>
      <c r="D48" s="179"/>
      <c r="E48" s="179"/>
      <c r="F48" s="180"/>
    </row>
    <row r="49" spans="1:6" x14ac:dyDescent="0.2">
      <c r="A49" s="182"/>
      <c r="B49" s="132"/>
      <c r="C49" s="183"/>
      <c r="D49" s="132"/>
      <c r="E49" s="132"/>
      <c r="F49" s="184"/>
    </row>
    <row r="50" spans="1:6" x14ac:dyDescent="0.2">
      <c r="A50" s="186"/>
      <c r="B50" s="368" t="s">
        <v>181</v>
      </c>
      <c r="C50" s="368"/>
      <c r="D50" s="368"/>
      <c r="E50" s="368"/>
      <c r="F50" s="369"/>
    </row>
    <row r="51" spans="1:6" x14ac:dyDescent="0.2">
      <c r="A51" s="187" t="s">
        <v>28</v>
      </c>
      <c r="B51" s="215">
        <v>66.849999999999994</v>
      </c>
      <c r="C51" s="215">
        <v>61.57</v>
      </c>
      <c r="D51" s="215">
        <v>54.18</v>
      </c>
      <c r="E51" s="215">
        <v>76.88</v>
      </c>
      <c r="F51" s="216">
        <v>64.23</v>
      </c>
    </row>
    <row r="52" spans="1:6" s="50" customFormat="1" x14ac:dyDescent="0.2">
      <c r="A52" s="187" t="s">
        <v>29</v>
      </c>
      <c r="B52" s="215">
        <v>67.13</v>
      </c>
      <c r="C52" s="215">
        <v>60.97</v>
      </c>
      <c r="D52" s="215">
        <v>53.23</v>
      </c>
      <c r="E52" s="215">
        <v>74.739999999999995</v>
      </c>
      <c r="F52" s="216">
        <v>68.930000000000007</v>
      </c>
    </row>
    <row r="53" spans="1:6" x14ac:dyDescent="0.2">
      <c r="A53" s="190"/>
      <c r="B53" s="217"/>
      <c r="C53" s="217"/>
      <c r="D53" s="217"/>
      <c r="E53" s="217"/>
      <c r="F53" s="218"/>
    </row>
    <row r="54" spans="1:6" s="176" customFormat="1" x14ac:dyDescent="0.2">
      <c r="A54" s="193" t="s">
        <v>13</v>
      </c>
      <c r="B54" s="219">
        <v>67</v>
      </c>
      <c r="C54" s="220">
        <v>61.37</v>
      </c>
      <c r="D54" s="220">
        <v>53.81</v>
      </c>
      <c r="E54" s="220">
        <v>75.150000000000006</v>
      </c>
      <c r="F54" s="221">
        <v>66.81</v>
      </c>
    </row>
    <row r="55" spans="1:6" x14ac:dyDescent="0.2">
      <c r="A55" s="153"/>
      <c r="B55" s="222"/>
      <c r="C55" s="222"/>
      <c r="D55" s="222"/>
      <c r="E55" s="222"/>
      <c r="F55" s="223"/>
    </row>
    <row r="56" spans="1:6" ht="15.75" customHeight="1" x14ac:dyDescent="0.2">
      <c r="A56" s="186"/>
      <c r="B56" s="224"/>
      <c r="C56" s="201" t="s">
        <v>123</v>
      </c>
      <c r="D56" s="200" t="str">
        <f>+FPLD_tot!$D$19</f>
        <v>Decorrenti gennaio - settembre 2020</v>
      </c>
      <c r="E56" s="132"/>
      <c r="F56" s="95"/>
    </row>
    <row r="57" spans="1:6" ht="15" customHeight="1" x14ac:dyDescent="0.2">
      <c r="A57" s="187" t="s">
        <v>28</v>
      </c>
      <c r="B57" s="215">
        <v>66.900000000000006</v>
      </c>
      <c r="C57" s="215">
        <v>61.61</v>
      </c>
      <c r="D57" s="215">
        <v>54.15</v>
      </c>
      <c r="E57" s="215">
        <v>76.8</v>
      </c>
      <c r="F57" s="216">
        <v>64.290000000000006</v>
      </c>
    </row>
    <row r="58" spans="1:6" x14ac:dyDescent="0.2">
      <c r="A58" s="187" t="s">
        <v>29</v>
      </c>
      <c r="B58" s="215">
        <v>67.14</v>
      </c>
      <c r="C58" s="215">
        <v>60.98</v>
      </c>
      <c r="D58" s="215">
        <v>53.13</v>
      </c>
      <c r="E58" s="215">
        <v>74.7</v>
      </c>
      <c r="F58" s="216">
        <v>68.92</v>
      </c>
    </row>
    <row r="59" spans="1:6" x14ac:dyDescent="0.2">
      <c r="A59" s="190"/>
      <c r="B59" s="217"/>
      <c r="C59" s="217"/>
      <c r="D59" s="217"/>
      <c r="E59" s="217"/>
      <c r="F59" s="218"/>
    </row>
    <row r="60" spans="1:6" x14ac:dyDescent="0.2">
      <c r="A60" s="193" t="s">
        <v>13</v>
      </c>
      <c r="B60" s="219">
        <v>67.02</v>
      </c>
      <c r="C60" s="220">
        <v>61.4</v>
      </c>
      <c r="D60" s="220">
        <v>53.76</v>
      </c>
      <c r="E60" s="220">
        <v>75.099999999999994</v>
      </c>
      <c r="F60" s="221">
        <v>66.819999999999993</v>
      </c>
    </row>
    <row r="61" spans="1:6" x14ac:dyDescent="0.2">
      <c r="A61" s="203"/>
      <c r="B61" s="225"/>
      <c r="C61" s="225"/>
      <c r="D61" s="225"/>
      <c r="E61" s="225"/>
      <c r="F61" s="226"/>
    </row>
    <row r="62" spans="1:6" x14ac:dyDescent="0.2">
      <c r="A62" s="186"/>
      <c r="B62" s="370" t="str">
        <f>+B25</f>
        <v>Decorrenti gennaio - settembre 2021</v>
      </c>
      <c r="C62" s="370"/>
      <c r="D62" s="370"/>
      <c r="E62" s="370"/>
      <c r="F62" s="371"/>
    </row>
    <row r="63" spans="1:6" x14ac:dyDescent="0.2">
      <c r="A63" s="187" t="s">
        <v>28</v>
      </c>
      <c r="B63" s="215">
        <v>66.959999999999994</v>
      </c>
      <c r="C63" s="215">
        <v>61.49</v>
      </c>
      <c r="D63" s="215">
        <v>54.43</v>
      </c>
      <c r="E63" s="215">
        <v>77.73</v>
      </c>
      <c r="F63" s="216">
        <v>64.25</v>
      </c>
    </row>
    <row r="64" spans="1:6" x14ac:dyDescent="0.2">
      <c r="A64" s="187" t="s">
        <v>29</v>
      </c>
      <c r="B64" s="215">
        <v>67.13</v>
      </c>
      <c r="C64" s="215">
        <v>60.9</v>
      </c>
      <c r="D64" s="215">
        <v>53.29</v>
      </c>
      <c r="E64" s="215">
        <v>74.680000000000007</v>
      </c>
      <c r="F64" s="216">
        <v>68.569999999999993</v>
      </c>
    </row>
    <row r="65" spans="1:13" x14ac:dyDescent="0.2">
      <c r="A65" s="190"/>
      <c r="B65" s="217"/>
      <c r="C65" s="217"/>
      <c r="D65" s="217"/>
      <c r="E65" s="217"/>
      <c r="F65" s="218"/>
    </row>
    <row r="66" spans="1:13" x14ac:dyDescent="0.2">
      <c r="A66" s="207" t="s">
        <v>13</v>
      </c>
      <c r="B66" s="227">
        <v>67.06</v>
      </c>
      <c r="C66" s="228">
        <v>61.27</v>
      </c>
      <c r="D66" s="228">
        <v>53.97</v>
      </c>
      <c r="E66" s="228">
        <v>75.239999999999995</v>
      </c>
      <c r="F66" s="229">
        <v>66.69</v>
      </c>
    </row>
    <row r="67" spans="1:13" ht="15" customHeight="1" x14ac:dyDescent="0.2">
      <c r="A67" s="2" t="s">
        <v>21</v>
      </c>
    </row>
    <row r="74" spans="1:13" x14ac:dyDescent="0.2">
      <c r="A74" s="3" t="s">
        <v>144</v>
      </c>
      <c r="B74" s="355" t="s">
        <v>185</v>
      </c>
      <c r="C74" s="355"/>
      <c r="D74" s="355"/>
      <c r="E74" s="355"/>
      <c r="F74" s="355"/>
      <c r="H74" s="355" t="s">
        <v>185</v>
      </c>
      <c r="I74" s="355"/>
      <c r="J74" s="355"/>
      <c r="K74" s="355"/>
      <c r="L74" s="355"/>
      <c r="M74" s="355"/>
    </row>
    <row r="75" spans="1:13" ht="15.4" customHeight="1" x14ac:dyDescent="0.2">
      <c r="A75" s="3"/>
      <c r="B75" s="374"/>
      <c r="C75" s="374"/>
      <c r="D75" s="374"/>
      <c r="E75" s="374"/>
      <c r="F75" s="374"/>
      <c r="H75" s="374"/>
      <c r="I75" s="374"/>
      <c r="J75" s="374"/>
      <c r="K75" s="374"/>
      <c r="L75" s="374"/>
      <c r="M75" s="374"/>
    </row>
    <row r="77" spans="1:13" ht="15" customHeight="1" x14ac:dyDescent="0.2">
      <c r="A77" s="340" t="s">
        <v>5</v>
      </c>
      <c r="B77" s="340"/>
      <c r="C77" s="340"/>
      <c r="D77" s="340"/>
      <c r="E77" s="340"/>
      <c r="F77" s="340"/>
      <c r="H77" s="375" t="s">
        <v>84</v>
      </c>
      <c r="I77" s="375"/>
      <c r="J77" s="375"/>
      <c r="K77" s="375"/>
      <c r="L77" s="375"/>
      <c r="M77" s="375"/>
    </row>
    <row r="78" spans="1:13" x14ac:dyDescent="0.2">
      <c r="A78" s="3"/>
      <c r="B78" s="212"/>
      <c r="C78" s="212"/>
      <c r="D78" s="212"/>
      <c r="E78" s="212"/>
      <c r="F78" s="212"/>
    </row>
    <row r="79" spans="1:13" ht="15.75" customHeight="1" x14ac:dyDescent="0.2">
      <c r="A79" s="328" t="str">
        <f>+GEST_tot!$A$5</f>
        <v>Rilevazione al 02/10/2021</v>
      </c>
      <c r="B79" s="328"/>
      <c r="C79" s="328"/>
      <c r="D79" s="328"/>
      <c r="E79" s="328"/>
      <c r="F79" s="328"/>
      <c r="H79" s="328" t="str">
        <f>+GEST_tot!$A$5</f>
        <v>Rilevazione al 02/10/2021</v>
      </c>
      <c r="I79" s="328"/>
      <c r="J79" s="328"/>
      <c r="K79" s="328"/>
      <c r="L79" s="328"/>
      <c r="M79" s="328"/>
    </row>
    <row r="80" spans="1:13" s="197" customFormat="1" x14ac:dyDescent="0.2">
      <c r="A80" s="2"/>
      <c r="B80" s="2"/>
      <c r="C80" s="2"/>
      <c r="D80" s="2"/>
      <c r="E80" s="2"/>
      <c r="F80" s="2"/>
      <c r="I80" s="2"/>
    </row>
    <row r="81" spans="1:13" s="197" customFormat="1" x14ac:dyDescent="0.2">
      <c r="A81" s="2"/>
      <c r="B81" s="2"/>
      <c r="C81" s="2"/>
      <c r="D81" s="2"/>
      <c r="E81" s="2"/>
      <c r="F81" s="2"/>
      <c r="I81" s="2"/>
    </row>
    <row r="82" spans="1:13" x14ac:dyDescent="0.2">
      <c r="A82" s="169"/>
      <c r="B82" s="170"/>
      <c r="C82" s="171"/>
      <c r="D82" s="171"/>
      <c r="E82" s="171"/>
      <c r="F82" s="170"/>
    </row>
    <row r="83" spans="1:13" s="168" customFormat="1" x14ac:dyDescent="0.2">
      <c r="A83" s="172" t="s">
        <v>33</v>
      </c>
      <c r="B83" s="173" t="s">
        <v>30</v>
      </c>
      <c r="C83" s="174" t="s">
        <v>132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2">
      <c r="A84" s="230" t="s">
        <v>22</v>
      </c>
      <c r="B84" s="178" t="s">
        <v>31</v>
      </c>
      <c r="C84" s="179"/>
      <c r="D84" s="179"/>
      <c r="E84" s="179"/>
      <c r="F84" s="180"/>
      <c r="I84" s="197"/>
    </row>
    <row r="85" spans="1:13" x14ac:dyDescent="0.2">
      <c r="A85" s="182"/>
      <c r="B85" s="132"/>
      <c r="C85" s="183"/>
      <c r="D85" s="132"/>
      <c r="E85" s="132"/>
      <c r="F85" s="184"/>
    </row>
    <row r="86" spans="1:13" s="197" customFormat="1" x14ac:dyDescent="0.2">
      <c r="A86" s="186"/>
      <c r="B86" s="368" t="s">
        <v>181</v>
      </c>
      <c r="C86" s="368"/>
      <c r="D86" s="368"/>
      <c r="E86" s="368"/>
      <c r="F86" s="369"/>
    </row>
    <row r="87" spans="1:13" s="197" customFormat="1" x14ac:dyDescent="0.2">
      <c r="A87" s="231" t="s">
        <v>34</v>
      </c>
      <c r="B87" s="188">
        <v>18439</v>
      </c>
      <c r="C87" s="188">
        <v>47273</v>
      </c>
      <c r="D87" s="188">
        <v>5639</v>
      </c>
      <c r="E87" s="188">
        <v>42304</v>
      </c>
      <c r="F87" s="232">
        <v>113655</v>
      </c>
    </row>
    <row r="88" spans="1:13" x14ac:dyDescent="0.2">
      <c r="A88" s="231" t="s">
        <v>35</v>
      </c>
      <c r="B88" s="188">
        <v>11684</v>
      </c>
      <c r="C88" s="188">
        <v>32065</v>
      </c>
      <c r="D88" s="188">
        <v>4642</v>
      </c>
      <c r="E88" s="188">
        <v>21041</v>
      </c>
      <c r="F88" s="189">
        <v>69432</v>
      </c>
    </row>
    <row r="89" spans="1:13" x14ac:dyDescent="0.2">
      <c r="A89" s="231" t="s">
        <v>36</v>
      </c>
      <c r="B89" s="188">
        <v>15784</v>
      </c>
      <c r="C89" s="188">
        <v>21382</v>
      </c>
      <c r="D89" s="188">
        <v>5337</v>
      </c>
      <c r="E89" s="188">
        <v>21695</v>
      </c>
      <c r="F89" s="189">
        <v>64198</v>
      </c>
    </row>
    <row r="90" spans="1:13" x14ac:dyDescent="0.2">
      <c r="A90" s="231" t="s">
        <v>37</v>
      </c>
      <c r="B90" s="188">
        <v>33011</v>
      </c>
      <c r="C90" s="188">
        <v>20977</v>
      </c>
      <c r="D90" s="188">
        <v>13298</v>
      </c>
      <c r="E90" s="188">
        <v>37772</v>
      </c>
      <c r="F90" s="189">
        <v>105058</v>
      </c>
    </row>
    <row r="91" spans="1:13" x14ac:dyDescent="0.2">
      <c r="A91" s="46"/>
      <c r="B91" s="188"/>
      <c r="C91" s="188"/>
      <c r="D91" s="188"/>
      <c r="E91" s="188"/>
      <c r="F91" s="233"/>
    </row>
    <row r="92" spans="1:13" s="197" customFormat="1" ht="15.75" customHeight="1" x14ac:dyDescent="0.2">
      <c r="A92" s="113" t="s">
        <v>13</v>
      </c>
      <c r="B92" s="234">
        <v>78918</v>
      </c>
      <c r="C92" s="234">
        <v>121697</v>
      </c>
      <c r="D92" s="234">
        <v>28916</v>
      </c>
      <c r="E92" s="234">
        <v>122812</v>
      </c>
      <c r="F92" s="235">
        <v>352343</v>
      </c>
    </row>
    <row r="93" spans="1:13" s="197" customFormat="1" ht="15.75" customHeight="1" x14ac:dyDescent="0.2">
      <c r="A93" s="236"/>
      <c r="B93" s="237"/>
      <c r="C93" s="237"/>
      <c r="D93" s="237"/>
      <c r="E93" s="237"/>
      <c r="F93" s="238"/>
    </row>
    <row r="94" spans="1:13" x14ac:dyDescent="0.2">
      <c r="A94" s="186"/>
      <c r="B94" s="224"/>
      <c r="C94" s="201" t="s">
        <v>123</v>
      </c>
      <c r="D94" s="200" t="str">
        <f>+FPLD_tot!$D$19</f>
        <v>Decorrenti gennaio - settembre 2020</v>
      </c>
      <c r="E94" s="132"/>
      <c r="F94" s="95"/>
    </row>
    <row r="95" spans="1:13" x14ac:dyDescent="0.2">
      <c r="A95" s="231" t="s">
        <v>34</v>
      </c>
      <c r="B95" s="188">
        <v>13485</v>
      </c>
      <c r="C95" s="188">
        <v>35603</v>
      </c>
      <c r="D95" s="188">
        <v>3858</v>
      </c>
      <c r="E95" s="188">
        <v>31329</v>
      </c>
      <c r="F95" s="232">
        <v>84275</v>
      </c>
    </row>
    <row r="96" spans="1:13" x14ac:dyDescent="0.2">
      <c r="A96" s="231" t="s">
        <v>35</v>
      </c>
      <c r="B96" s="188">
        <v>8675</v>
      </c>
      <c r="C96" s="188">
        <v>23963</v>
      </c>
      <c r="D96" s="188">
        <v>3250</v>
      </c>
      <c r="E96" s="188">
        <v>15694</v>
      </c>
      <c r="F96" s="189">
        <v>51582</v>
      </c>
    </row>
    <row r="97" spans="1:6" x14ac:dyDescent="0.2">
      <c r="A97" s="231" t="s">
        <v>36</v>
      </c>
      <c r="B97" s="188">
        <v>11761</v>
      </c>
      <c r="C97" s="188">
        <v>16249</v>
      </c>
      <c r="D97" s="188">
        <v>3833</v>
      </c>
      <c r="E97" s="188">
        <v>15947</v>
      </c>
      <c r="F97" s="189">
        <v>47790</v>
      </c>
    </row>
    <row r="98" spans="1:6" x14ac:dyDescent="0.2">
      <c r="A98" s="231" t="s">
        <v>37</v>
      </c>
      <c r="B98" s="188">
        <v>24580</v>
      </c>
      <c r="C98" s="188">
        <v>16243</v>
      </c>
      <c r="D98" s="188">
        <v>9483</v>
      </c>
      <c r="E98" s="188">
        <v>27866</v>
      </c>
      <c r="F98" s="189">
        <v>78172</v>
      </c>
    </row>
    <row r="99" spans="1:6" x14ac:dyDescent="0.2">
      <c r="A99" s="46"/>
      <c r="B99" s="188"/>
      <c r="C99" s="188"/>
      <c r="D99" s="188"/>
      <c r="E99" s="188"/>
      <c r="F99" s="233"/>
    </row>
    <row r="100" spans="1:6" x14ac:dyDescent="0.2">
      <c r="A100" s="113" t="s">
        <v>13</v>
      </c>
      <c r="B100" s="234">
        <v>58501</v>
      </c>
      <c r="C100" s="234">
        <v>92058</v>
      </c>
      <c r="D100" s="234">
        <v>20424</v>
      </c>
      <c r="E100" s="234">
        <v>90836</v>
      </c>
      <c r="F100" s="235">
        <v>261819</v>
      </c>
    </row>
    <row r="101" spans="1:6" x14ac:dyDescent="0.2">
      <c r="A101" s="236"/>
      <c r="B101" s="237"/>
      <c r="C101" s="237"/>
      <c r="D101" s="237"/>
      <c r="E101" s="237"/>
      <c r="F101" s="238"/>
    </row>
    <row r="102" spans="1:6" x14ac:dyDescent="0.2">
      <c r="A102" s="186"/>
      <c r="B102" s="370" t="str">
        <f>+B25</f>
        <v>Decorrenti gennaio - settembre 2021</v>
      </c>
      <c r="C102" s="370"/>
      <c r="D102" s="370"/>
      <c r="E102" s="370"/>
      <c r="F102" s="371"/>
    </row>
    <row r="103" spans="1:6" ht="15" customHeight="1" x14ac:dyDescent="0.2">
      <c r="A103" s="231" t="s">
        <v>34</v>
      </c>
      <c r="B103" s="188">
        <v>14309</v>
      </c>
      <c r="C103" s="188">
        <v>35870</v>
      </c>
      <c r="D103" s="188">
        <v>4396</v>
      </c>
      <c r="E103" s="188">
        <v>26546</v>
      </c>
      <c r="F103" s="232">
        <v>81121</v>
      </c>
    </row>
    <row r="104" spans="1:6" x14ac:dyDescent="0.2">
      <c r="A104" s="231" t="s">
        <v>35</v>
      </c>
      <c r="B104" s="188">
        <v>9080</v>
      </c>
      <c r="C104" s="188">
        <v>24358</v>
      </c>
      <c r="D104" s="188">
        <v>3401</v>
      </c>
      <c r="E104" s="188">
        <v>14906</v>
      </c>
      <c r="F104" s="189">
        <v>51745</v>
      </c>
    </row>
    <row r="105" spans="1:6" x14ac:dyDescent="0.2">
      <c r="A105" s="231" t="s">
        <v>36</v>
      </c>
      <c r="B105" s="188">
        <v>11431</v>
      </c>
      <c r="C105" s="188">
        <v>16077</v>
      </c>
      <c r="D105" s="188">
        <v>3560</v>
      </c>
      <c r="E105" s="188">
        <v>15234</v>
      </c>
      <c r="F105" s="189">
        <v>46302</v>
      </c>
    </row>
    <row r="106" spans="1:6" x14ac:dyDescent="0.2">
      <c r="A106" s="231" t="s">
        <v>37</v>
      </c>
      <c r="B106" s="188">
        <v>23386</v>
      </c>
      <c r="C106" s="188">
        <v>14681</v>
      </c>
      <c r="D106" s="188">
        <v>8727</v>
      </c>
      <c r="E106" s="188">
        <v>28364</v>
      </c>
      <c r="F106" s="189">
        <v>75158</v>
      </c>
    </row>
    <row r="107" spans="1:6" x14ac:dyDescent="0.2">
      <c r="A107" s="46"/>
      <c r="B107" s="188"/>
      <c r="C107" s="188"/>
      <c r="D107" s="188"/>
      <c r="E107" s="188"/>
      <c r="F107" s="233"/>
    </row>
    <row r="108" spans="1:6" x14ac:dyDescent="0.2">
      <c r="A108" s="239" t="s">
        <v>13</v>
      </c>
      <c r="B108" s="240">
        <v>58206</v>
      </c>
      <c r="C108" s="240">
        <v>90986</v>
      </c>
      <c r="D108" s="240">
        <v>20084</v>
      </c>
      <c r="E108" s="240">
        <v>85050</v>
      </c>
      <c r="F108" s="241">
        <v>254326</v>
      </c>
    </row>
    <row r="109" spans="1:6" x14ac:dyDescent="0.2">
      <c r="A109" s="2" t="s">
        <v>41</v>
      </c>
      <c r="B109" s="242"/>
      <c r="C109" s="242"/>
      <c r="D109" s="242"/>
      <c r="E109" s="242"/>
      <c r="F109" s="242"/>
    </row>
    <row r="110" spans="1:6" x14ac:dyDescent="0.2">
      <c r="A110" s="2" t="s">
        <v>44</v>
      </c>
    </row>
    <row r="111" spans="1:6" x14ac:dyDescent="0.2">
      <c r="A111" s="2" t="s">
        <v>43</v>
      </c>
    </row>
    <row r="112" spans="1:6" x14ac:dyDescent="0.2">
      <c r="A112" s="2" t="s">
        <v>42</v>
      </c>
    </row>
    <row r="113" spans="1:13" x14ac:dyDescent="0.2">
      <c r="A113" s="2" t="s">
        <v>21</v>
      </c>
    </row>
    <row r="114" spans="1:13" x14ac:dyDescent="0.2">
      <c r="A114" s="212"/>
      <c r="B114" s="212"/>
      <c r="C114" s="212"/>
      <c r="D114" s="212"/>
      <c r="E114" s="212"/>
      <c r="F114" s="212"/>
    </row>
    <row r="115" spans="1:13" s="50" customFormat="1" x14ac:dyDescent="0.2">
      <c r="A115" s="3"/>
      <c r="B115" s="212"/>
      <c r="C115" s="212"/>
      <c r="D115" s="212"/>
      <c r="E115" s="212"/>
      <c r="F115" s="212"/>
    </row>
    <row r="116" spans="1:13" x14ac:dyDescent="0.2">
      <c r="A116" s="3" t="s">
        <v>205</v>
      </c>
      <c r="B116" s="355" t="s">
        <v>185</v>
      </c>
      <c r="C116" s="355"/>
      <c r="D116" s="355"/>
      <c r="E116" s="355"/>
      <c r="F116" s="355"/>
      <c r="H116" s="355" t="s">
        <v>185</v>
      </c>
      <c r="I116" s="355"/>
      <c r="J116" s="355"/>
      <c r="K116" s="355"/>
      <c r="L116" s="355"/>
      <c r="M116" s="355"/>
    </row>
    <row r="117" spans="1:13" ht="15.4" customHeight="1" x14ac:dyDescent="0.2">
      <c r="A117" s="3"/>
      <c r="B117" s="374"/>
      <c r="C117" s="374"/>
      <c r="D117" s="374"/>
      <c r="E117" s="374"/>
      <c r="F117" s="374"/>
      <c r="H117" s="374"/>
      <c r="I117" s="374"/>
      <c r="J117" s="374"/>
      <c r="K117" s="374"/>
      <c r="L117" s="374"/>
      <c r="M117" s="374"/>
    </row>
    <row r="119" spans="1:13" ht="15" customHeight="1" x14ac:dyDescent="0.2">
      <c r="A119" s="340" t="s">
        <v>40</v>
      </c>
      <c r="B119" s="340"/>
      <c r="C119" s="340"/>
      <c r="D119" s="340"/>
      <c r="E119" s="340"/>
      <c r="F119" s="340"/>
      <c r="H119" s="378" t="s">
        <v>83</v>
      </c>
      <c r="I119" s="378"/>
      <c r="J119" s="378"/>
      <c r="K119" s="378"/>
      <c r="L119" s="378"/>
      <c r="M119" s="378"/>
    </row>
    <row r="120" spans="1:13" x14ac:dyDescent="0.2">
      <c r="A120" s="3"/>
      <c r="B120" s="212"/>
      <c r="C120" s="212"/>
      <c r="D120" s="212"/>
      <c r="E120" s="212"/>
      <c r="F120" s="212"/>
    </row>
    <row r="121" spans="1:13" x14ac:dyDescent="0.2">
      <c r="A121" s="328" t="str">
        <f>+GEST_tot!$A$5</f>
        <v>Rilevazione al 02/10/2021</v>
      </c>
      <c r="B121" s="328"/>
      <c r="C121" s="328"/>
      <c r="D121" s="328"/>
      <c r="E121" s="328"/>
      <c r="F121" s="328"/>
      <c r="H121" s="328" t="str">
        <f>+GEST_tot!$A$5</f>
        <v>Rilevazione al 02/10/2021</v>
      </c>
      <c r="I121" s="328"/>
      <c r="J121" s="328"/>
      <c r="K121" s="328"/>
      <c r="L121" s="328"/>
      <c r="M121" s="328"/>
    </row>
    <row r="122" spans="1:13" x14ac:dyDescent="0.2">
      <c r="A122" s="3"/>
      <c r="B122" s="214"/>
      <c r="C122" s="243"/>
      <c r="D122" s="244"/>
      <c r="E122" s="245"/>
      <c r="F122" s="4"/>
    </row>
    <row r="123" spans="1:13" x14ac:dyDescent="0.2">
      <c r="B123" s="4"/>
      <c r="C123" s="243"/>
      <c r="D123" s="4"/>
      <c r="E123" s="4"/>
      <c r="F123" s="4"/>
      <c r="H123" s="376" t="str">
        <f>+B25</f>
        <v>Decorrenti gennaio - settembre 2021</v>
      </c>
      <c r="I123" s="376"/>
      <c r="J123" s="376"/>
      <c r="K123" s="376"/>
      <c r="L123" s="376"/>
      <c r="M123" s="376"/>
    </row>
    <row r="124" spans="1:13" x14ac:dyDescent="0.2">
      <c r="A124" s="169"/>
      <c r="B124" s="170"/>
      <c r="C124" s="171"/>
      <c r="D124" s="171"/>
      <c r="E124" s="171"/>
      <c r="F124" s="170"/>
    </row>
    <row r="125" spans="1:13" x14ac:dyDescent="0.2">
      <c r="A125" s="172" t="s">
        <v>20</v>
      </c>
      <c r="B125" s="173" t="s">
        <v>30</v>
      </c>
      <c r="C125" s="174" t="s">
        <v>132</v>
      </c>
      <c r="D125" s="173" t="s">
        <v>11</v>
      </c>
      <c r="E125" s="173" t="s">
        <v>12</v>
      </c>
      <c r="F125" s="175" t="s">
        <v>13</v>
      </c>
    </row>
    <row r="126" spans="1:13" x14ac:dyDescent="0.2">
      <c r="A126" s="246" t="s">
        <v>22</v>
      </c>
      <c r="B126" s="178" t="s">
        <v>31</v>
      </c>
      <c r="C126" s="179"/>
      <c r="D126" s="179"/>
      <c r="E126" s="179"/>
      <c r="F126" s="180"/>
    </row>
    <row r="127" spans="1:13" x14ac:dyDescent="0.2">
      <c r="A127" s="182"/>
      <c r="B127" s="132"/>
      <c r="C127" s="138"/>
      <c r="D127" s="132"/>
      <c r="E127" s="132"/>
      <c r="F127" s="184"/>
    </row>
    <row r="128" spans="1:13" x14ac:dyDescent="0.2">
      <c r="A128" s="153"/>
      <c r="B128" s="368" t="s">
        <v>181</v>
      </c>
      <c r="C128" s="368"/>
      <c r="D128" s="368"/>
      <c r="E128" s="368"/>
      <c r="F128" s="369"/>
    </row>
    <row r="129" spans="1:13" x14ac:dyDescent="0.2">
      <c r="A129" s="187" t="s">
        <v>39</v>
      </c>
      <c r="B129" s="247">
        <v>280</v>
      </c>
      <c r="C129" s="247">
        <v>86</v>
      </c>
      <c r="D129" s="247">
        <v>14093</v>
      </c>
      <c r="E129" s="247">
        <v>8200</v>
      </c>
      <c r="F129" s="232">
        <v>22659</v>
      </c>
    </row>
    <row r="130" spans="1:13" x14ac:dyDescent="0.2">
      <c r="A130" s="187" t="s">
        <v>25</v>
      </c>
      <c r="B130" s="247">
        <v>1060</v>
      </c>
      <c r="C130" s="247">
        <v>39115</v>
      </c>
      <c r="D130" s="247">
        <v>8082</v>
      </c>
      <c r="E130" s="247">
        <v>5487</v>
      </c>
      <c r="F130" s="232">
        <v>53744</v>
      </c>
    </row>
    <row r="131" spans="1:13" x14ac:dyDescent="0.2">
      <c r="A131" s="187" t="s">
        <v>23</v>
      </c>
      <c r="B131" s="247">
        <v>3395</v>
      </c>
      <c r="C131" s="247">
        <v>73891</v>
      </c>
      <c r="D131" s="247">
        <v>5762</v>
      </c>
      <c r="E131" s="247">
        <v>8190</v>
      </c>
      <c r="F131" s="232">
        <v>91238</v>
      </c>
    </row>
    <row r="132" spans="1:13" x14ac:dyDescent="0.2">
      <c r="A132" s="187" t="s">
        <v>102</v>
      </c>
      <c r="B132" s="247">
        <v>68028</v>
      </c>
      <c r="C132" s="247">
        <v>8604</v>
      </c>
      <c r="D132" s="247">
        <v>899</v>
      </c>
      <c r="E132" s="247">
        <v>6364</v>
      </c>
      <c r="F132" s="232">
        <v>83895</v>
      </c>
    </row>
    <row r="133" spans="1:13" x14ac:dyDescent="0.2">
      <c r="A133" s="187" t="s">
        <v>103</v>
      </c>
      <c r="B133" s="247">
        <v>6155</v>
      </c>
      <c r="C133" s="247">
        <v>1</v>
      </c>
      <c r="D133" s="247">
        <v>80</v>
      </c>
      <c r="E133" s="247">
        <v>94571</v>
      </c>
      <c r="F133" s="22">
        <v>100807</v>
      </c>
    </row>
    <row r="134" spans="1:13" s="50" customFormat="1" x14ac:dyDescent="0.2">
      <c r="A134" s="113" t="s">
        <v>13</v>
      </c>
      <c r="B134" s="234">
        <v>78918</v>
      </c>
      <c r="C134" s="234">
        <v>121697</v>
      </c>
      <c r="D134" s="234">
        <v>28916</v>
      </c>
      <c r="E134" s="234">
        <v>122812</v>
      </c>
      <c r="F134" s="235">
        <v>352343</v>
      </c>
    </row>
    <row r="135" spans="1:13" s="168" customFormat="1" x14ac:dyDescent="0.2">
      <c r="A135" s="248" t="s">
        <v>86</v>
      </c>
      <c r="B135" s="249">
        <v>67</v>
      </c>
      <c r="C135" s="250">
        <v>61.37</v>
      </c>
      <c r="D135" s="250">
        <v>53.81</v>
      </c>
      <c r="E135" s="250">
        <v>75.150000000000006</v>
      </c>
      <c r="F135" s="250">
        <v>66.81</v>
      </c>
      <c r="M135" s="251"/>
    </row>
    <row r="136" spans="1:13" s="255" customFormat="1" x14ac:dyDescent="0.2">
      <c r="A136" s="252"/>
      <c r="B136" s="253"/>
      <c r="C136" s="253"/>
      <c r="D136" s="253"/>
      <c r="E136" s="253"/>
      <c r="F136" s="254"/>
    </row>
    <row r="137" spans="1:13" s="256" customFormat="1" x14ac:dyDescent="0.2">
      <c r="A137" s="153"/>
      <c r="B137" s="200"/>
      <c r="C137" s="201" t="s">
        <v>123</v>
      </c>
      <c r="D137" s="200" t="str">
        <f>+FPLD_tot!$D$19</f>
        <v>Decorrenti gennaio - settembre 2020</v>
      </c>
      <c r="E137" s="200"/>
      <c r="F137" s="202"/>
    </row>
    <row r="138" spans="1:13" s="256" customFormat="1" x14ac:dyDescent="0.2">
      <c r="A138" s="187" t="s">
        <v>39</v>
      </c>
      <c r="B138" s="247">
        <v>178</v>
      </c>
      <c r="C138" s="247">
        <v>75</v>
      </c>
      <c r="D138" s="247">
        <v>10049</v>
      </c>
      <c r="E138" s="247">
        <v>6168</v>
      </c>
      <c r="F138" s="232">
        <v>16470</v>
      </c>
    </row>
    <row r="139" spans="1:13" s="256" customFormat="1" x14ac:dyDescent="0.2">
      <c r="A139" s="187" t="s">
        <v>25</v>
      </c>
      <c r="B139" s="247">
        <v>712</v>
      </c>
      <c r="C139" s="247">
        <v>29185</v>
      </c>
      <c r="D139" s="247">
        <v>5688</v>
      </c>
      <c r="E139" s="247">
        <v>4086</v>
      </c>
      <c r="F139" s="232">
        <v>39671</v>
      </c>
    </row>
    <row r="140" spans="1:13" s="256" customFormat="1" x14ac:dyDescent="0.2">
      <c r="A140" s="187" t="s">
        <v>23</v>
      </c>
      <c r="B140" s="247">
        <v>2501</v>
      </c>
      <c r="C140" s="247">
        <v>56114</v>
      </c>
      <c r="D140" s="247">
        <v>4004</v>
      </c>
      <c r="E140" s="247">
        <v>5976</v>
      </c>
      <c r="F140" s="232">
        <v>68595</v>
      </c>
      <c r="H140" s="376" t="str">
        <f>+D19</f>
        <v>Decorrenti gennaio - settembre 2020</v>
      </c>
      <c r="I140" s="376"/>
      <c r="J140" s="376"/>
      <c r="K140" s="376"/>
      <c r="L140" s="376"/>
      <c r="M140" s="376"/>
    </row>
    <row r="141" spans="1:13" s="256" customFormat="1" x14ac:dyDescent="0.2">
      <c r="A141" s="187" t="s">
        <v>102</v>
      </c>
      <c r="B141" s="247">
        <v>50554</v>
      </c>
      <c r="C141" s="247">
        <v>6683</v>
      </c>
      <c r="D141" s="247">
        <v>623</v>
      </c>
      <c r="E141" s="247">
        <v>4702</v>
      </c>
      <c r="F141" s="232">
        <v>62562</v>
      </c>
    </row>
    <row r="142" spans="1:13" s="158" customFormat="1" x14ac:dyDescent="0.2">
      <c r="A142" s="187" t="s">
        <v>103</v>
      </c>
      <c r="B142" s="247">
        <v>4556</v>
      </c>
      <c r="C142" s="247">
        <v>1</v>
      </c>
      <c r="D142" s="247">
        <v>60</v>
      </c>
      <c r="E142" s="247">
        <v>69904</v>
      </c>
      <c r="F142" s="22">
        <v>74521</v>
      </c>
    </row>
    <row r="143" spans="1:13" s="168" customFormat="1" x14ac:dyDescent="0.2">
      <c r="A143" s="113" t="s">
        <v>13</v>
      </c>
      <c r="B143" s="234">
        <v>58501</v>
      </c>
      <c r="C143" s="234">
        <v>92058</v>
      </c>
      <c r="D143" s="234">
        <v>20424</v>
      </c>
      <c r="E143" s="234">
        <v>90836</v>
      </c>
      <c r="F143" s="235">
        <v>261819</v>
      </c>
    </row>
    <row r="144" spans="1:13" x14ac:dyDescent="0.2">
      <c r="A144" s="248" t="s">
        <v>86</v>
      </c>
      <c r="B144" s="249">
        <v>67.02</v>
      </c>
      <c r="C144" s="250">
        <v>61.4</v>
      </c>
      <c r="D144" s="250">
        <v>53.76</v>
      </c>
      <c r="E144" s="250">
        <v>75.099999999999994</v>
      </c>
      <c r="F144" s="250">
        <v>66.819999999999993</v>
      </c>
      <c r="I144" s="257"/>
    </row>
    <row r="145" spans="1:14" x14ac:dyDescent="0.2">
      <c r="A145" s="153"/>
      <c r="B145" s="138"/>
      <c r="C145" s="138"/>
      <c r="D145" s="138"/>
      <c r="E145" s="138"/>
      <c r="F145" s="199"/>
      <c r="M145" s="63"/>
    </row>
    <row r="146" spans="1:14" x14ac:dyDescent="0.2">
      <c r="A146" s="153"/>
      <c r="B146" s="370" t="str">
        <f>+B25</f>
        <v>Decorrenti gennaio - settembre 2021</v>
      </c>
      <c r="C146" s="370"/>
      <c r="D146" s="370"/>
      <c r="E146" s="370"/>
      <c r="F146" s="371"/>
    </row>
    <row r="147" spans="1:14" x14ac:dyDescent="0.2">
      <c r="A147" s="187" t="s">
        <v>39</v>
      </c>
      <c r="B147" s="188">
        <v>140</v>
      </c>
      <c r="C147" s="188">
        <v>55</v>
      </c>
      <c r="D147" s="188">
        <v>9701</v>
      </c>
      <c r="E147" s="188">
        <v>5215</v>
      </c>
      <c r="F147" s="189">
        <v>15111</v>
      </c>
    </row>
    <row r="148" spans="1:14" x14ac:dyDescent="0.2">
      <c r="A148" s="187" t="s">
        <v>25</v>
      </c>
      <c r="B148" s="188">
        <v>624</v>
      </c>
      <c r="C148" s="188">
        <v>29374</v>
      </c>
      <c r="D148" s="188">
        <v>5534</v>
      </c>
      <c r="E148" s="188">
        <v>3871</v>
      </c>
      <c r="F148" s="189">
        <v>39403</v>
      </c>
    </row>
    <row r="149" spans="1:14" x14ac:dyDescent="0.2">
      <c r="A149" s="187" t="s">
        <v>23</v>
      </c>
      <c r="B149" s="188">
        <v>2569</v>
      </c>
      <c r="C149" s="188">
        <v>56354</v>
      </c>
      <c r="D149" s="188">
        <v>4018</v>
      </c>
      <c r="E149" s="188">
        <v>5671</v>
      </c>
      <c r="F149" s="189">
        <v>68612</v>
      </c>
    </row>
    <row r="150" spans="1:14" s="158" customFormat="1" x14ac:dyDescent="0.2">
      <c r="A150" s="187" t="s">
        <v>102</v>
      </c>
      <c r="B150" s="188">
        <v>50124</v>
      </c>
      <c r="C150" s="188">
        <v>5199</v>
      </c>
      <c r="D150" s="188">
        <v>768</v>
      </c>
      <c r="E150" s="188">
        <v>4673</v>
      </c>
      <c r="F150" s="189">
        <v>60764</v>
      </c>
    </row>
    <row r="151" spans="1:14" s="168" customFormat="1" x14ac:dyDescent="0.2">
      <c r="A151" s="187" t="s">
        <v>103</v>
      </c>
      <c r="B151" s="188">
        <v>4749</v>
      </c>
      <c r="C151" s="188">
        <v>4</v>
      </c>
      <c r="D151" s="188">
        <v>63</v>
      </c>
      <c r="E151" s="188">
        <v>65620</v>
      </c>
      <c r="F151" s="189">
        <v>70436</v>
      </c>
    </row>
    <row r="152" spans="1:14" s="50" customFormat="1" x14ac:dyDescent="0.2">
      <c r="A152" s="113" t="s">
        <v>13</v>
      </c>
      <c r="B152" s="258">
        <v>58206</v>
      </c>
      <c r="C152" s="258">
        <v>90986</v>
      </c>
      <c r="D152" s="258">
        <v>20084</v>
      </c>
      <c r="E152" s="258">
        <v>85050</v>
      </c>
      <c r="F152" s="167">
        <v>254326</v>
      </c>
    </row>
    <row r="153" spans="1:14" x14ac:dyDescent="0.2">
      <c r="A153" s="248" t="s">
        <v>86</v>
      </c>
      <c r="B153" s="249">
        <v>67.06</v>
      </c>
      <c r="C153" s="250">
        <v>61.27</v>
      </c>
      <c r="D153" s="250">
        <v>53.97</v>
      </c>
      <c r="E153" s="250">
        <v>75.239999999999995</v>
      </c>
      <c r="F153" s="250">
        <v>66.69</v>
      </c>
    </row>
    <row r="154" spans="1:14" x14ac:dyDescent="0.2">
      <c r="A154" s="259"/>
      <c r="B154" s="260"/>
      <c r="C154" s="260"/>
      <c r="D154" s="260"/>
      <c r="E154" s="260"/>
      <c r="F154" s="261"/>
    </row>
    <row r="155" spans="1:14" x14ac:dyDescent="0.2">
      <c r="A155" s="262" t="s">
        <v>46</v>
      </c>
      <c r="B155" s="263"/>
      <c r="C155" s="263"/>
      <c r="D155" s="263"/>
      <c r="E155" s="263"/>
      <c r="F155" s="263"/>
    </row>
    <row r="156" spans="1:14" x14ac:dyDescent="0.2">
      <c r="A156" s="2" t="s">
        <v>21</v>
      </c>
    </row>
    <row r="158" spans="1:14" x14ac:dyDescent="0.2">
      <c r="A158" s="158"/>
      <c r="B158" s="158"/>
      <c r="C158" s="158"/>
      <c r="D158" s="158"/>
      <c r="E158" s="158"/>
      <c r="F158" s="158"/>
    </row>
    <row r="159" spans="1:14" x14ac:dyDescent="0.2">
      <c r="A159" s="3" t="s">
        <v>206</v>
      </c>
      <c r="B159" s="355" t="s">
        <v>185</v>
      </c>
      <c r="C159" s="355"/>
      <c r="D159" s="355"/>
      <c r="E159" s="355"/>
      <c r="F159" s="355"/>
      <c r="H159" s="3" t="s">
        <v>207</v>
      </c>
      <c r="I159" s="355" t="s">
        <v>185</v>
      </c>
      <c r="J159" s="355"/>
      <c r="K159" s="355"/>
      <c r="L159" s="355"/>
      <c r="M159" s="355"/>
      <c r="N159" s="264"/>
    </row>
    <row r="160" spans="1:14" ht="15.4" customHeight="1" x14ac:dyDescent="0.2">
      <c r="A160" s="3"/>
      <c r="B160" s="374"/>
      <c r="C160" s="374"/>
      <c r="D160" s="374"/>
      <c r="E160" s="374"/>
      <c r="F160" s="374"/>
      <c r="H160" s="3"/>
      <c r="I160" s="374"/>
      <c r="J160" s="374"/>
      <c r="K160" s="374"/>
      <c r="L160" s="374"/>
      <c r="M160" s="374"/>
      <c r="N160" s="211"/>
    </row>
    <row r="162" spans="1:13" ht="15" customHeight="1" x14ac:dyDescent="0.2">
      <c r="A162" s="340" t="s">
        <v>231</v>
      </c>
      <c r="B162" s="340"/>
      <c r="C162" s="340"/>
      <c r="D162" s="340"/>
      <c r="E162" s="340"/>
      <c r="F162" s="340"/>
      <c r="H162" s="340" t="s">
        <v>232</v>
      </c>
      <c r="I162" s="340"/>
      <c r="J162" s="340"/>
      <c r="K162" s="340"/>
      <c r="L162" s="340"/>
      <c r="M162" s="340"/>
    </row>
    <row r="163" spans="1:13" x14ac:dyDescent="0.2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2">
      <c r="A164" s="328" t="str">
        <f>+GEST_tot!$A$5</f>
        <v>Rilevazione al 02/10/2021</v>
      </c>
      <c r="B164" s="328"/>
      <c r="C164" s="328"/>
      <c r="D164" s="328"/>
      <c r="E164" s="328"/>
      <c r="F164" s="328"/>
      <c r="H164" s="328" t="str">
        <f>+GEST_tot!$A$5</f>
        <v>Rilevazione al 02/10/2021</v>
      </c>
      <c r="I164" s="328"/>
      <c r="J164" s="328"/>
      <c r="K164" s="328"/>
      <c r="L164" s="328"/>
      <c r="M164" s="328"/>
    </row>
    <row r="165" spans="1:13" x14ac:dyDescent="0.2">
      <c r="A165" s="3"/>
      <c r="B165" s="214"/>
      <c r="C165" s="214"/>
      <c r="D165" s="214"/>
      <c r="E165" s="245"/>
      <c r="F165" s="4"/>
    </row>
    <row r="166" spans="1:13" x14ac:dyDescent="0.2">
      <c r="A166" s="265"/>
      <c r="B166" s="4"/>
      <c r="C166" s="266"/>
      <c r="D166" s="4"/>
      <c r="E166" s="4"/>
      <c r="F166" s="4"/>
    </row>
    <row r="167" spans="1:13" ht="15" customHeight="1" x14ac:dyDescent="0.2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2">
      <c r="A168" s="268" t="s">
        <v>87</v>
      </c>
      <c r="B168" s="173" t="s">
        <v>30</v>
      </c>
      <c r="C168" s="174" t="s">
        <v>132</v>
      </c>
      <c r="D168" s="173" t="s">
        <v>11</v>
      </c>
      <c r="E168" s="173" t="s">
        <v>12</v>
      </c>
      <c r="F168" s="175" t="s">
        <v>13</v>
      </c>
      <c r="H168" s="268" t="s">
        <v>87</v>
      </c>
      <c r="I168" s="173" t="s">
        <v>30</v>
      </c>
      <c r="J168" s="174" t="s">
        <v>132</v>
      </c>
      <c r="K168" s="173" t="s">
        <v>11</v>
      </c>
      <c r="L168" s="173" t="s">
        <v>12</v>
      </c>
      <c r="M168" s="175" t="s">
        <v>13</v>
      </c>
    </row>
    <row r="169" spans="1:13" x14ac:dyDescent="0.2">
      <c r="A169" s="269" t="s">
        <v>88</v>
      </c>
      <c r="B169" s="178" t="s">
        <v>31</v>
      </c>
      <c r="C169" s="179"/>
      <c r="D169" s="179"/>
      <c r="E169" s="179"/>
      <c r="F169" s="180"/>
      <c r="H169" s="269" t="s">
        <v>88</v>
      </c>
      <c r="I169" s="178" t="s">
        <v>31</v>
      </c>
      <c r="J169" s="179"/>
      <c r="K169" s="179"/>
      <c r="L169" s="179"/>
      <c r="M169" s="180"/>
    </row>
    <row r="170" spans="1:13" x14ac:dyDescent="0.2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2">
      <c r="A171" s="186"/>
      <c r="B171" s="368" t="s">
        <v>181</v>
      </c>
      <c r="C171" s="368"/>
      <c r="D171" s="368"/>
      <c r="E171" s="368"/>
      <c r="F171" s="369"/>
      <c r="H171" s="186"/>
      <c r="I171" s="368" t="s">
        <v>181</v>
      </c>
      <c r="J171" s="368"/>
      <c r="K171" s="368"/>
      <c r="L171" s="368"/>
      <c r="M171" s="369"/>
    </row>
    <row r="172" spans="1:13" x14ac:dyDescent="0.2">
      <c r="A172" s="270" t="s">
        <v>48</v>
      </c>
      <c r="B172" s="188">
        <v>4489</v>
      </c>
      <c r="C172" s="188">
        <v>1361</v>
      </c>
      <c r="D172" s="188">
        <v>3867</v>
      </c>
      <c r="E172" s="188">
        <v>13760</v>
      </c>
      <c r="F172" s="189">
        <v>23477</v>
      </c>
      <c r="H172" s="270" t="s">
        <v>48</v>
      </c>
      <c r="I172" s="188">
        <v>9172</v>
      </c>
      <c r="J172" s="188">
        <v>798</v>
      </c>
      <c r="K172" s="188">
        <v>4410</v>
      </c>
      <c r="L172" s="188">
        <v>13646</v>
      </c>
      <c r="M172" s="189">
        <v>28026</v>
      </c>
    </row>
    <row r="173" spans="1:13" x14ac:dyDescent="0.2">
      <c r="A173" s="270" t="s">
        <v>49</v>
      </c>
      <c r="B173" s="188">
        <v>12887</v>
      </c>
      <c r="C173" s="188">
        <v>2056</v>
      </c>
      <c r="D173" s="188">
        <v>8609</v>
      </c>
      <c r="E173" s="188">
        <v>8881</v>
      </c>
      <c r="F173" s="189">
        <v>32433</v>
      </c>
      <c r="H173" s="270" t="s">
        <v>49</v>
      </c>
      <c r="I173" s="188">
        <v>25731</v>
      </c>
      <c r="J173" s="188">
        <v>7540</v>
      </c>
      <c r="K173" s="188">
        <v>5447</v>
      </c>
      <c r="L173" s="188">
        <v>60532</v>
      </c>
      <c r="M173" s="189">
        <v>99250</v>
      </c>
    </row>
    <row r="174" spans="1:13" x14ac:dyDescent="0.2">
      <c r="A174" s="270" t="s">
        <v>50</v>
      </c>
      <c r="B174" s="188">
        <v>9076</v>
      </c>
      <c r="C174" s="188">
        <v>12986</v>
      </c>
      <c r="D174" s="188">
        <v>4224</v>
      </c>
      <c r="E174" s="188">
        <v>629</v>
      </c>
      <c r="F174" s="189">
        <v>26915</v>
      </c>
      <c r="H174" s="270" t="s">
        <v>50</v>
      </c>
      <c r="I174" s="188">
        <v>4697</v>
      </c>
      <c r="J174" s="188">
        <v>14336</v>
      </c>
      <c r="K174" s="188">
        <v>1029</v>
      </c>
      <c r="L174" s="188">
        <v>17846</v>
      </c>
      <c r="M174" s="189">
        <v>37908</v>
      </c>
    </row>
    <row r="175" spans="1:13" x14ac:dyDescent="0.2">
      <c r="A175" s="270" t="s">
        <v>51</v>
      </c>
      <c r="B175" s="188">
        <v>4474</v>
      </c>
      <c r="C175" s="188">
        <v>23627</v>
      </c>
      <c r="D175" s="188">
        <v>805</v>
      </c>
      <c r="E175" s="188">
        <v>166</v>
      </c>
      <c r="F175" s="189">
        <v>29072</v>
      </c>
      <c r="H175" s="270" t="s">
        <v>51</v>
      </c>
      <c r="I175" s="188">
        <v>1423</v>
      </c>
      <c r="J175" s="188">
        <v>8335</v>
      </c>
      <c r="K175" s="188">
        <v>132</v>
      </c>
      <c r="L175" s="188">
        <v>4778</v>
      </c>
      <c r="M175" s="189">
        <v>14668</v>
      </c>
    </row>
    <row r="176" spans="1:13" x14ac:dyDescent="0.2">
      <c r="A176" s="270" t="s">
        <v>52</v>
      </c>
      <c r="B176" s="188">
        <v>3326</v>
      </c>
      <c r="C176" s="188">
        <v>24444</v>
      </c>
      <c r="D176" s="188">
        <v>260</v>
      </c>
      <c r="E176" s="188">
        <v>54</v>
      </c>
      <c r="F176" s="189">
        <v>28084</v>
      </c>
      <c r="H176" s="270" t="s">
        <v>52</v>
      </c>
      <c r="I176" s="188">
        <v>836</v>
      </c>
      <c r="J176" s="188">
        <v>7216</v>
      </c>
      <c r="K176" s="188">
        <v>49</v>
      </c>
      <c r="L176" s="188">
        <v>2053</v>
      </c>
      <c r="M176" s="189">
        <v>10154</v>
      </c>
    </row>
    <row r="177" spans="1:13" x14ac:dyDescent="0.2">
      <c r="A177" s="270" t="s">
        <v>53</v>
      </c>
      <c r="B177" s="188">
        <v>2506</v>
      </c>
      <c r="C177" s="188">
        <v>16060</v>
      </c>
      <c r="D177" s="188">
        <v>78</v>
      </c>
      <c r="E177" s="188">
        <v>10</v>
      </c>
      <c r="F177" s="189">
        <v>18654</v>
      </c>
      <c r="H177" s="270" t="s">
        <v>53</v>
      </c>
      <c r="I177" s="188">
        <v>301</v>
      </c>
      <c r="J177" s="188">
        <v>2938</v>
      </c>
      <c r="K177" s="188">
        <v>6</v>
      </c>
      <c r="L177" s="188">
        <v>457</v>
      </c>
      <c r="M177" s="189">
        <v>3702</v>
      </c>
    </row>
    <row r="178" spans="1:13" x14ac:dyDescent="0.2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2">
      <c r="A179" s="113" t="s">
        <v>13</v>
      </c>
      <c r="B179" s="234">
        <v>36758</v>
      </c>
      <c r="C179" s="234">
        <v>80534</v>
      </c>
      <c r="D179" s="234">
        <v>17843</v>
      </c>
      <c r="E179" s="234">
        <v>23500</v>
      </c>
      <c r="F179" s="235">
        <v>158635</v>
      </c>
      <c r="H179" s="113" t="s">
        <v>13</v>
      </c>
      <c r="I179" s="234">
        <v>42160</v>
      </c>
      <c r="J179" s="234">
        <v>41163</v>
      </c>
      <c r="K179" s="234">
        <v>11073</v>
      </c>
      <c r="L179" s="234">
        <v>99312</v>
      </c>
      <c r="M179" s="235">
        <v>193708</v>
      </c>
    </row>
    <row r="180" spans="1:13" s="50" customFormat="1" x14ac:dyDescent="0.2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2">
      <c r="A181" s="186"/>
      <c r="B181" s="224"/>
      <c r="C181" s="201" t="s">
        <v>123</v>
      </c>
      <c r="D181" s="200" t="str">
        <f>+FPLD_tot!$D$19</f>
        <v>Decorrenti gennaio - settembre 2020</v>
      </c>
      <c r="E181" s="132"/>
      <c r="F181" s="95"/>
      <c r="H181" s="186"/>
      <c r="I181" s="224"/>
      <c r="J181" s="201" t="s">
        <v>123</v>
      </c>
      <c r="K181" s="198" t="str">
        <f>+D19</f>
        <v>Decorrenti gennaio - settembre 2020</v>
      </c>
      <c r="L181" s="132"/>
      <c r="M181" s="95"/>
    </row>
    <row r="182" spans="1:13" x14ac:dyDescent="0.2">
      <c r="A182" s="270" t="s">
        <v>48</v>
      </c>
      <c r="B182" s="188">
        <v>3425</v>
      </c>
      <c r="C182" s="188">
        <v>1073</v>
      </c>
      <c r="D182" s="188">
        <v>2705</v>
      </c>
      <c r="E182" s="188">
        <v>10426</v>
      </c>
      <c r="F182" s="189">
        <v>17629</v>
      </c>
      <c r="H182" s="270" t="s">
        <v>48</v>
      </c>
      <c r="I182" s="188">
        <v>6565</v>
      </c>
      <c r="J182" s="188">
        <v>589</v>
      </c>
      <c r="K182" s="188">
        <v>3075</v>
      </c>
      <c r="L182" s="188">
        <v>10411</v>
      </c>
      <c r="M182" s="189">
        <v>20640</v>
      </c>
    </row>
    <row r="183" spans="1:13" x14ac:dyDescent="0.2">
      <c r="A183" s="270" t="s">
        <v>49</v>
      </c>
      <c r="B183" s="188">
        <v>9666</v>
      </c>
      <c r="C183" s="188">
        <v>1598</v>
      </c>
      <c r="D183" s="188">
        <v>6126</v>
      </c>
      <c r="E183" s="188">
        <v>6510</v>
      </c>
      <c r="F183" s="189">
        <v>23900</v>
      </c>
      <c r="H183" s="270" t="s">
        <v>49</v>
      </c>
      <c r="I183" s="188">
        <v>18886</v>
      </c>
      <c r="J183" s="188">
        <v>5491</v>
      </c>
      <c r="K183" s="188">
        <v>3885</v>
      </c>
      <c r="L183" s="188">
        <v>44573</v>
      </c>
      <c r="M183" s="189">
        <v>72835</v>
      </c>
    </row>
    <row r="184" spans="1:13" x14ac:dyDescent="0.2">
      <c r="A184" s="270" t="s">
        <v>50</v>
      </c>
      <c r="B184" s="188">
        <v>6740</v>
      </c>
      <c r="C184" s="188">
        <v>9928</v>
      </c>
      <c r="D184" s="188">
        <v>2966</v>
      </c>
      <c r="E184" s="188">
        <v>478</v>
      </c>
      <c r="F184" s="189">
        <v>20112</v>
      </c>
      <c r="H184" s="270" t="s">
        <v>50</v>
      </c>
      <c r="I184" s="188">
        <v>3474</v>
      </c>
      <c r="J184" s="188">
        <v>10603</v>
      </c>
      <c r="K184" s="188">
        <v>712</v>
      </c>
      <c r="L184" s="188">
        <v>12982</v>
      </c>
      <c r="M184" s="189">
        <v>27771</v>
      </c>
    </row>
    <row r="185" spans="1:13" x14ac:dyDescent="0.2">
      <c r="A185" s="270" t="s">
        <v>51</v>
      </c>
      <c r="B185" s="188">
        <v>3349</v>
      </c>
      <c r="C185" s="188">
        <v>17811</v>
      </c>
      <c r="D185" s="188">
        <v>576</v>
      </c>
      <c r="E185" s="188">
        <v>128</v>
      </c>
      <c r="F185" s="189">
        <v>21864</v>
      </c>
      <c r="H185" s="270" t="s">
        <v>51</v>
      </c>
      <c r="I185" s="188">
        <v>1071</v>
      </c>
      <c r="J185" s="188">
        <v>6343</v>
      </c>
      <c r="K185" s="188">
        <v>86</v>
      </c>
      <c r="L185" s="188">
        <v>3497</v>
      </c>
      <c r="M185" s="189">
        <v>10997</v>
      </c>
    </row>
    <row r="186" spans="1:13" x14ac:dyDescent="0.2">
      <c r="A186" s="270" t="s">
        <v>52</v>
      </c>
      <c r="B186" s="188">
        <v>2529</v>
      </c>
      <c r="C186" s="188">
        <v>18377</v>
      </c>
      <c r="D186" s="188">
        <v>194</v>
      </c>
      <c r="E186" s="188">
        <v>44</v>
      </c>
      <c r="F186" s="189">
        <v>21144</v>
      </c>
      <c r="H186" s="270" t="s">
        <v>52</v>
      </c>
      <c r="I186" s="188">
        <v>651</v>
      </c>
      <c r="J186" s="188">
        <v>5531</v>
      </c>
      <c r="K186" s="188">
        <v>35</v>
      </c>
      <c r="L186" s="188">
        <v>1461</v>
      </c>
      <c r="M186" s="189">
        <v>7678</v>
      </c>
    </row>
    <row r="187" spans="1:13" x14ac:dyDescent="0.2">
      <c r="A187" s="270" t="s">
        <v>53</v>
      </c>
      <c r="B187" s="188">
        <v>1918</v>
      </c>
      <c r="C187" s="188">
        <v>12381</v>
      </c>
      <c r="D187" s="188">
        <v>60</v>
      </c>
      <c r="E187" s="188">
        <v>9</v>
      </c>
      <c r="F187" s="189">
        <v>14368</v>
      </c>
      <c r="H187" s="270" t="s">
        <v>53</v>
      </c>
      <c r="I187" s="188">
        <v>227</v>
      </c>
      <c r="J187" s="188">
        <v>2333</v>
      </c>
      <c r="K187" s="188">
        <v>4</v>
      </c>
      <c r="L187" s="188">
        <v>317</v>
      </c>
      <c r="M187" s="189">
        <v>2881</v>
      </c>
    </row>
    <row r="188" spans="1:13" x14ac:dyDescent="0.2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2">
      <c r="A189" s="113" t="s">
        <v>13</v>
      </c>
      <c r="B189" s="234">
        <v>27627</v>
      </c>
      <c r="C189" s="234">
        <v>61168</v>
      </c>
      <c r="D189" s="234">
        <v>12627</v>
      </c>
      <c r="E189" s="234">
        <v>17595</v>
      </c>
      <c r="F189" s="235">
        <v>119017</v>
      </c>
      <c r="H189" s="113" t="s">
        <v>13</v>
      </c>
      <c r="I189" s="234">
        <v>30874</v>
      </c>
      <c r="J189" s="234">
        <v>30890</v>
      </c>
      <c r="K189" s="234">
        <v>7797</v>
      </c>
      <c r="L189" s="234">
        <v>73241</v>
      </c>
      <c r="M189" s="235">
        <v>142802</v>
      </c>
    </row>
    <row r="190" spans="1:13" s="50" customFormat="1" x14ac:dyDescent="0.2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2">
      <c r="A191" s="186"/>
      <c r="B191" s="370" t="str">
        <f>+B25</f>
        <v>Decorrenti gennaio - settembre 2021</v>
      </c>
      <c r="C191" s="370"/>
      <c r="D191" s="370"/>
      <c r="E191" s="370"/>
      <c r="F191" s="371"/>
      <c r="H191" s="186"/>
      <c r="I191" s="370" t="str">
        <f>+B25</f>
        <v>Decorrenti gennaio - settembre 2021</v>
      </c>
      <c r="J191" s="370"/>
      <c r="K191" s="370"/>
      <c r="L191" s="370"/>
      <c r="M191" s="371"/>
    </row>
    <row r="192" spans="1:13" s="50" customFormat="1" x14ac:dyDescent="0.2">
      <c r="A192" s="270" t="s">
        <v>48</v>
      </c>
      <c r="B192" s="188">
        <v>2433</v>
      </c>
      <c r="C192" s="188">
        <v>570</v>
      </c>
      <c r="D192" s="188">
        <v>2580</v>
      </c>
      <c r="E192" s="188">
        <v>9014</v>
      </c>
      <c r="F192" s="189">
        <v>14597</v>
      </c>
      <c r="H192" s="270" t="s">
        <v>48</v>
      </c>
      <c r="I192" s="188">
        <v>6699</v>
      </c>
      <c r="J192" s="188">
        <v>447</v>
      </c>
      <c r="K192" s="188">
        <v>3114</v>
      </c>
      <c r="L192" s="188">
        <v>7879</v>
      </c>
      <c r="M192" s="189">
        <v>18139</v>
      </c>
    </row>
    <row r="193" spans="1:13" s="50" customFormat="1" x14ac:dyDescent="0.2">
      <c r="A193" s="270" t="s">
        <v>49</v>
      </c>
      <c r="B193" s="188">
        <v>8884</v>
      </c>
      <c r="C193" s="188">
        <v>1406</v>
      </c>
      <c r="D193" s="188">
        <v>5777</v>
      </c>
      <c r="E193" s="188">
        <v>6013</v>
      </c>
      <c r="F193" s="189">
        <v>22080</v>
      </c>
      <c r="H193" s="270" t="s">
        <v>49</v>
      </c>
      <c r="I193" s="188">
        <v>20143</v>
      </c>
      <c r="J193" s="188">
        <v>6022</v>
      </c>
      <c r="K193" s="188">
        <v>3925</v>
      </c>
      <c r="L193" s="188">
        <v>42913</v>
      </c>
      <c r="M193" s="189">
        <v>73003</v>
      </c>
    </row>
    <row r="194" spans="1:13" s="50" customFormat="1" x14ac:dyDescent="0.2">
      <c r="A194" s="270" t="s">
        <v>50</v>
      </c>
      <c r="B194" s="188">
        <v>6941</v>
      </c>
      <c r="C194" s="188">
        <v>11119</v>
      </c>
      <c r="D194" s="188">
        <v>2991</v>
      </c>
      <c r="E194" s="188">
        <v>460</v>
      </c>
      <c r="F194" s="189">
        <v>21511</v>
      </c>
      <c r="H194" s="270" t="s">
        <v>50</v>
      </c>
      <c r="I194" s="188">
        <v>3943</v>
      </c>
      <c r="J194" s="188">
        <v>12633</v>
      </c>
      <c r="K194" s="188">
        <v>820</v>
      </c>
      <c r="L194" s="188">
        <v>13357</v>
      </c>
      <c r="M194" s="189">
        <v>30753</v>
      </c>
    </row>
    <row r="195" spans="1:13" s="50" customFormat="1" x14ac:dyDescent="0.2">
      <c r="A195" s="270" t="s">
        <v>51</v>
      </c>
      <c r="B195" s="188">
        <v>3121</v>
      </c>
      <c r="C195" s="188">
        <v>18821</v>
      </c>
      <c r="D195" s="188">
        <v>550</v>
      </c>
      <c r="E195" s="188">
        <v>86</v>
      </c>
      <c r="F195" s="189">
        <v>22578</v>
      </c>
      <c r="H195" s="270" t="s">
        <v>51</v>
      </c>
      <c r="I195" s="188">
        <v>1110</v>
      </c>
      <c r="J195" s="188">
        <v>6450</v>
      </c>
      <c r="K195" s="188">
        <v>87</v>
      </c>
      <c r="L195" s="188">
        <v>3533</v>
      </c>
      <c r="M195" s="189">
        <v>11180</v>
      </c>
    </row>
    <row r="196" spans="1:13" s="50" customFormat="1" x14ac:dyDescent="0.2">
      <c r="A196" s="270" t="s">
        <v>52</v>
      </c>
      <c r="B196" s="188">
        <v>2235</v>
      </c>
      <c r="C196" s="188">
        <v>16109</v>
      </c>
      <c r="D196" s="188">
        <v>144</v>
      </c>
      <c r="E196" s="188">
        <v>25</v>
      </c>
      <c r="F196" s="189">
        <v>18513</v>
      </c>
      <c r="H196" s="270" t="s">
        <v>52</v>
      </c>
      <c r="I196" s="188">
        <v>633</v>
      </c>
      <c r="J196" s="188">
        <v>5682</v>
      </c>
      <c r="K196" s="188">
        <v>29</v>
      </c>
      <c r="L196" s="188">
        <v>1469</v>
      </c>
      <c r="M196" s="189">
        <v>7813</v>
      </c>
    </row>
    <row r="197" spans="1:13" s="50" customFormat="1" x14ac:dyDescent="0.2">
      <c r="A197" s="270" t="s">
        <v>53</v>
      </c>
      <c r="B197" s="188">
        <v>1805</v>
      </c>
      <c r="C197" s="188">
        <v>9760</v>
      </c>
      <c r="D197" s="188">
        <v>65</v>
      </c>
      <c r="E197" s="188">
        <v>3</v>
      </c>
      <c r="F197" s="189">
        <v>11633</v>
      </c>
      <c r="H197" s="270" t="s">
        <v>53</v>
      </c>
      <c r="I197" s="188">
        <v>259</v>
      </c>
      <c r="J197" s="188">
        <v>1967</v>
      </c>
      <c r="K197" s="188">
        <v>2</v>
      </c>
      <c r="L197" s="188">
        <v>298</v>
      </c>
      <c r="M197" s="189">
        <v>2526</v>
      </c>
    </row>
    <row r="198" spans="1:13" s="50" customFormat="1" x14ac:dyDescent="0.2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2">
      <c r="A199" s="239" t="s">
        <v>13</v>
      </c>
      <c r="B199" s="240">
        <v>25419</v>
      </c>
      <c r="C199" s="240">
        <v>57785</v>
      </c>
      <c r="D199" s="240">
        <v>12107</v>
      </c>
      <c r="E199" s="240">
        <v>15601</v>
      </c>
      <c r="F199" s="241">
        <v>110912</v>
      </c>
      <c r="H199" s="239" t="s">
        <v>13</v>
      </c>
      <c r="I199" s="240">
        <v>32787</v>
      </c>
      <c r="J199" s="240">
        <v>33201</v>
      </c>
      <c r="K199" s="240">
        <v>7977</v>
      </c>
      <c r="L199" s="240">
        <v>69449</v>
      </c>
      <c r="M199" s="241">
        <v>143414</v>
      </c>
    </row>
    <row r="200" spans="1:13" s="50" customFormat="1" x14ac:dyDescent="0.2">
      <c r="A200" s="2" t="s">
        <v>21</v>
      </c>
      <c r="B200" s="242"/>
      <c r="C200" s="242"/>
      <c r="D200" s="242"/>
      <c r="E200" s="242"/>
      <c r="F200" s="242"/>
      <c r="H200" s="2" t="s">
        <v>21</v>
      </c>
      <c r="I200" s="242"/>
      <c r="J200" s="242"/>
      <c r="K200" s="242"/>
      <c r="L200" s="242"/>
      <c r="M200" s="242"/>
    </row>
    <row r="201" spans="1:13" s="50" customFormat="1" x14ac:dyDescent="0.2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2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2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2">
      <c r="A204" s="2"/>
      <c r="B204" s="242"/>
      <c r="C204" s="242"/>
      <c r="D204" s="242"/>
      <c r="E204" s="242"/>
      <c r="F204" s="242"/>
      <c r="H204" s="275"/>
    </row>
    <row r="205" spans="1:13" x14ac:dyDescent="0.2">
      <c r="A205" s="3" t="s">
        <v>208</v>
      </c>
      <c r="B205" s="355" t="s">
        <v>185</v>
      </c>
      <c r="C205" s="355"/>
      <c r="D205" s="355"/>
      <c r="E205" s="355"/>
      <c r="F205" s="355"/>
      <c r="H205" s="355" t="s">
        <v>185</v>
      </c>
      <c r="I205" s="355"/>
      <c r="J205" s="355"/>
      <c r="K205" s="355"/>
      <c r="L205" s="355"/>
      <c r="M205" s="355"/>
    </row>
    <row r="206" spans="1:13" ht="15.4" customHeight="1" x14ac:dyDescent="0.2">
      <c r="A206" s="3"/>
      <c r="B206" s="374"/>
      <c r="C206" s="374"/>
      <c r="D206" s="374"/>
      <c r="E206" s="374"/>
      <c r="F206" s="374"/>
      <c r="H206" s="374"/>
      <c r="I206" s="374"/>
      <c r="J206" s="374"/>
      <c r="K206" s="374"/>
      <c r="L206" s="374"/>
      <c r="M206" s="374"/>
    </row>
    <row r="208" spans="1:13" x14ac:dyDescent="0.2">
      <c r="A208" s="340" t="s">
        <v>3</v>
      </c>
      <c r="B208" s="340"/>
      <c r="C208" s="340"/>
      <c r="D208" s="340"/>
      <c r="E208" s="340"/>
      <c r="F208" s="340"/>
      <c r="H208" s="375" t="s">
        <v>85</v>
      </c>
      <c r="I208" s="375"/>
      <c r="J208" s="375"/>
      <c r="K208" s="375"/>
      <c r="L208" s="375"/>
      <c r="M208" s="375"/>
    </row>
    <row r="209" spans="1:13" x14ac:dyDescent="0.2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2">
      <c r="A210" s="328" t="str">
        <f>+GEST_tot!$A$5</f>
        <v>Rilevazione al 02/10/2021</v>
      </c>
      <c r="B210" s="328"/>
      <c r="C210" s="328"/>
      <c r="D210" s="328"/>
      <c r="E210" s="328"/>
      <c r="F210" s="328"/>
      <c r="H210" s="328" t="str">
        <f>+GEST_tot!$A$5</f>
        <v>Rilevazione al 02/10/2021</v>
      </c>
      <c r="I210" s="328"/>
      <c r="J210" s="328"/>
      <c r="K210" s="328"/>
      <c r="L210" s="328"/>
      <c r="M210" s="328"/>
    </row>
    <row r="211" spans="1:13" x14ac:dyDescent="0.2">
      <c r="A211" s="3"/>
      <c r="B211" s="214"/>
      <c r="C211" s="214"/>
      <c r="D211" s="214"/>
      <c r="E211" s="245"/>
      <c r="F211" s="4"/>
    </row>
    <row r="212" spans="1:13" x14ac:dyDescent="0.2">
      <c r="A212" s="265"/>
      <c r="B212" s="4"/>
      <c r="C212" s="266"/>
      <c r="D212" s="4"/>
      <c r="E212" s="4"/>
      <c r="F212" s="4"/>
    </row>
    <row r="213" spans="1:13" ht="15" customHeight="1" x14ac:dyDescent="0.2">
      <c r="A213" s="267" t="s">
        <v>24</v>
      </c>
      <c r="B213" s="170"/>
      <c r="C213" s="171"/>
      <c r="D213" s="171"/>
      <c r="E213" s="171"/>
      <c r="F213" s="170"/>
    </row>
    <row r="214" spans="1:13" x14ac:dyDescent="0.2">
      <c r="A214" s="268" t="s">
        <v>87</v>
      </c>
      <c r="B214" s="173" t="s">
        <v>30</v>
      </c>
      <c r="C214" s="174" t="s">
        <v>132</v>
      </c>
      <c r="D214" s="173" t="s">
        <v>11</v>
      </c>
      <c r="E214" s="173" t="s">
        <v>12</v>
      </c>
      <c r="F214" s="175" t="s">
        <v>13</v>
      </c>
    </row>
    <row r="215" spans="1:13" x14ac:dyDescent="0.2">
      <c r="A215" s="269" t="s">
        <v>88</v>
      </c>
      <c r="B215" s="178" t="s">
        <v>31</v>
      </c>
      <c r="C215" s="179"/>
      <c r="D215" s="179"/>
      <c r="E215" s="179"/>
      <c r="F215" s="180"/>
    </row>
    <row r="216" spans="1:13" x14ac:dyDescent="0.2">
      <c r="A216" s="182"/>
      <c r="B216" s="132"/>
      <c r="C216" s="138"/>
      <c r="D216" s="132"/>
      <c r="E216" s="132"/>
      <c r="F216" s="184"/>
    </row>
    <row r="217" spans="1:13" x14ac:dyDescent="0.2">
      <c r="A217" s="186"/>
      <c r="B217" s="368" t="s">
        <v>181</v>
      </c>
      <c r="C217" s="368"/>
      <c r="D217" s="368"/>
      <c r="E217" s="368"/>
      <c r="F217" s="369"/>
    </row>
    <row r="218" spans="1:13" x14ac:dyDescent="0.2">
      <c r="A218" s="270" t="s">
        <v>48</v>
      </c>
      <c r="B218" s="188">
        <v>13661</v>
      </c>
      <c r="C218" s="188">
        <v>2159</v>
      </c>
      <c r="D218" s="188">
        <v>8277</v>
      </c>
      <c r="E218" s="188">
        <v>27406</v>
      </c>
      <c r="F218" s="189">
        <v>51503</v>
      </c>
    </row>
    <row r="219" spans="1:13" x14ac:dyDescent="0.2">
      <c r="A219" s="270" t="s">
        <v>49</v>
      </c>
      <c r="B219" s="188">
        <v>38618</v>
      </c>
      <c r="C219" s="188">
        <v>9596</v>
      </c>
      <c r="D219" s="188">
        <v>14056</v>
      </c>
      <c r="E219" s="188">
        <v>69413</v>
      </c>
      <c r="F219" s="189">
        <v>131683</v>
      </c>
    </row>
    <row r="220" spans="1:13" x14ac:dyDescent="0.2">
      <c r="A220" s="270" t="s">
        <v>50</v>
      </c>
      <c r="B220" s="188">
        <v>13773</v>
      </c>
      <c r="C220" s="188">
        <v>27322</v>
      </c>
      <c r="D220" s="188">
        <v>5253</v>
      </c>
      <c r="E220" s="188">
        <v>18475</v>
      </c>
      <c r="F220" s="189">
        <v>64823</v>
      </c>
    </row>
    <row r="221" spans="1:13" x14ac:dyDescent="0.2">
      <c r="A221" s="270" t="s">
        <v>51</v>
      </c>
      <c r="B221" s="188">
        <v>5897</v>
      </c>
      <c r="C221" s="188">
        <v>31962</v>
      </c>
      <c r="D221" s="188">
        <v>937</v>
      </c>
      <c r="E221" s="188">
        <v>4944</v>
      </c>
      <c r="F221" s="189">
        <v>43740</v>
      </c>
    </row>
    <row r="222" spans="1:13" x14ac:dyDescent="0.2">
      <c r="A222" s="270" t="s">
        <v>52</v>
      </c>
      <c r="B222" s="188">
        <v>4162</v>
      </c>
      <c r="C222" s="188">
        <v>31660</v>
      </c>
      <c r="D222" s="188">
        <v>309</v>
      </c>
      <c r="E222" s="188">
        <v>2107</v>
      </c>
      <c r="F222" s="189">
        <v>38238</v>
      </c>
    </row>
    <row r="223" spans="1:13" x14ac:dyDescent="0.2">
      <c r="A223" s="270" t="s">
        <v>53</v>
      </c>
      <c r="B223" s="188">
        <v>2807</v>
      </c>
      <c r="C223" s="188">
        <v>18998</v>
      </c>
      <c r="D223" s="188">
        <v>84</v>
      </c>
      <c r="E223" s="188">
        <v>467</v>
      </c>
      <c r="F223" s="189">
        <v>22356</v>
      </c>
    </row>
    <row r="224" spans="1:13" x14ac:dyDescent="0.2">
      <c r="A224" s="46"/>
      <c r="B224" s="188"/>
      <c r="C224" s="188"/>
      <c r="D224" s="188"/>
      <c r="E224" s="188"/>
      <c r="F224" s="233"/>
    </row>
    <row r="225" spans="1:6" x14ac:dyDescent="0.2">
      <c r="A225" s="113" t="s">
        <v>13</v>
      </c>
      <c r="B225" s="234">
        <v>78918</v>
      </c>
      <c r="C225" s="234">
        <v>121697</v>
      </c>
      <c r="D225" s="234">
        <v>28916</v>
      </c>
      <c r="E225" s="234">
        <v>122812</v>
      </c>
      <c r="F225" s="235">
        <v>352343</v>
      </c>
    </row>
    <row r="226" spans="1:6" s="50" customFormat="1" x14ac:dyDescent="0.2">
      <c r="A226" s="271"/>
      <c r="B226" s="272"/>
      <c r="C226" s="272"/>
      <c r="D226" s="272"/>
      <c r="E226" s="272"/>
      <c r="F226" s="273"/>
    </row>
    <row r="227" spans="1:6" x14ac:dyDescent="0.2">
      <c r="A227" s="186"/>
      <c r="B227" s="224"/>
      <c r="C227" s="201" t="s">
        <v>123</v>
      </c>
      <c r="D227" s="200" t="str">
        <f>+FPLD_tot!$D$19</f>
        <v>Decorrenti gennaio - settembre 2020</v>
      </c>
      <c r="E227" s="132"/>
      <c r="F227" s="95"/>
    </row>
    <row r="228" spans="1:6" x14ac:dyDescent="0.2">
      <c r="A228" s="270" t="s">
        <v>48</v>
      </c>
      <c r="B228" s="188">
        <v>9990</v>
      </c>
      <c r="C228" s="188">
        <v>1662</v>
      </c>
      <c r="D228" s="188">
        <v>5780</v>
      </c>
      <c r="E228" s="188">
        <v>20837</v>
      </c>
      <c r="F228" s="189">
        <v>38269</v>
      </c>
    </row>
    <row r="229" spans="1:6" x14ac:dyDescent="0.2">
      <c r="A229" s="270" t="s">
        <v>49</v>
      </c>
      <c r="B229" s="188">
        <v>28552</v>
      </c>
      <c r="C229" s="188">
        <v>7089</v>
      </c>
      <c r="D229" s="188">
        <v>10011</v>
      </c>
      <c r="E229" s="188">
        <v>51083</v>
      </c>
      <c r="F229" s="189">
        <v>96735</v>
      </c>
    </row>
    <row r="230" spans="1:6" x14ac:dyDescent="0.2">
      <c r="A230" s="270" t="s">
        <v>50</v>
      </c>
      <c r="B230" s="188">
        <v>10214</v>
      </c>
      <c r="C230" s="188">
        <v>20531</v>
      </c>
      <c r="D230" s="188">
        <v>3678</v>
      </c>
      <c r="E230" s="188">
        <v>13460</v>
      </c>
      <c r="F230" s="189">
        <v>47883</v>
      </c>
    </row>
    <row r="231" spans="1:6" x14ac:dyDescent="0.2">
      <c r="A231" s="270" t="s">
        <v>51</v>
      </c>
      <c r="B231" s="188">
        <v>4420</v>
      </c>
      <c r="C231" s="188">
        <v>24154</v>
      </c>
      <c r="D231" s="188">
        <v>662</v>
      </c>
      <c r="E231" s="188">
        <v>3625</v>
      </c>
      <c r="F231" s="189">
        <v>32861</v>
      </c>
    </row>
    <row r="232" spans="1:6" x14ac:dyDescent="0.2">
      <c r="A232" s="270" t="s">
        <v>52</v>
      </c>
      <c r="B232" s="188">
        <v>3180</v>
      </c>
      <c r="C232" s="188">
        <v>23908</v>
      </c>
      <c r="D232" s="188">
        <v>229</v>
      </c>
      <c r="E232" s="188">
        <v>1505</v>
      </c>
      <c r="F232" s="189">
        <v>28822</v>
      </c>
    </row>
    <row r="233" spans="1:6" x14ac:dyDescent="0.2">
      <c r="A233" s="270" t="s">
        <v>53</v>
      </c>
      <c r="B233" s="188">
        <v>2145</v>
      </c>
      <c r="C233" s="188">
        <v>14714</v>
      </c>
      <c r="D233" s="188">
        <v>64</v>
      </c>
      <c r="E233" s="188">
        <v>326</v>
      </c>
      <c r="F233" s="189">
        <v>17249</v>
      </c>
    </row>
    <row r="234" spans="1:6" x14ac:dyDescent="0.2">
      <c r="A234" s="46"/>
      <c r="B234" s="188"/>
      <c r="C234" s="188"/>
      <c r="D234" s="188"/>
      <c r="E234" s="188"/>
      <c r="F234" s="233"/>
    </row>
    <row r="235" spans="1:6" x14ac:dyDescent="0.2">
      <c r="A235" s="113" t="s">
        <v>13</v>
      </c>
      <c r="B235" s="234">
        <v>58501</v>
      </c>
      <c r="C235" s="234">
        <v>92058</v>
      </c>
      <c r="D235" s="234">
        <v>20424</v>
      </c>
      <c r="E235" s="234">
        <v>90836</v>
      </c>
      <c r="F235" s="235">
        <v>261819</v>
      </c>
    </row>
    <row r="236" spans="1:6" s="50" customFormat="1" x14ac:dyDescent="0.2">
      <c r="A236" s="186"/>
      <c r="B236" s="263"/>
      <c r="C236" s="263"/>
      <c r="D236" s="263"/>
      <c r="E236" s="263"/>
      <c r="F236" s="274"/>
    </row>
    <row r="237" spans="1:6" s="50" customFormat="1" x14ac:dyDescent="0.2">
      <c r="A237" s="186"/>
      <c r="B237" s="370" t="s">
        <v>183</v>
      </c>
      <c r="C237" s="370"/>
      <c r="D237" s="370"/>
      <c r="E237" s="370"/>
      <c r="F237" s="371"/>
    </row>
    <row r="238" spans="1:6" s="50" customFormat="1" x14ac:dyDescent="0.2">
      <c r="A238" s="270" t="s">
        <v>48</v>
      </c>
      <c r="B238" s="188">
        <v>9132</v>
      </c>
      <c r="C238" s="188">
        <v>1017</v>
      </c>
      <c r="D238" s="188">
        <v>5694</v>
      </c>
      <c r="E238" s="188">
        <v>16893</v>
      </c>
      <c r="F238" s="189">
        <v>32736</v>
      </c>
    </row>
    <row r="239" spans="1:6" s="50" customFormat="1" x14ac:dyDescent="0.2">
      <c r="A239" s="270" t="s">
        <v>49</v>
      </c>
      <c r="B239" s="188">
        <v>29027</v>
      </c>
      <c r="C239" s="188">
        <v>7428</v>
      </c>
      <c r="D239" s="188">
        <v>9702</v>
      </c>
      <c r="E239" s="188">
        <v>48926</v>
      </c>
      <c r="F239" s="189">
        <v>95083</v>
      </c>
    </row>
    <row r="240" spans="1:6" s="50" customFormat="1" x14ac:dyDescent="0.2">
      <c r="A240" s="270" t="s">
        <v>50</v>
      </c>
      <c r="B240" s="188">
        <v>10884</v>
      </c>
      <c r="C240" s="188">
        <v>23752</v>
      </c>
      <c r="D240" s="188">
        <v>3811</v>
      </c>
      <c r="E240" s="188">
        <v>13817</v>
      </c>
      <c r="F240" s="189">
        <v>52264</v>
      </c>
    </row>
    <row r="241" spans="1:13" s="50" customFormat="1" x14ac:dyDescent="0.2">
      <c r="A241" s="270" t="s">
        <v>51</v>
      </c>
      <c r="B241" s="188">
        <v>4231</v>
      </c>
      <c r="C241" s="188">
        <v>25271</v>
      </c>
      <c r="D241" s="188">
        <v>637</v>
      </c>
      <c r="E241" s="188">
        <v>3619</v>
      </c>
      <c r="F241" s="189">
        <v>33758</v>
      </c>
    </row>
    <row r="242" spans="1:13" s="50" customFormat="1" x14ac:dyDescent="0.2">
      <c r="A242" s="270" t="s">
        <v>52</v>
      </c>
      <c r="B242" s="188">
        <v>2868</v>
      </c>
      <c r="C242" s="188">
        <v>21791</v>
      </c>
      <c r="D242" s="188">
        <v>173</v>
      </c>
      <c r="E242" s="188">
        <v>1494</v>
      </c>
      <c r="F242" s="189">
        <v>26326</v>
      </c>
    </row>
    <row r="243" spans="1:13" s="50" customFormat="1" x14ac:dyDescent="0.2">
      <c r="A243" s="270" t="s">
        <v>53</v>
      </c>
      <c r="B243" s="188">
        <v>2064</v>
      </c>
      <c r="C243" s="188">
        <v>11727</v>
      </c>
      <c r="D243" s="188">
        <v>67</v>
      </c>
      <c r="E243" s="188">
        <v>301</v>
      </c>
      <c r="F243" s="189">
        <v>14159</v>
      </c>
    </row>
    <row r="244" spans="1:13" s="50" customFormat="1" x14ac:dyDescent="0.2">
      <c r="A244" s="46"/>
      <c r="B244" s="188"/>
      <c r="C244" s="188"/>
      <c r="D244" s="188"/>
      <c r="E244" s="188"/>
      <c r="F244" s="233"/>
    </row>
    <row r="245" spans="1:13" s="50" customFormat="1" x14ac:dyDescent="0.2">
      <c r="A245" s="239" t="s">
        <v>13</v>
      </c>
      <c r="B245" s="240">
        <v>58206</v>
      </c>
      <c r="C245" s="240">
        <v>90986</v>
      </c>
      <c r="D245" s="240">
        <v>20084</v>
      </c>
      <c r="E245" s="240">
        <v>85050</v>
      </c>
      <c r="F245" s="241">
        <v>254326</v>
      </c>
    </row>
    <row r="246" spans="1:13" s="50" customFormat="1" x14ac:dyDescent="0.2">
      <c r="A246" s="2" t="s">
        <v>21</v>
      </c>
      <c r="B246" s="242"/>
      <c r="C246" s="242"/>
      <c r="D246" s="242"/>
      <c r="E246" s="242"/>
      <c r="F246" s="242"/>
    </row>
    <row r="247" spans="1:13" x14ac:dyDescent="0.2">
      <c r="A247" s="3" t="s">
        <v>209</v>
      </c>
      <c r="B247" s="355" t="s">
        <v>185</v>
      </c>
      <c r="C247" s="355"/>
      <c r="D247" s="355"/>
      <c r="E247" s="355"/>
      <c r="F247" s="355"/>
      <c r="H247" s="355" t="s">
        <v>185</v>
      </c>
      <c r="I247" s="355"/>
      <c r="J247" s="355"/>
      <c r="K247" s="355"/>
      <c r="L247" s="355"/>
      <c r="M247" s="355"/>
    </row>
    <row r="248" spans="1:13" ht="15.4" customHeight="1" x14ac:dyDescent="0.2">
      <c r="A248" s="3"/>
      <c r="B248" s="374"/>
      <c r="C248" s="374"/>
      <c r="D248" s="374"/>
      <c r="E248" s="374"/>
      <c r="F248" s="374"/>
      <c r="H248" s="374"/>
      <c r="I248" s="374"/>
      <c r="J248" s="374"/>
      <c r="K248" s="374"/>
      <c r="L248" s="374"/>
      <c r="M248" s="374"/>
    </row>
    <row r="250" spans="1:13" ht="15" customHeight="1" x14ac:dyDescent="0.2">
      <c r="A250" s="378" t="s">
        <v>45</v>
      </c>
      <c r="B250" s="378"/>
      <c r="C250" s="378"/>
      <c r="D250" s="378"/>
      <c r="E250" s="378"/>
      <c r="F250" s="378"/>
      <c r="H250" s="375" t="s">
        <v>112</v>
      </c>
      <c r="I250" s="375"/>
      <c r="J250" s="375"/>
      <c r="K250" s="375"/>
      <c r="L250" s="375"/>
      <c r="M250" s="375"/>
    </row>
    <row r="251" spans="1:13" x14ac:dyDescent="0.2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2">
      <c r="A252" s="328" t="str">
        <f>+GEST_tot!$A$5</f>
        <v>Rilevazione al 02/10/2021</v>
      </c>
      <c r="B252" s="328"/>
      <c r="C252" s="328"/>
      <c r="D252" s="328"/>
      <c r="E252" s="328"/>
      <c r="F252" s="328"/>
      <c r="H252" s="328" t="str">
        <f>+GEST_tot!$A$5</f>
        <v>Rilevazione al 02/10/2021</v>
      </c>
      <c r="I252" s="328"/>
      <c r="J252" s="328"/>
      <c r="K252" s="328"/>
      <c r="L252" s="328"/>
      <c r="M252" s="328"/>
    </row>
    <row r="253" spans="1:13" ht="15.75" customHeight="1" x14ac:dyDescent="0.2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2">
      <c r="A254" s="2"/>
      <c r="B254" s="242"/>
      <c r="C254" s="242"/>
      <c r="D254" s="242"/>
      <c r="E254" s="242"/>
      <c r="F254" s="242"/>
      <c r="H254" s="376" t="s">
        <v>183</v>
      </c>
      <c r="I254" s="376"/>
      <c r="J254" s="376"/>
      <c r="K254" s="376"/>
      <c r="L254" s="376"/>
      <c r="M254" s="376"/>
    </row>
    <row r="255" spans="1:13" s="176" customFormat="1" x14ac:dyDescent="0.2">
      <c r="A255" s="169"/>
      <c r="B255" s="170"/>
      <c r="C255" s="171"/>
      <c r="D255" s="171"/>
      <c r="E255" s="171"/>
      <c r="F255" s="170"/>
    </row>
    <row r="256" spans="1:13" ht="28.5" customHeight="1" x14ac:dyDescent="0.2">
      <c r="A256" s="281" t="s">
        <v>95</v>
      </c>
      <c r="B256" s="173" t="s">
        <v>30</v>
      </c>
      <c r="C256" s="174" t="s">
        <v>132</v>
      </c>
      <c r="D256" s="173" t="s">
        <v>11</v>
      </c>
      <c r="E256" s="173" t="s">
        <v>12</v>
      </c>
      <c r="F256" s="175" t="s">
        <v>13</v>
      </c>
    </row>
    <row r="257" spans="1:13" x14ac:dyDescent="0.2">
      <c r="A257" s="177"/>
      <c r="B257" s="178" t="s">
        <v>31</v>
      </c>
      <c r="C257" s="179"/>
      <c r="D257" s="179"/>
      <c r="E257" s="179"/>
      <c r="F257" s="180"/>
    </row>
    <row r="258" spans="1:13" ht="15" customHeight="1" x14ac:dyDescent="0.2">
      <c r="A258" s="186"/>
      <c r="B258" s="224"/>
      <c r="C258" s="282"/>
      <c r="D258" s="282"/>
      <c r="E258" s="132"/>
      <c r="F258" s="95"/>
    </row>
    <row r="259" spans="1:13" x14ac:dyDescent="0.2">
      <c r="A259" s="186"/>
      <c r="B259" s="368" t="s">
        <v>181</v>
      </c>
      <c r="C259" s="368"/>
      <c r="D259" s="368"/>
      <c r="E259" s="368"/>
      <c r="F259" s="369"/>
    </row>
    <row r="260" spans="1:13" ht="15" customHeight="1" x14ac:dyDescent="0.2">
      <c r="A260" s="187"/>
      <c r="B260" s="163"/>
      <c r="C260" s="247"/>
      <c r="D260" s="247"/>
      <c r="E260" s="247"/>
      <c r="F260" s="22"/>
    </row>
    <row r="261" spans="1:13" x14ac:dyDescent="0.2">
      <c r="A261" s="187" t="s">
        <v>100</v>
      </c>
      <c r="B261" s="163">
        <v>74006</v>
      </c>
      <c r="C261" s="247">
        <v>111427</v>
      </c>
      <c r="D261" s="247">
        <v>22217</v>
      </c>
      <c r="E261" s="247">
        <v>120543</v>
      </c>
      <c r="F261" s="22">
        <v>328193</v>
      </c>
    </row>
    <row r="262" spans="1:13" x14ac:dyDescent="0.2">
      <c r="A262" s="187" t="s">
        <v>26</v>
      </c>
      <c r="B262" s="163">
        <v>4912</v>
      </c>
      <c r="C262" s="247">
        <v>10270</v>
      </c>
      <c r="D262" s="247">
        <v>6699</v>
      </c>
      <c r="E262" s="247">
        <v>2269</v>
      </c>
      <c r="F262" s="22">
        <v>24150</v>
      </c>
    </row>
    <row r="263" spans="1:13" x14ac:dyDescent="0.2">
      <c r="A263" s="46"/>
      <c r="B263" s="163"/>
      <c r="C263" s="247"/>
      <c r="D263" s="247"/>
      <c r="E263" s="247"/>
      <c r="F263" s="22"/>
    </row>
    <row r="264" spans="1:13" x14ac:dyDescent="0.2">
      <c r="A264" s="193" t="s">
        <v>13</v>
      </c>
      <c r="B264" s="194">
        <v>78918</v>
      </c>
      <c r="C264" s="195">
        <v>121697</v>
      </c>
      <c r="D264" s="195">
        <v>28916</v>
      </c>
      <c r="E264" s="195">
        <v>122812</v>
      </c>
      <c r="F264" s="196">
        <v>352343</v>
      </c>
    </row>
    <row r="265" spans="1:13" x14ac:dyDescent="0.2">
      <c r="A265" s="153"/>
      <c r="B265" s="138"/>
      <c r="C265" s="138"/>
      <c r="D265" s="138"/>
      <c r="E265" s="138"/>
      <c r="F265" s="199"/>
    </row>
    <row r="266" spans="1:13" x14ac:dyDescent="0.2">
      <c r="A266" s="186"/>
      <c r="B266" s="132"/>
      <c r="C266" s="201" t="s">
        <v>123</v>
      </c>
      <c r="D266" s="200" t="str">
        <f>+FPLD_tot!$D$19</f>
        <v>Decorrenti gennaio - settembre 2020</v>
      </c>
      <c r="E266" s="132"/>
      <c r="F266" s="95"/>
    </row>
    <row r="267" spans="1:13" x14ac:dyDescent="0.2">
      <c r="A267" s="187"/>
      <c r="B267" s="163"/>
      <c r="C267" s="247"/>
      <c r="D267" s="247"/>
      <c r="E267" s="247"/>
      <c r="F267" s="22"/>
    </row>
    <row r="268" spans="1:13" x14ac:dyDescent="0.2">
      <c r="A268" s="187" t="s">
        <v>100</v>
      </c>
      <c r="B268" s="163">
        <v>54948</v>
      </c>
      <c r="C268" s="247">
        <v>84833</v>
      </c>
      <c r="D268" s="247">
        <v>15760</v>
      </c>
      <c r="E268" s="247">
        <v>89183</v>
      </c>
      <c r="F268" s="22">
        <v>244724</v>
      </c>
    </row>
    <row r="269" spans="1:13" x14ac:dyDescent="0.2">
      <c r="A269" s="187" t="s">
        <v>26</v>
      </c>
      <c r="B269" s="163">
        <v>3553</v>
      </c>
      <c r="C269" s="247">
        <v>7225</v>
      </c>
      <c r="D269" s="247">
        <v>4664</v>
      </c>
      <c r="E269" s="247">
        <v>1653</v>
      </c>
      <c r="F269" s="22">
        <v>17095</v>
      </c>
      <c r="H269" s="376" t="s">
        <v>184</v>
      </c>
      <c r="I269" s="376"/>
      <c r="J269" s="376"/>
      <c r="K269" s="376"/>
      <c r="L269" s="376"/>
      <c r="M269" s="376"/>
    </row>
    <row r="270" spans="1:13" x14ac:dyDescent="0.2">
      <c r="A270" s="46"/>
      <c r="B270" s="163"/>
      <c r="C270" s="247"/>
      <c r="D270" s="247"/>
      <c r="E270" s="247"/>
      <c r="F270" s="22"/>
    </row>
    <row r="271" spans="1:13" x14ac:dyDescent="0.2">
      <c r="A271" s="193" t="s">
        <v>13</v>
      </c>
      <c r="B271" s="194">
        <v>58501</v>
      </c>
      <c r="C271" s="195">
        <v>92058</v>
      </c>
      <c r="D271" s="195">
        <v>20424</v>
      </c>
      <c r="E271" s="195">
        <v>90836</v>
      </c>
      <c r="F271" s="196">
        <v>261819</v>
      </c>
    </row>
    <row r="272" spans="1:13" x14ac:dyDescent="0.2">
      <c r="A272" s="153"/>
      <c r="B272" s="138"/>
      <c r="C272" s="138"/>
      <c r="D272" s="138"/>
      <c r="E272" s="138"/>
      <c r="F272" s="199"/>
    </row>
    <row r="273" spans="1:6" x14ac:dyDescent="0.2">
      <c r="A273" s="187"/>
      <c r="B273" s="370" t="str">
        <f>+FPLD_tot!B25</f>
        <v>Decorrenti gennaio - settembre 2021</v>
      </c>
      <c r="C273" s="370"/>
      <c r="D273" s="370"/>
      <c r="E273" s="370"/>
      <c r="F273" s="371"/>
    </row>
    <row r="274" spans="1:6" x14ac:dyDescent="0.2">
      <c r="A274" s="187"/>
      <c r="B274" s="188"/>
      <c r="C274" s="188"/>
      <c r="D274" s="188"/>
      <c r="E274" s="188"/>
      <c r="F274" s="189"/>
    </row>
    <row r="275" spans="1:6" x14ac:dyDescent="0.2">
      <c r="A275" s="187" t="s">
        <v>100</v>
      </c>
      <c r="B275" s="188">
        <v>54464</v>
      </c>
      <c r="C275" s="188">
        <v>82389</v>
      </c>
      <c r="D275" s="188">
        <v>15223</v>
      </c>
      <c r="E275" s="188">
        <v>83415</v>
      </c>
      <c r="F275" s="189">
        <v>235491</v>
      </c>
    </row>
    <row r="276" spans="1:6" x14ac:dyDescent="0.2">
      <c r="A276" s="187" t="s">
        <v>26</v>
      </c>
      <c r="B276" s="188">
        <v>3742</v>
      </c>
      <c r="C276" s="188">
        <v>8597</v>
      </c>
      <c r="D276" s="188">
        <v>4861</v>
      </c>
      <c r="E276" s="188">
        <v>1635</v>
      </c>
      <c r="F276" s="189">
        <v>18835</v>
      </c>
    </row>
    <row r="277" spans="1:6" x14ac:dyDescent="0.2">
      <c r="A277" s="46"/>
      <c r="B277" s="188"/>
      <c r="C277" s="188"/>
      <c r="D277" s="188"/>
      <c r="E277" s="188"/>
      <c r="F277" s="233"/>
    </row>
    <row r="278" spans="1:6" ht="15" customHeight="1" x14ac:dyDescent="0.2">
      <c r="A278" s="239" t="s">
        <v>13</v>
      </c>
      <c r="B278" s="240">
        <v>58206</v>
      </c>
      <c r="C278" s="240">
        <v>90986</v>
      </c>
      <c r="D278" s="240">
        <v>20084</v>
      </c>
      <c r="E278" s="240">
        <v>85050</v>
      </c>
      <c r="F278" s="241">
        <v>254326</v>
      </c>
    </row>
    <row r="279" spans="1:6" ht="86.1" customHeight="1" x14ac:dyDescent="0.2">
      <c r="A279" s="377" t="s">
        <v>101</v>
      </c>
      <c r="B279" s="377"/>
      <c r="C279" s="377"/>
      <c r="D279" s="377"/>
      <c r="E279" s="377"/>
      <c r="F279" s="377"/>
    </row>
    <row r="280" spans="1:6" x14ac:dyDescent="0.2">
      <c r="A280" s="2" t="s">
        <v>21</v>
      </c>
      <c r="B280" s="263"/>
      <c r="C280" s="263"/>
      <c r="D280" s="263"/>
      <c r="E280" s="263"/>
      <c r="F280" s="263"/>
    </row>
    <row r="281" spans="1:6" s="283" customFormat="1" ht="15" customHeight="1" x14ac:dyDescent="0.2">
      <c r="A281" s="2"/>
      <c r="B281" s="2"/>
      <c r="C281" s="2"/>
      <c r="D281" s="2"/>
      <c r="E281" s="2"/>
      <c r="F281" s="2"/>
    </row>
    <row r="291" spans="1:6" x14ac:dyDescent="0.2">
      <c r="A291" s="3"/>
      <c r="B291" s="264"/>
      <c r="C291" s="264"/>
      <c r="D291" s="264"/>
      <c r="E291" s="264"/>
      <c r="F291" s="264"/>
    </row>
    <row r="292" spans="1:6" ht="13.5" x14ac:dyDescent="0.2">
      <c r="A292" s="3"/>
      <c r="B292" s="211"/>
      <c r="C292" s="211"/>
      <c r="D292" s="211"/>
      <c r="E292" s="211"/>
      <c r="F292" s="211"/>
    </row>
    <row r="294" spans="1:6" x14ac:dyDescent="0.2">
      <c r="A294" s="212"/>
      <c r="B294" s="212"/>
      <c r="C294" s="212"/>
      <c r="D294" s="212"/>
      <c r="E294" s="212"/>
      <c r="F294" s="212"/>
    </row>
    <row r="295" spans="1:6" x14ac:dyDescent="0.2">
      <c r="A295" s="3"/>
      <c r="B295" s="276"/>
      <c r="C295" s="277"/>
      <c r="D295" s="4"/>
      <c r="E295" s="4"/>
      <c r="F295" s="4"/>
    </row>
    <row r="296" spans="1:6" x14ac:dyDescent="0.2">
      <c r="A296" s="213"/>
      <c r="B296" s="213"/>
      <c r="C296" s="213"/>
      <c r="D296" s="213"/>
      <c r="E296" s="213"/>
      <c r="F296" s="213"/>
    </row>
    <row r="297" spans="1:6" x14ac:dyDescent="0.2">
      <c r="A297" s="284"/>
      <c r="B297" s="284"/>
      <c r="C297" s="284"/>
      <c r="D297" s="284"/>
      <c r="E297" s="284"/>
      <c r="F297" s="284"/>
    </row>
    <row r="298" spans="1:6" x14ac:dyDescent="0.2">
      <c r="B298" s="4"/>
      <c r="C298" s="243"/>
      <c r="D298" s="4"/>
      <c r="E298" s="4"/>
      <c r="F298" s="4"/>
    </row>
    <row r="327" spans="1:1" x14ac:dyDescent="0.2">
      <c r="A327" s="285"/>
    </row>
  </sheetData>
  <mergeCells count="82"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  <mergeCell ref="B217:F217"/>
    <mergeCell ref="B237:F237"/>
    <mergeCell ref="B247:F247"/>
    <mergeCell ref="H247:M247"/>
    <mergeCell ref="B248:F248"/>
    <mergeCell ref="H248:M248"/>
    <mergeCell ref="B206:F206"/>
    <mergeCell ref="H206:M206"/>
    <mergeCell ref="A208:F208"/>
    <mergeCell ref="H208:M208"/>
    <mergeCell ref="A210:F210"/>
    <mergeCell ref="H210:M210"/>
    <mergeCell ref="B171:F171"/>
    <mergeCell ref="I171:M171"/>
    <mergeCell ref="B191:F191"/>
    <mergeCell ref="I191:M191"/>
    <mergeCell ref="B205:F205"/>
    <mergeCell ref="H205:M205"/>
    <mergeCell ref="B160:F160"/>
    <mergeCell ref="I160:M160"/>
    <mergeCell ref="A162:F162"/>
    <mergeCell ref="H162:M162"/>
    <mergeCell ref="A164:F164"/>
    <mergeCell ref="H164:M164"/>
    <mergeCell ref="H123:M123"/>
    <mergeCell ref="B128:F128"/>
    <mergeCell ref="H140:M140"/>
    <mergeCell ref="B146:F146"/>
    <mergeCell ref="B159:F159"/>
    <mergeCell ref="I159:M159"/>
    <mergeCell ref="B117:F117"/>
    <mergeCell ref="H117:M117"/>
    <mergeCell ref="A119:F119"/>
    <mergeCell ref="H119:M119"/>
    <mergeCell ref="A121:F121"/>
    <mergeCell ref="H121:M121"/>
    <mergeCell ref="A79:F79"/>
    <mergeCell ref="H79:M79"/>
    <mergeCell ref="B86:F86"/>
    <mergeCell ref="B102:F102"/>
    <mergeCell ref="B116:F116"/>
    <mergeCell ref="H116:M116"/>
    <mergeCell ref="B74:F74"/>
    <mergeCell ref="H74:M74"/>
    <mergeCell ref="B75:F75"/>
    <mergeCell ref="H75:M75"/>
    <mergeCell ref="A77:F77"/>
    <mergeCell ref="H77:M77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4"/>
  <dimension ref="A1:HF60"/>
  <sheetViews>
    <sheetView showGridLines="0" view="pageBreakPreview" zoomScale="75" zoomScaleNormal="50" zoomScaleSheetLayoutView="75" workbookViewId="0">
      <selection activeCell="H28" sqref="H28"/>
    </sheetView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3" t="s">
        <v>145</v>
      </c>
      <c r="B1" s="355" t="s">
        <v>6</v>
      </c>
      <c r="C1" s="355"/>
      <c r="D1" s="355"/>
      <c r="E1" s="355"/>
      <c r="F1" s="355"/>
      <c r="G1" s="355"/>
      <c r="H1" s="355"/>
      <c r="I1" s="355"/>
      <c r="J1" s="355"/>
      <c r="K1" s="355"/>
    </row>
    <row r="2" spans="1:11" ht="13.5" x14ac:dyDescent="0.2">
      <c r="A2" s="136"/>
      <c r="B2" s="379"/>
      <c r="C2" s="360"/>
      <c r="D2" s="360"/>
      <c r="E2" s="360"/>
      <c r="F2" s="360"/>
      <c r="G2" s="360"/>
      <c r="H2" s="360"/>
      <c r="I2" s="360"/>
      <c r="J2" s="360"/>
      <c r="K2" s="360"/>
    </row>
    <row r="3" spans="1:11" x14ac:dyDescent="0.2">
      <c r="B3" s="355" t="s">
        <v>107</v>
      </c>
      <c r="C3" s="355"/>
      <c r="D3" s="355"/>
      <c r="E3" s="355"/>
      <c r="F3" s="355"/>
      <c r="G3" s="355"/>
      <c r="H3" s="355"/>
      <c r="I3" s="355"/>
      <c r="J3" s="355"/>
      <c r="K3" s="355"/>
    </row>
    <row r="4" spans="1:11" ht="10.5" customHeight="1" x14ac:dyDescent="0.2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6" t="str">
        <f>+GEST_tot!A$5</f>
        <v>Rilevazione al 02/10/2021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ht="8.25" customHeight="1" x14ac:dyDescent="0.2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61" t="s">
        <v>108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</row>
    <row r="8" spans="1:11" ht="6" customHeight="1" x14ac:dyDescent="0.2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6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2">
      <c r="A10" s="357"/>
      <c r="B10" s="364" t="s">
        <v>54</v>
      </c>
      <c r="C10" s="365"/>
      <c r="D10" s="362" t="s">
        <v>132</v>
      </c>
      <c r="E10" s="363"/>
      <c r="F10" s="362" t="s">
        <v>11</v>
      </c>
      <c r="G10" s="363"/>
      <c r="H10" s="362" t="s">
        <v>12</v>
      </c>
      <c r="I10" s="363"/>
      <c r="J10" s="362" t="s">
        <v>13</v>
      </c>
      <c r="K10" s="363"/>
    </row>
    <row r="11" spans="1:11" x14ac:dyDescent="0.2">
      <c r="A11" s="357"/>
      <c r="B11" s="142"/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2">
      <c r="A12" s="357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2">
      <c r="A13" s="358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2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2">
      <c r="A15" s="151" t="s">
        <v>180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2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2">
      <c r="A17" s="153" t="s">
        <v>15</v>
      </c>
      <c r="B17" s="154">
        <v>2626</v>
      </c>
      <c r="C17" s="16">
        <v>608.48857578065497</v>
      </c>
      <c r="D17" s="154">
        <v>4407</v>
      </c>
      <c r="E17" s="16">
        <v>1060.1878829135467</v>
      </c>
      <c r="F17" s="154">
        <v>400</v>
      </c>
      <c r="G17" s="16">
        <v>551.44749999999999</v>
      </c>
      <c r="H17" s="154">
        <v>4695</v>
      </c>
      <c r="I17" s="16">
        <v>473.09286474973374</v>
      </c>
      <c r="J17" s="154">
        <v>12128</v>
      </c>
      <c r="K17" s="16">
        <v>718.32874340369392</v>
      </c>
    </row>
    <row r="18" spans="1:214" x14ac:dyDescent="0.2">
      <c r="A18" s="153" t="s">
        <v>16</v>
      </c>
      <c r="B18" s="154">
        <v>2298</v>
      </c>
      <c r="C18" s="16">
        <v>614.00261096605743</v>
      </c>
      <c r="D18" s="154">
        <v>2148</v>
      </c>
      <c r="E18" s="16">
        <v>1098.4511173184358</v>
      </c>
      <c r="F18" s="154">
        <v>198</v>
      </c>
      <c r="G18" s="16">
        <v>526.70202020202021</v>
      </c>
      <c r="H18" s="154">
        <v>5475</v>
      </c>
      <c r="I18" s="16">
        <v>496.20803652968038</v>
      </c>
      <c r="J18" s="154">
        <v>10119</v>
      </c>
      <c r="K18" s="16">
        <v>651.39588892183019</v>
      </c>
    </row>
    <row r="19" spans="1:214" x14ac:dyDescent="0.2">
      <c r="A19" s="153" t="s">
        <v>17</v>
      </c>
      <c r="B19" s="154">
        <v>2119</v>
      </c>
      <c r="C19" s="16">
        <v>612.33364794714487</v>
      </c>
      <c r="D19" s="154">
        <v>2687</v>
      </c>
      <c r="E19" s="16">
        <v>1065.2050614067734</v>
      </c>
      <c r="F19" s="154">
        <v>266</v>
      </c>
      <c r="G19" s="16">
        <v>552.81954887218046</v>
      </c>
      <c r="H19" s="154">
        <v>4158</v>
      </c>
      <c r="I19" s="16">
        <v>486.7732082732083</v>
      </c>
      <c r="J19" s="154">
        <v>9230</v>
      </c>
      <c r="K19" s="16">
        <v>685.89306608884078</v>
      </c>
    </row>
    <row r="20" spans="1:214" x14ac:dyDescent="0.2">
      <c r="A20" s="153" t="s">
        <v>18</v>
      </c>
      <c r="B20" s="154">
        <v>2347</v>
      </c>
      <c r="C20" s="16">
        <v>609.16744780570946</v>
      </c>
      <c r="D20" s="154">
        <v>2337</v>
      </c>
      <c r="E20" s="16">
        <v>1059.8185708172871</v>
      </c>
      <c r="F20" s="154">
        <v>293</v>
      </c>
      <c r="G20" s="16">
        <v>567.66552901023886</v>
      </c>
      <c r="H20" s="154">
        <v>4996</v>
      </c>
      <c r="I20" s="16">
        <v>496.25280224179346</v>
      </c>
      <c r="J20" s="154">
        <v>9973</v>
      </c>
      <c r="K20" s="16">
        <v>656.9855610147398</v>
      </c>
    </row>
    <row r="21" spans="1:214" x14ac:dyDescent="0.2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2">
      <c r="A22" s="155" t="s">
        <v>19</v>
      </c>
      <c r="B22" s="156">
        <v>9390</v>
      </c>
      <c r="C22" s="157">
        <v>610.87561235356759</v>
      </c>
      <c r="D22" s="156">
        <v>11579</v>
      </c>
      <c r="E22" s="157">
        <v>1068.3756801105449</v>
      </c>
      <c r="F22" s="156">
        <v>1157</v>
      </c>
      <c r="G22" s="157">
        <v>551.63353500432152</v>
      </c>
      <c r="H22" s="156">
        <v>19324</v>
      </c>
      <c r="I22" s="157">
        <v>488.57327675429519</v>
      </c>
      <c r="J22" s="156">
        <v>41450</v>
      </c>
      <c r="K22" s="157">
        <v>680.00665862484925</v>
      </c>
    </row>
    <row r="23" spans="1:214" x14ac:dyDescent="0.2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2">
      <c r="A24" s="151" t="s">
        <v>182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2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2">
      <c r="A26" s="153" t="s">
        <v>15</v>
      </c>
      <c r="B26" s="154">
        <v>2367</v>
      </c>
      <c r="C26" s="16">
        <v>622.81453316434306</v>
      </c>
      <c r="D26" s="154">
        <v>3827</v>
      </c>
      <c r="E26" s="16">
        <v>1008.6738960020904</v>
      </c>
      <c r="F26" s="154">
        <v>258</v>
      </c>
      <c r="G26" s="16">
        <v>544.45348837209303</v>
      </c>
      <c r="H26" s="154">
        <v>5381</v>
      </c>
      <c r="I26" s="16">
        <v>501.94499163724214</v>
      </c>
      <c r="J26" s="154">
        <v>11833</v>
      </c>
      <c r="K26" s="16">
        <v>690.93484323502071</v>
      </c>
    </row>
    <row r="27" spans="1:214" x14ac:dyDescent="0.2">
      <c r="A27" s="153" t="s">
        <v>16</v>
      </c>
      <c r="B27" s="154">
        <v>2140</v>
      </c>
      <c r="C27" s="16">
        <v>606.90280373831774</v>
      </c>
      <c r="D27" s="154">
        <v>1848</v>
      </c>
      <c r="E27" s="16">
        <v>1014.3977272727273</v>
      </c>
      <c r="F27" s="154">
        <v>309</v>
      </c>
      <c r="G27" s="16">
        <v>549.76699029126212</v>
      </c>
      <c r="H27" s="154">
        <v>4717</v>
      </c>
      <c r="I27" s="16">
        <v>507.09370362518553</v>
      </c>
      <c r="J27" s="154">
        <v>9014</v>
      </c>
      <c r="K27" s="16">
        <v>636.25682272021299</v>
      </c>
    </row>
    <row r="28" spans="1:214" x14ac:dyDescent="0.2">
      <c r="A28" s="153" t="s">
        <v>17</v>
      </c>
      <c r="B28" s="154">
        <v>1748</v>
      </c>
      <c r="C28" s="16">
        <v>629.43077803203664</v>
      </c>
      <c r="D28" s="154">
        <v>1575</v>
      </c>
      <c r="E28" s="16">
        <v>1122.2463492063491</v>
      </c>
      <c r="F28" s="154">
        <v>153</v>
      </c>
      <c r="G28" s="16">
        <v>503.45098039215685</v>
      </c>
      <c r="H28" s="154">
        <v>3283</v>
      </c>
      <c r="I28" s="16">
        <v>511.40115747791651</v>
      </c>
      <c r="J28" s="154">
        <v>6759</v>
      </c>
      <c r="K28" s="16">
        <v>684.0864033140997</v>
      </c>
    </row>
    <row r="29" spans="1:214" x14ac:dyDescent="0.2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2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2">
      <c r="A31" s="159" t="s">
        <v>19</v>
      </c>
      <c r="B31" s="156">
        <v>6255</v>
      </c>
      <c r="C31" s="157">
        <v>619.21966426858512</v>
      </c>
      <c r="D31" s="156">
        <v>7250</v>
      </c>
      <c r="E31" s="157">
        <v>1034.8052413793102</v>
      </c>
      <c r="F31" s="156">
        <v>720</v>
      </c>
      <c r="G31" s="157">
        <v>538.02083333333337</v>
      </c>
      <c r="H31" s="156">
        <v>13381</v>
      </c>
      <c r="I31" s="157">
        <v>506.08003886107167</v>
      </c>
      <c r="J31" s="156">
        <v>27606</v>
      </c>
      <c r="K31" s="157">
        <v>671.40444106353686</v>
      </c>
    </row>
    <row r="32" spans="1:214" s="30" customFormat="1" x14ac:dyDescent="0.2">
      <c r="A32" s="359" t="s">
        <v>97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2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6" spans="1:11" x14ac:dyDescent="0.2">
      <c r="H36" s="138"/>
    </row>
    <row r="38" spans="1:11" x14ac:dyDescent="0.2">
      <c r="H38" s="138"/>
    </row>
    <row r="39" spans="1:11" x14ac:dyDescent="0.2">
      <c r="H39" s="138"/>
    </row>
    <row r="40" spans="1:11" x14ac:dyDescent="0.2">
      <c r="H40" s="138"/>
    </row>
    <row r="48" spans="1:11" x14ac:dyDescent="0.2">
      <c r="H48" s="138"/>
    </row>
    <row r="49" spans="8:8" x14ac:dyDescent="0.2">
      <c r="H49" s="138"/>
    </row>
    <row r="50" spans="8:8" x14ac:dyDescent="0.2">
      <c r="H50" s="138"/>
    </row>
    <row r="51" spans="8:8" x14ac:dyDescent="0.2">
      <c r="H51" s="138"/>
    </row>
    <row r="52" spans="8:8" x14ac:dyDescent="0.2">
      <c r="H52" s="138"/>
    </row>
    <row r="53" spans="8:8" x14ac:dyDescent="0.2">
      <c r="H53" s="138"/>
    </row>
    <row r="54" spans="8:8" x14ac:dyDescent="0.2">
      <c r="H54" s="138"/>
    </row>
    <row r="55" spans="8:8" x14ac:dyDescent="0.2">
      <c r="H55" s="138"/>
    </row>
    <row r="56" spans="8:8" x14ac:dyDescent="0.2">
      <c r="H56" s="138"/>
    </row>
    <row r="57" spans="8:8" x14ac:dyDescent="0.2">
      <c r="H57" s="138"/>
    </row>
    <row r="58" spans="8:8" x14ac:dyDescent="0.2">
      <c r="H58" s="138"/>
    </row>
    <row r="59" spans="8:8" x14ac:dyDescent="0.2">
      <c r="H59" s="138"/>
    </row>
    <row r="60" spans="8:8" x14ac:dyDescent="0.2">
      <c r="H60" s="138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5"/>
  <dimension ref="A1:N327"/>
  <sheetViews>
    <sheetView showGridLines="0" view="pageBreakPreview" topLeftCell="A247" zoomScale="75" zoomScaleNormal="50" zoomScaleSheetLayoutView="75" workbookViewId="0">
      <selection activeCell="B275" sqref="B275:F278"/>
    </sheetView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146</v>
      </c>
      <c r="B1" s="355" t="s">
        <v>6</v>
      </c>
      <c r="C1" s="355"/>
      <c r="D1" s="355"/>
      <c r="E1" s="355"/>
      <c r="F1" s="355"/>
      <c r="H1" s="355" t="s">
        <v>6</v>
      </c>
      <c r="I1" s="355"/>
      <c r="J1" s="355"/>
      <c r="K1" s="355"/>
      <c r="L1" s="355"/>
      <c r="M1" s="355"/>
    </row>
    <row r="2" spans="1:13" ht="15.4" customHeight="1" x14ac:dyDescent="0.2">
      <c r="A2" s="3"/>
      <c r="B2" s="374"/>
      <c r="C2" s="374"/>
      <c r="D2" s="374"/>
      <c r="E2" s="374"/>
      <c r="F2" s="374"/>
      <c r="H2" s="374"/>
      <c r="I2" s="374"/>
      <c r="J2" s="374"/>
      <c r="K2" s="374"/>
      <c r="L2" s="374"/>
      <c r="M2" s="374"/>
    </row>
    <row r="4" spans="1:13" x14ac:dyDescent="0.2">
      <c r="A4" s="340" t="s">
        <v>4</v>
      </c>
      <c r="B4" s="340"/>
      <c r="C4" s="340"/>
      <c r="D4" s="340"/>
      <c r="E4" s="340"/>
      <c r="F4" s="340"/>
      <c r="H4" s="375" t="s">
        <v>113</v>
      </c>
      <c r="I4" s="375"/>
      <c r="J4" s="375"/>
      <c r="K4" s="375"/>
      <c r="L4" s="375"/>
      <c r="M4" s="375"/>
    </row>
    <row r="6" spans="1:13" ht="15.75" customHeight="1" x14ac:dyDescent="0.2">
      <c r="A6" s="328" t="str">
        <f>+GEST_tot!$A$5</f>
        <v>Rilevazione al 02/10/2021</v>
      </c>
      <c r="B6" s="328"/>
      <c r="C6" s="328"/>
      <c r="D6" s="328"/>
      <c r="E6" s="328"/>
      <c r="F6" s="328"/>
      <c r="H6" s="328" t="str">
        <f>+GEST_tot!$A$5</f>
        <v>Rilevazione al 02/10/2021</v>
      </c>
      <c r="I6" s="328"/>
      <c r="J6" s="328"/>
      <c r="K6" s="328"/>
      <c r="L6" s="328"/>
      <c r="M6" s="328"/>
    </row>
    <row r="8" spans="1:13" x14ac:dyDescent="0.2">
      <c r="H8" s="355" t="str">
        <f>+B25</f>
        <v>Decorrenti gennaio - settembre 2021</v>
      </c>
      <c r="I8" s="355"/>
      <c r="J8" s="355"/>
      <c r="K8" s="355"/>
      <c r="L8" s="355"/>
      <c r="M8" s="355"/>
    </row>
    <row r="9" spans="1:13" s="50" customFormat="1" ht="15" customHeight="1" x14ac:dyDescent="0.2">
      <c r="A9" s="169"/>
      <c r="B9" s="170"/>
      <c r="C9" s="171"/>
      <c r="D9" s="171"/>
      <c r="E9" s="171"/>
      <c r="F9" s="170"/>
    </row>
    <row r="10" spans="1:13" s="176" customFormat="1" x14ac:dyDescent="0.2">
      <c r="A10" s="172" t="s">
        <v>32</v>
      </c>
      <c r="B10" s="173" t="s">
        <v>30</v>
      </c>
      <c r="C10" s="174" t="s">
        <v>132</v>
      </c>
      <c r="D10" s="173" t="s">
        <v>11</v>
      </c>
      <c r="E10" s="173" t="s">
        <v>12</v>
      </c>
      <c r="F10" s="175" t="s">
        <v>13</v>
      </c>
    </row>
    <row r="11" spans="1:13" x14ac:dyDescent="0.2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2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2">
      <c r="A13" s="186"/>
      <c r="B13" s="368" t="s">
        <v>181</v>
      </c>
      <c r="C13" s="368"/>
      <c r="D13" s="368"/>
      <c r="E13" s="368"/>
      <c r="F13" s="369"/>
    </row>
    <row r="14" spans="1:13" ht="15.75" customHeight="1" x14ac:dyDescent="0.2">
      <c r="A14" s="187" t="s">
        <v>28</v>
      </c>
      <c r="B14" s="188">
        <v>2986</v>
      </c>
      <c r="C14" s="188">
        <v>7386</v>
      </c>
      <c r="D14" s="188">
        <v>675</v>
      </c>
      <c r="E14" s="188">
        <v>5350</v>
      </c>
      <c r="F14" s="189">
        <v>16397</v>
      </c>
    </row>
    <row r="15" spans="1:13" ht="15" customHeight="1" x14ac:dyDescent="0.2">
      <c r="A15" s="187" t="s">
        <v>29</v>
      </c>
      <c r="B15" s="188">
        <v>6404</v>
      </c>
      <c r="C15" s="188">
        <v>4193</v>
      </c>
      <c r="D15" s="188">
        <v>482</v>
      </c>
      <c r="E15" s="188">
        <v>13974</v>
      </c>
      <c r="F15" s="189">
        <v>25053</v>
      </c>
    </row>
    <row r="16" spans="1:13" s="50" customFormat="1" x14ac:dyDescent="0.2">
      <c r="A16" s="190"/>
      <c r="B16" s="191"/>
      <c r="C16" s="191"/>
      <c r="D16" s="191"/>
      <c r="E16" s="191"/>
      <c r="F16" s="192"/>
    </row>
    <row r="17" spans="1:13" x14ac:dyDescent="0.2">
      <c r="A17" s="193" t="s">
        <v>13</v>
      </c>
      <c r="B17" s="194">
        <v>9390</v>
      </c>
      <c r="C17" s="195">
        <v>11579</v>
      </c>
      <c r="D17" s="195">
        <v>1157</v>
      </c>
      <c r="E17" s="195">
        <v>19324</v>
      </c>
      <c r="F17" s="196">
        <v>41450</v>
      </c>
      <c r="H17" s="197"/>
    </row>
    <row r="18" spans="1:13" x14ac:dyDescent="0.2">
      <c r="A18" s="153"/>
      <c r="B18" s="138"/>
      <c r="C18" s="138"/>
      <c r="D18" s="198"/>
      <c r="E18" s="138"/>
      <c r="F18" s="199"/>
    </row>
    <row r="19" spans="1:13" x14ac:dyDescent="0.2">
      <c r="A19" s="186"/>
      <c r="B19" s="200"/>
      <c r="C19" s="201" t="s">
        <v>123</v>
      </c>
      <c r="D19" s="200" t="str">
        <f>+FPLD_tot!$D$19</f>
        <v>Decorrenti gennaio - settembre 2020</v>
      </c>
      <c r="E19" s="200"/>
      <c r="F19" s="202"/>
      <c r="H19" s="168"/>
    </row>
    <row r="20" spans="1:13" x14ac:dyDescent="0.2">
      <c r="A20" s="187" t="s">
        <v>28</v>
      </c>
      <c r="B20" s="188">
        <v>2257</v>
      </c>
      <c r="C20" s="188">
        <v>6004</v>
      </c>
      <c r="D20" s="188">
        <v>495</v>
      </c>
      <c r="E20" s="188">
        <v>4002</v>
      </c>
      <c r="F20" s="189">
        <v>12758</v>
      </c>
    </row>
    <row r="21" spans="1:13" x14ac:dyDescent="0.2">
      <c r="A21" s="187" t="s">
        <v>29</v>
      </c>
      <c r="B21" s="188">
        <v>4786</v>
      </c>
      <c r="C21" s="188">
        <v>3238</v>
      </c>
      <c r="D21" s="188">
        <v>369</v>
      </c>
      <c r="E21" s="188">
        <v>10326</v>
      </c>
      <c r="F21" s="189">
        <v>18719</v>
      </c>
    </row>
    <row r="22" spans="1:13" ht="15" customHeight="1" x14ac:dyDescent="0.2">
      <c r="A22" s="190"/>
      <c r="B22" s="191"/>
      <c r="C22" s="191"/>
      <c r="D22" s="191"/>
      <c r="E22" s="191"/>
      <c r="F22" s="192"/>
      <c r="H22" s="355" t="str">
        <f>+D19</f>
        <v>Decorrenti gennaio - settembre 2020</v>
      </c>
      <c r="I22" s="355"/>
      <c r="J22" s="355"/>
      <c r="K22" s="355"/>
      <c r="L22" s="355"/>
      <c r="M22" s="355"/>
    </row>
    <row r="23" spans="1:13" x14ac:dyDescent="0.2">
      <c r="A23" s="193" t="s">
        <v>13</v>
      </c>
      <c r="B23" s="194">
        <v>7043</v>
      </c>
      <c r="C23" s="195">
        <v>9242</v>
      </c>
      <c r="D23" s="195">
        <v>864</v>
      </c>
      <c r="E23" s="195">
        <v>14328</v>
      </c>
      <c r="F23" s="196">
        <v>31477</v>
      </c>
    </row>
    <row r="24" spans="1:13" x14ac:dyDescent="0.2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2">
      <c r="A25" s="186"/>
      <c r="B25" s="368" t="str">
        <f>+FPLD_tot!$B$25</f>
        <v>Decorrenti gennaio - settembre 2021</v>
      </c>
      <c r="C25" s="368"/>
      <c r="D25" s="368"/>
      <c r="E25" s="368"/>
      <c r="F25" s="369"/>
      <c r="I25" s="206"/>
      <c r="J25" s="185"/>
      <c r="K25" s="185"/>
      <c r="L25" s="185"/>
    </row>
    <row r="26" spans="1:13" x14ac:dyDescent="0.2">
      <c r="A26" s="187" t="s">
        <v>28</v>
      </c>
      <c r="B26" s="188">
        <v>2030</v>
      </c>
      <c r="C26" s="188">
        <v>4504</v>
      </c>
      <c r="D26" s="188">
        <v>417</v>
      </c>
      <c r="E26" s="188">
        <v>3523</v>
      </c>
      <c r="F26" s="189">
        <v>10474</v>
      </c>
      <c r="I26" s="206"/>
      <c r="J26" s="185"/>
      <c r="K26" s="185"/>
      <c r="L26" s="185"/>
    </row>
    <row r="27" spans="1:13" x14ac:dyDescent="0.2">
      <c r="A27" s="187" t="s">
        <v>29</v>
      </c>
      <c r="B27" s="188">
        <v>4225</v>
      </c>
      <c r="C27" s="188">
        <v>2746</v>
      </c>
      <c r="D27" s="188">
        <v>303</v>
      </c>
      <c r="E27" s="188">
        <v>9858</v>
      </c>
      <c r="F27" s="189">
        <v>17132</v>
      </c>
      <c r="I27" s="206"/>
      <c r="J27" s="185"/>
      <c r="K27" s="185"/>
      <c r="L27" s="185"/>
    </row>
    <row r="28" spans="1:13" x14ac:dyDescent="0.2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2">
      <c r="A29" s="207" t="s">
        <v>13</v>
      </c>
      <c r="B29" s="208">
        <v>6255</v>
      </c>
      <c r="C29" s="209">
        <v>7250</v>
      </c>
      <c r="D29" s="209">
        <v>720</v>
      </c>
      <c r="E29" s="209">
        <v>13381</v>
      </c>
      <c r="F29" s="210">
        <v>27606</v>
      </c>
      <c r="I29" s="206"/>
      <c r="J29" s="185"/>
      <c r="K29" s="185"/>
      <c r="L29" s="185"/>
    </row>
    <row r="30" spans="1:13" ht="15" customHeight="1" x14ac:dyDescent="0.2">
      <c r="I30" s="206"/>
      <c r="J30" s="185"/>
      <c r="K30" s="185"/>
      <c r="L30" s="185"/>
    </row>
    <row r="31" spans="1:13" ht="13.5" x14ac:dyDescent="0.2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2">
      <c r="J32" s="185"/>
      <c r="K32" s="185"/>
      <c r="L32" s="185"/>
      <c r="M32" s="168"/>
    </row>
    <row r="33" spans="1:13" x14ac:dyDescent="0.2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2">
      <c r="A35" s="213"/>
      <c r="B35" s="213"/>
      <c r="C35" s="213"/>
      <c r="D35" s="213"/>
      <c r="E35" s="213"/>
      <c r="F35" s="213"/>
      <c r="H35" s="197"/>
    </row>
    <row r="36" spans="1:13" x14ac:dyDescent="0.2">
      <c r="H36" s="197"/>
    </row>
    <row r="37" spans="1:13" x14ac:dyDescent="0.2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2">
      <c r="A38" s="3" t="s">
        <v>147</v>
      </c>
      <c r="B38" s="355" t="s">
        <v>6</v>
      </c>
      <c r="C38" s="355"/>
      <c r="D38" s="355"/>
      <c r="E38" s="355"/>
      <c r="F38" s="355"/>
      <c r="H38" s="355" t="s">
        <v>6</v>
      </c>
      <c r="I38" s="355"/>
      <c r="J38" s="355"/>
      <c r="K38" s="355"/>
      <c r="L38" s="355"/>
      <c r="M38" s="355"/>
    </row>
    <row r="39" spans="1:13" ht="15.4" customHeight="1" x14ac:dyDescent="0.2">
      <c r="A39" s="3"/>
      <c r="B39" s="374"/>
      <c r="C39" s="374"/>
      <c r="D39" s="374"/>
      <c r="E39" s="374"/>
      <c r="F39" s="374"/>
      <c r="H39" s="374"/>
      <c r="I39" s="374"/>
      <c r="J39" s="374"/>
      <c r="K39" s="374"/>
      <c r="L39" s="374"/>
      <c r="M39" s="374"/>
    </row>
    <row r="40" spans="1:13" ht="13.5" x14ac:dyDescent="0.2">
      <c r="A40" s="3"/>
      <c r="B40" s="374"/>
      <c r="C40" s="374"/>
      <c r="D40" s="374"/>
      <c r="E40" s="374"/>
      <c r="F40" s="374"/>
    </row>
    <row r="41" spans="1:13" ht="15" customHeight="1" x14ac:dyDescent="0.2">
      <c r="A41" s="340" t="s">
        <v>80</v>
      </c>
      <c r="B41" s="340"/>
      <c r="C41" s="340"/>
      <c r="D41" s="340"/>
      <c r="E41" s="340"/>
      <c r="F41" s="340"/>
      <c r="H41" s="373" t="s">
        <v>82</v>
      </c>
      <c r="I41" s="373"/>
      <c r="J41" s="373"/>
      <c r="K41" s="373"/>
      <c r="L41" s="373"/>
      <c r="M41" s="373"/>
    </row>
    <row r="43" spans="1:13" ht="15.75" customHeight="1" x14ac:dyDescent="0.2">
      <c r="A43" s="328" t="str">
        <f>+GEST_tot!$A$5</f>
        <v>Rilevazione al 02/10/2021</v>
      </c>
      <c r="B43" s="328"/>
      <c r="C43" s="328"/>
      <c r="D43" s="328"/>
      <c r="E43" s="328"/>
      <c r="F43" s="328"/>
      <c r="H43" s="328" t="str">
        <f>+GEST_tot!$A$5</f>
        <v>Rilevazione al 02/10/2021</v>
      </c>
      <c r="I43" s="328"/>
      <c r="J43" s="328"/>
      <c r="K43" s="328"/>
      <c r="L43" s="328"/>
      <c r="M43" s="328"/>
    </row>
    <row r="44" spans="1:13" x14ac:dyDescent="0.2">
      <c r="A44" s="372" t="s">
        <v>81</v>
      </c>
      <c r="B44" s="372"/>
      <c r="C44" s="372"/>
      <c r="D44" s="372"/>
      <c r="E44" s="372"/>
      <c r="F44" s="372"/>
    </row>
    <row r="45" spans="1:13" s="50" customFormat="1" x14ac:dyDescent="0.2">
      <c r="A45" s="372"/>
      <c r="B45" s="372"/>
      <c r="C45" s="372"/>
      <c r="D45" s="372"/>
      <c r="E45" s="372"/>
      <c r="F45" s="372"/>
    </row>
    <row r="46" spans="1:13" x14ac:dyDescent="0.2">
      <c r="A46" s="169"/>
      <c r="B46" s="170"/>
      <c r="C46" s="171"/>
      <c r="D46" s="171"/>
      <c r="E46" s="171"/>
      <c r="F46" s="170"/>
    </row>
    <row r="47" spans="1:13" x14ac:dyDescent="0.2">
      <c r="A47" s="172" t="s">
        <v>32</v>
      </c>
      <c r="B47" s="173" t="s">
        <v>30</v>
      </c>
      <c r="C47" s="174" t="s">
        <v>132</v>
      </c>
      <c r="D47" s="173" t="s">
        <v>11</v>
      </c>
      <c r="E47" s="173" t="s">
        <v>12</v>
      </c>
      <c r="F47" s="175" t="s">
        <v>13</v>
      </c>
    </row>
    <row r="48" spans="1:13" x14ac:dyDescent="0.2">
      <c r="A48" s="177"/>
      <c r="B48" s="178"/>
      <c r="C48" s="179"/>
      <c r="D48" s="179"/>
      <c r="E48" s="179"/>
      <c r="F48" s="180"/>
    </row>
    <row r="49" spans="1:6" x14ac:dyDescent="0.2">
      <c r="A49" s="182"/>
      <c r="B49" s="132"/>
      <c r="C49" s="183"/>
      <c r="D49" s="132"/>
      <c r="E49" s="132"/>
      <c r="F49" s="184"/>
    </row>
    <row r="50" spans="1:6" x14ac:dyDescent="0.2">
      <c r="A50" s="186"/>
      <c r="B50" s="368" t="s">
        <v>181</v>
      </c>
      <c r="C50" s="368"/>
      <c r="D50" s="368"/>
      <c r="E50" s="368"/>
      <c r="F50" s="369"/>
    </row>
    <row r="51" spans="1:6" x14ac:dyDescent="0.2">
      <c r="A51" s="187" t="s">
        <v>28</v>
      </c>
      <c r="B51" s="215">
        <v>67.64</v>
      </c>
      <c r="C51" s="215">
        <v>61.22</v>
      </c>
      <c r="D51" s="215">
        <v>55.9</v>
      </c>
      <c r="E51" s="215">
        <v>81.61</v>
      </c>
      <c r="F51" s="216">
        <v>68.819999999999993</v>
      </c>
    </row>
    <row r="52" spans="1:6" s="50" customFormat="1" x14ac:dyDescent="0.2">
      <c r="A52" s="187" t="s">
        <v>29</v>
      </c>
      <c r="B52" s="215">
        <v>67.33</v>
      </c>
      <c r="C52" s="215">
        <v>60.68</v>
      </c>
      <c r="D52" s="215">
        <v>56.5</v>
      </c>
      <c r="E52" s="215">
        <v>76.760000000000005</v>
      </c>
      <c r="F52" s="216">
        <v>71.27</v>
      </c>
    </row>
    <row r="53" spans="1:6" x14ac:dyDescent="0.2">
      <c r="A53" s="190"/>
      <c r="B53" s="217"/>
      <c r="C53" s="217"/>
      <c r="D53" s="217"/>
      <c r="E53" s="217"/>
      <c r="F53" s="218"/>
    </row>
    <row r="54" spans="1:6" s="176" customFormat="1" x14ac:dyDescent="0.2">
      <c r="A54" s="193" t="s">
        <v>13</v>
      </c>
      <c r="B54" s="219">
        <v>67.430000000000007</v>
      </c>
      <c r="C54" s="220">
        <v>61.03</v>
      </c>
      <c r="D54" s="220">
        <v>56.15</v>
      </c>
      <c r="E54" s="220">
        <v>78.099999999999994</v>
      </c>
      <c r="F54" s="221">
        <v>70.3</v>
      </c>
    </row>
    <row r="55" spans="1:6" x14ac:dyDescent="0.2">
      <c r="A55" s="153"/>
      <c r="B55" s="222"/>
      <c r="C55" s="222"/>
      <c r="D55" s="222"/>
      <c r="E55" s="222"/>
      <c r="F55" s="223"/>
    </row>
    <row r="56" spans="1:6" ht="15.75" customHeight="1" x14ac:dyDescent="0.2">
      <c r="A56" s="186"/>
      <c r="B56" s="224"/>
      <c r="C56" s="201" t="s">
        <v>123</v>
      </c>
      <c r="D56" s="200" t="str">
        <f>+FPLD_tot!$D$19</f>
        <v>Decorrenti gennaio - settembre 2020</v>
      </c>
      <c r="E56" s="132"/>
      <c r="F56" s="95"/>
    </row>
    <row r="57" spans="1:6" ht="15" customHeight="1" x14ac:dyDescent="0.2">
      <c r="A57" s="187" t="s">
        <v>28</v>
      </c>
      <c r="B57" s="215">
        <v>67.64</v>
      </c>
      <c r="C57" s="215">
        <v>61.18</v>
      </c>
      <c r="D57" s="215">
        <v>55.91</v>
      </c>
      <c r="E57" s="215">
        <v>81.52</v>
      </c>
      <c r="F57" s="216">
        <v>68.5</v>
      </c>
    </row>
    <row r="58" spans="1:6" x14ac:dyDescent="0.2">
      <c r="A58" s="187" t="s">
        <v>29</v>
      </c>
      <c r="B58" s="215">
        <v>67.349999999999994</v>
      </c>
      <c r="C58" s="215">
        <v>60.66</v>
      </c>
      <c r="D58" s="215">
        <v>56.25</v>
      </c>
      <c r="E58" s="215">
        <v>76.790000000000006</v>
      </c>
      <c r="F58" s="216">
        <v>71.180000000000007</v>
      </c>
    </row>
    <row r="59" spans="1:6" x14ac:dyDescent="0.2">
      <c r="A59" s="190"/>
      <c r="B59" s="217"/>
      <c r="C59" s="217"/>
      <c r="D59" s="217"/>
      <c r="E59" s="217"/>
      <c r="F59" s="218"/>
    </row>
    <row r="60" spans="1:6" x14ac:dyDescent="0.2">
      <c r="A60" s="193" t="s">
        <v>13</v>
      </c>
      <c r="B60" s="219">
        <v>67.44</v>
      </c>
      <c r="C60" s="220">
        <v>61</v>
      </c>
      <c r="D60" s="220">
        <v>56.05</v>
      </c>
      <c r="E60" s="220">
        <v>78.11</v>
      </c>
      <c r="F60" s="221">
        <v>70.09</v>
      </c>
    </row>
    <row r="61" spans="1:6" x14ac:dyDescent="0.2">
      <c r="A61" s="203"/>
      <c r="B61" s="225"/>
      <c r="C61" s="225"/>
      <c r="D61" s="225"/>
      <c r="E61" s="225"/>
      <c r="F61" s="226"/>
    </row>
    <row r="62" spans="1:6" x14ac:dyDescent="0.2">
      <c r="A62" s="186"/>
      <c r="B62" s="370" t="str">
        <f>+B25</f>
        <v>Decorrenti gennaio - settembre 2021</v>
      </c>
      <c r="C62" s="370"/>
      <c r="D62" s="370"/>
      <c r="E62" s="370"/>
      <c r="F62" s="371"/>
    </row>
    <row r="63" spans="1:6" x14ac:dyDescent="0.2">
      <c r="A63" s="187" t="s">
        <v>28</v>
      </c>
      <c r="B63" s="215">
        <v>67.53</v>
      </c>
      <c r="C63" s="215">
        <v>61.24</v>
      </c>
      <c r="D63" s="215">
        <v>55.87</v>
      </c>
      <c r="E63" s="215">
        <v>82.2</v>
      </c>
      <c r="F63" s="216">
        <v>69.3</v>
      </c>
    </row>
    <row r="64" spans="1:6" x14ac:dyDescent="0.2">
      <c r="A64" s="187" t="s">
        <v>29</v>
      </c>
      <c r="B64" s="215">
        <v>67.290000000000006</v>
      </c>
      <c r="C64" s="215">
        <v>60.84</v>
      </c>
      <c r="D64" s="215">
        <v>56.93</v>
      </c>
      <c r="E64" s="215">
        <v>76.84</v>
      </c>
      <c r="F64" s="216">
        <v>71.569999999999993</v>
      </c>
    </row>
    <row r="65" spans="1:13" x14ac:dyDescent="0.2">
      <c r="A65" s="190"/>
      <c r="B65" s="217"/>
      <c r="C65" s="217"/>
      <c r="D65" s="217"/>
      <c r="E65" s="217"/>
      <c r="F65" s="218"/>
    </row>
    <row r="66" spans="1:13" x14ac:dyDescent="0.2">
      <c r="A66" s="207" t="s">
        <v>13</v>
      </c>
      <c r="B66" s="227">
        <v>67.37</v>
      </c>
      <c r="C66" s="228">
        <v>61.09</v>
      </c>
      <c r="D66" s="228">
        <v>56.31</v>
      </c>
      <c r="E66" s="228">
        <v>78.25</v>
      </c>
      <c r="F66" s="229">
        <v>70.709999999999994</v>
      </c>
    </row>
    <row r="67" spans="1:13" ht="15" customHeight="1" x14ac:dyDescent="0.2"/>
    <row r="74" spans="1:13" x14ac:dyDescent="0.2">
      <c r="A74" s="3" t="s">
        <v>148</v>
      </c>
      <c r="B74" s="355" t="s">
        <v>6</v>
      </c>
      <c r="C74" s="355"/>
      <c r="D74" s="355"/>
      <c r="E74" s="355"/>
      <c r="F74" s="355"/>
      <c r="H74" s="355" t="s">
        <v>6</v>
      </c>
      <c r="I74" s="355"/>
      <c r="J74" s="355"/>
      <c r="K74" s="355"/>
      <c r="L74" s="355"/>
      <c r="M74" s="355"/>
    </row>
    <row r="75" spans="1:13" ht="15.4" customHeight="1" x14ac:dyDescent="0.2">
      <c r="A75" s="3"/>
      <c r="B75" s="374"/>
      <c r="C75" s="374"/>
      <c r="D75" s="374"/>
      <c r="E75" s="374"/>
      <c r="F75" s="374"/>
      <c r="H75" s="374"/>
      <c r="I75" s="374"/>
      <c r="J75" s="374"/>
      <c r="K75" s="374"/>
      <c r="L75" s="374"/>
      <c r="M75" s="374"/>
    </row>
    <row r="77" spans="1:13" ht="15" customHeight="1" x14ac:dyDescent="0.2">
      <c r="A77" s="340" t="s">
        <v>5</v>
      </c>
      <c r="B77" s="340"/>
      <c r="C77" s="340"/>
      <c r="D77" s="340"/>
      <c r="E77" s="340"/>
      <c r="F77" s="340"/>
      <c r="H77" s="375" t="s">
        <v>84</v>
      </c>
      <c r="I77" s="375"/>
      <c r="J77" s="375"/>
      <c r="K77" s="375"/>
      <c r="L77" s="375"/>
      <c r="M77" s="375"/>
    </row>
    <row r="78" spans="1:13" x14ac:dyDescent="0.2">
      <c r="A78" s="3"/>
      <c r="B78" s="212"/>
      <c r="C78" s="212"/>
      <c r="D78" s="212"/>
      <c r="E78" s="212"/>
      <c r="F78" s="212"/>
    </row>
    <row r="79" spans="1:13" ht="15.75" customHeight="1" x14ac:dyDescent="0.2">
      <c r="A79" s="328" t="str">
        <f>+GEST_tot!$A$5</f>
        <v>Rilevazione al 02/10/2021</v>
      </c>
      <c r="B79" s="328"/>
      <c r="C79" s="328"/>
      <c r="D79" s="328"/>
      <c r="E79" s="328"/>
      <c r="F79" s="328"/>
      <c r="H79" s="328" t="str">
        <f>+GEST_tot!$A$5</f>
        <v>Rilevazione al 02/10/2021</v>
      </c>
      <c r="I79" s="328"/>
      <c r="J79" s="328"/>
      <c r="K79" s="328"/>
      <c r="L79" s="328"/>
      <c r="M79" s="328"/>
    </row>
    <row r="80" spans="1:13" s="197" customFormat="1" x14ac:dyDescent="0.2">
      <c r="A80" s="2"/>
      <c r="B80" s="2"/>
      <c r="C80" s="2"/>
      <c r="D80" s="2"/>
      <c r="E80" s="2"/>
      <c r="F80" s="2"/>
      <c r="I80" s="2"/>
    </row>
    <row r="81" spans="1:13" s="197" customFormat="1" x14ac:dyDescent="0.2">
      <c r="A81" s="2"/>
      <c r="B81" s="2"/>
      <c r="C81" s="2"/>
      <c r="D81" s="2"/>
      <c r="E81" s="2"/>
      <c r="F81" s="2"/>
      <c r="I81" s="2"/>
    </row>
    <row r="82" spans="1:13" x14ac:dyDescent="0.2">
      <c r="A82" s="169"/>
      <c r="B82" s="170"/>
      <c r="C82" s="171"/>
      <c r="D82" s="171"/>
      <c r="E82" s="171"/>
      <c r="F82" s="170"/>
    </row>
    <row r="83" spans="1:13" s="168" customFormat="1" x14ac:dyDescent="0.2">
      <c r="A83" s="172" t="s">
        <v>33</v>
      </c>
      <c r="B83" s="173" t="s">
        <v>30</v>
      </c>
      <c r="C83" s="174" t="s">
        <v>132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2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2">
      <c r="A85" s="182"/>
      <c r="B85" s="132"/>
      <c r="C85" s="183"/>
      <c r="D85" s="132"/>
      <c r="E85" s="132"/>
      <c r="F85" s="184"/>
    </row>
    <row r="86" spans="1:13" s="197" customFormat="1" x14ac:dyDescent="0.2">
      <c r="A86" s="186"/>
      <c r="B86" s="368" t="s">
        <v>181</v>
      </c>
      <c r="C86" s="368"/>
      <c r="D86" s="368"/>
      <c r="E86" s="368"/>
      <c r="F86" s="369"/>
    </row>
    <row r="87" spans="1:13" s="197" customFormat="1" x14ac:dyDescent="0.2">
      <c r="A87" s="231" t="s">
        <v>34</v>
      </c>
      <c r="B87" s="188">
        <v>1405</v>
      </c>
      <c r="C87" s="188">
        <v>3163</v>
      </c>
      <c r="D87" s="188">
        <v>177</v>
      </c>
      <c r="E87" s="188">
        <v>4043</v>
      </c>
      <c r="F87" s="232">
        <v>8788</v>
      </c>
    </row>
    <row r="88" spans="1:13" x14ac:dyDescent="0.2">
      <c r="A88" s="231" t="s">
        <v>35</v>
      </c>
      <c r="B88" s="188">
        <v>1710</v>
      </c>
      <c r="C88" s="188">
        <v>4559</v>
      </c>
      <c r="D88" s="188">
        <v>222</v>
      </c>
      <c r="E88" s="188">
        <v>4891</v>
      </c>
      <c r="F88" s="189">
        <v>11382</v>
      </c>
    </row>
    <row r="89" spans="1:13" x14ac:dyDescent="0.2">
      <c r="A89" s="231" t="s">
        <v>36</v>
      </c>
      <c r="B89" s="188">
        <v>2150</v>
      </c>
      <c r="C89" s="188">
        <v>1725</v>
      </c>
      <c r="D89" s="188">
        <v>207</v>
      </c>
      <c r="E89" s="188">
        <v>4191</v>
      </c>
      <c r="F89" s="189">
        <v>8273</v>
      </c>
    </row>
    <row r="90" spans="1:13" x14ac:dyDescent="0.2">
      <c r="A90" s="231" t="s">
        <v>37</v>
      </c>
      <c r="B90" s="188">
        <v>4125</v>
      </c>
      <c r="C90" s="188">
        <v>2132</v>
      </c>
      <c r="D90" s="188">
        <v>551</v>
      </c>
      <c r="E90" s="188">
        <v>6199</v>
      </c>
      <c r="F90" s="189">
        <v>13007</v>
      </c>
    </row>
    <row r="91" spans="1:13" x14ac:dyDescent="0.2">
      <c r="A91" s="46"/>
      <c r="B91" s="188"/>
      <c r="C91" s="188"/>
      <c r="D91" s="188"/>
      <c r="E91" s="188"/>
      <c r="F91" s="233"/>
    </row>
    <row r="92" spans="1:13" s="197" customFormat="1" ht="15.75" customHeight="1" x14ac:dyDescent="0.2">
      <c r="A92" s="113" t="s">
        <v>13</v>
      </c>
      <c r="B92" s="234">
        <v>9390</v>
      </c>
      <c r="C92" s="234">
        <v>11579</v>
      </c>
      <c r="D92" s="234">
        <v>1157</v>
      </c>
      <c r="E92" s="234">
        <v>19324</v>
      </c>
      <c r="F92" s="235">
        <v>41450</v>
      </c>
    </row>
    <row r="93" spans="1:13" s="197" customFormat="1" ht="15.75" customHeight="1" x14ac:dyDescent="0.2">
      <c r="A93" s="236"/>
      <c r="B93" s="237"/>
      <c r="C93" s="237"/>
      <c r="D93" s="237"/>
      <c r="E93" s="237"/>
      <c r="F93" s="238"/>
    </row>
    <row r="94" spans="1:13" x14ac:dyDescent="0.2">
      <c r="A94" s="186"/>
      <c r="B94" s="224"/>
      <c r="C94" s="201" t="s">
        <v>123</v>
      </c>
      <c r="D94" s="200" t="str">
        <f>+FPLD_tot!$D$19</f>
        <v>Decorrenti gennaio - settembre 2020</v>
      </c>
      <c r="E94" s="132"/>
      <c r="F94" s="95"/>
    </row>
    <row r="95" spans="1:13" x14ac:dyDescent="0.2">
      <c r="A95" s="231" t="s">
        <v>34</v>
      </c>
      <c r="B95" s="188">
        <v>1043</v>
      </c>
      <c r="C95" s="188">
        <v>2463</v>
      </c>
      <c r="D95" s="188">
        <v>138</v>
      </c>
      <c r="E95" s="188">
        <v>3072</v>
      </c>
      <c r="F95" s="232">
        <v>6716</v>
      </c>
    </row>
    <row r="96" spans="1:13" x14ac:dyDescent="0.2">
      <c r="A96" s="231" t="s">
        <v>35</v>
      </c>
      <c r="B96" s="188">
        <v>1270</v>
      </c>
      <c r="C96" s="188">
        <v>3700</v>
      </c>
      <c r="D96" s="188">
        <v>153</v>
      </c>
      <c r="E96" s="188">
        <v>3632</v>
      </c>
      <c r="F96" s="189">
        <v>8755</v>
      </c>
    </row>
    <row r="97" spans="1:6" x14ac:dyDescent="0.2">
      <c r="A97" s="231" t="s">
        <v>36</v>
      </c>
      <c r="B97" s="188">
        <v>1638</v>
      </c>
      <c r="C97" s="188">
        <v>1342</v>
      </c>
      <c r="D97" s="188">
        <v>139</v>
      </c>
      <c r="E97" s="188">
        <v>3079</v>
      </c>
      <c r="F97" s="189">
        <v>6198</v>
      </c>
    </row>
    <row r="98" spans="1:6" x14ac:dyDescent="0.2">
      <c r="A98" s="231" t="s">
        <v>37</v>
      </c>
      <c r="B98" s="188">
        <v>3092</v>
      </c>
      <c r="C98" s="188">
        <v>1737</v>
      </c>
      <c r="D98" s="188">
        <v>434</v>
      </c>
      <c r="E98" s="188">
        <v>4545</v>
      </c>
      <c r="F98" s="189">
        <v>9808</v>
      </c>
    </row>
    <row r="99" spans="1:6" x14ac:dyDescent="0.2">
      <c r="A99" s="46"/>
      <c r="B99" s="188"/>
      <c r="C99" s="188"/>
      <c r="D99" s="188"/>
      <c r="E99" s="188"/>
      <c r="F99" s="233"/>
    </row>
    <row r="100" spans="1:6" x14ac:dyDescent="0.2">
      <c r="A100" s="113" t="s">
        <v>13</v>
      </c>
      <c r="B100" s="234">
        <v>7043</v>
      </c>
      <c r="C100" s="234">
        <v>9242</v>
      </c>
      <c r="D100" s="234">
        <v>864</v>
      </c>
      <c r="E100" s="234">
        <v>14328</v>
      </c>
      <c r="F100" s="235">
        <v>31477</v>
      </c>
    </row>
    <row r="101" spans="1:6" x14ac:dyDescent="0.2">
      <c r="A101" s="236"/>
      <c r="B101" s="237"/>
      <c r="C101" s="237"/>
      <c r="D101" s="237"/>
      <c r="E101" s="237"/>
      <c r="F101" s="238"/>
    </row>
    <row r="102" spans="1:6" x14ac:dyDescent="0.2">
      <c r="A102" s="186"/>
      <c r="B102" s="370" t="str">
        <f>+B25</f>
        <v>Decorrenti gennaio - settembre 2021</v>
      </c>
      <c r="C102" s="370"/>
      <c r="D102" s="370"/>
      <c r="E102" s="370"/>
      <c r="F102" s="371"/>
    </row>
    <row r="103" spans="1:6" ht="15" customHeight="1" x14ac:dyDescent="0.2">
      <c r="A103" s="231" t="s">
        <v>34</v>
      </c>
      <c r="B103" s="188">
        <v>961</v>
      </c>
      <c r="C103" s="188">
        <v>1998</v>
      </c>
      <c r="D103" s="188">
        <v>122</v>
      </c>
      <c r="E103" s="188">
        <v>2454</v>
      </c>
      <c r="F103" s="232">
        <v>5535</v>
      </c>
    </row>
    <row r="104" spans="1:6" x14ac:dyDescent="0.2">
      <c r="A104" s="231" t="s">
        <v>35</v>
      </c>
      <c r="B104" s="188">
        <v>1178</v>
      </c>
      <c r="C104" s="188">
        <v>2651</v>
      </c>
      <c r="D104" s="188">
        <v>141</v>
      </c>
      <c r="E104" s="188">
        <v>3519</v>
      </c>
      <c r="F104" s="189">
        <v>7489</v>
      </c>
    </row>
    <row r="105" spans="1:6" x14ac:dyDescent="0.2">
      <c r="A105" s="231" t="s">
        <v>36</v>
      </c>
      <c r="B105" s="188">
        <v>1428</v>
      </c>
      <c r="C105" s="188">
        <v>1005</v>
      </c>
      <c r="D105" s="188">
        <v>160</v>
      </c>
      <c r="E105" s="188">
        <v>3105</v>
      </c>
      <c r="F105" s="189">
        <v>5698</v>
      </c>
    </row>
    <row r="106" spans="1:6" x14ac:dyDescent="0.2">
      <c r="A106" s="231" t="s">
        <v>37</v>
      </c>
      <c r="B106" s="188">
        <v>2688</v>
      </c>
      <c r="C106" s="188">
        <v>1596</v>
      </c>
      <c r="D106" s="188">
        <v>297</v>
      </c>
      <c r="E106" s="188">
        <v>4303</v>
      </c>
      <c r="F106" s="189">
        <v>8884</v>
      </c>
    </row>
    <row r="107" spans="1:6" x14ac:dyDescent="0.2">
      <c r="A107" s="46"/>
      <c r="B107" s="188"/>
      <c r="C107" s="188"/>
      <c r="D107" s="188"/>
      <c r="E107" s="188"/>
      <c r="F107" s="233"/>
    </row>
    <row r="108" spans="1:6" x14ac:dyDescent="0.2">
      <c r="A108" s="239" t="s">
        <v>13</v>
      </c>
      <c r="B108" s="240">
        <v>6255</v>
      </c>
      <c r="C108" s="240">
        <v>7250</v>
      </c>
      <c r="D108" s="240">
        <v>720</v>
      </c>
      <c r="E108" s="240">
        <v>13381</v>
      </c>
      <c r="F108" s="241">
        <v>27606</v>
      </c>
    </row>
    <row r="109" spans="1:6" x14ac:dyDescent="0.2">
      <c r="A109" s="2" t="s">
        <v>41</v>
      </c>
      <c r="B109" s="242"/>
      <c r="C109" s="242"/>
      <c r="D109" s="242"/>
      <c r="E109" s="242"/>
      <c r="F109" s="242"/>
    </row>
    <row r="110" spans="1:6" x14ac:dyDescent="0.2">
      <c r="A110" s="2" t="s">
        <v>44</v>
      </c>
    </row>
    <row r="111" spans="1:6" x14ac:dyDescent="0.2">
      <c r="A111" s="2" t="s">
        <v>43</v>
      </c>
    </row>
    <row r="112" spans="1:6" x14ac:dyDescent="0.2">
      <c r="A112" s="2" t="s">
        <v>42</v>
      </c>
    </row>
    <row r="114" spans="1:13" x14ac:dyDescent="0.2">
      <c r="A114" s="212"/>
      <c r="B114" s="212"/>
      <c r="C114" s="212"/>
      <c r="D114" s="212"/>
      <c r="E114" s="212"/>
      <c r="F114" s="212"/>
    </row>
    <row r="115" spans="1:13" s="50" customFormat="1" x14ac:dyDescent="0.2">
      <c r="A115" s="3"/>
      <c r="B115" s="212"/>
      <c r="C115" s="212"/>
      <c r="D115" s="212"/>
      <c r="E115" s="212"/>
      <c r="F115" s="212"/>
    </row>
    <row r="116" spans="1:13" x14ac:dyDescent="0.2">
      <c r="A116" s="3" t="s">
        <v>210</v>
      </c>
      <c r="B116" s="355" t="s">
        <v>6</v>
      </c>
      <c r="C116" s="355"/>
      <c r="D116" s="355"/>
      <c r="E116" s="355"/>
      <c r="F116" s="355"/>
      <c r="H116" s="355" t="s">
        <v>6</v>
      </c>
      <c r="I116" s="355"/>
      <c r="J116" s="355"/>
      <c r="K116" s="355"/>
      <c r="L116" s="355"/>
      <c r="M116" s="355"/>
    </row>
    <row r="117" spans="1:13" ht="15.4" customHeight="1" x14ac:dyDescent="0.2">
      <c r="A117" s="3"/>
      <c r="B117" s="374"/>
      <c r="C117" s="374"/>
      <c r="D117" s="374"/>
      <c r="E117" s="374"/>
      <c r="F117" s="374"/>
      <c r="H117" s="374"/>
      <c r="I117" s="374"/>
      <c r="J117" s="374"/>
      <c r="K117" s="374"/>
      <c r="L117" s="374"/>
      <c r="M117" s="374"/>
    </row>
    <row r="119" spans="1:13" ht="15" customHeight="1" x14ac:dyDescent="0.2">
      <c r="A119" s="340" t="s">
        <v>40</v>
      </c>
      <c r="B119" s="340"/>
      <c r="C119" s="340"/>
      <c r="D119" s="340"/>
      <c r="E119" s="340"/>
      <c r="F119" s="340"/>
      <c r="H119" s="378" t="s">
        <v>83</v>
      </c>
      <c r="I119" s="378"/>
      <c r="J119" s="378"/>
      <c r="K119" s="378"/>
      <c r="L119" s="378"/>
      <c r="M119" s="378"/>
    </row>
    <row r="120" spans="1:13" x14ac:dyDescent="0.2">
      <c r="A120" s="3"/>
      <c r="B120" s="212"/>
      <c r="C120" s="212"/>
      <c r="D120" s="212"/>
      <c r="E120" s="212"/>
      <c r="F120" s="212"/>
    </row>
    <row r="121" spans="1:13" x14ac:dyDescent="0.2">
      <c r="A121" s="328" t="str">
        <f>+GEST_tot!$A$5</f>
        <v>Rilevazione al 02/10/2021</v>
      </c>
      <c r="B121" s="328"/>
      <c r="C121" s="328"/>
      <c r="D121" s="328"/>
      <c r="E121" s="328"/>
      <c r="F121" s="328"/>
      <c r="H121" s="328" t="str">
        <f>+GEST_tot!$A$5</f>
        <v>Rilevazione al 02/10/2021</v>
      </c>
      <c r="I121" s="328"/>
      <c r="J121" s="328"/>
      <c r="K121" s="328"/>
      <c r="L121" s="328"/>
      <c r="M121" s="328"/>
    </row>
    <row r="122" spans="1:13" x14ac:dyDescent="0.2">
      <c r="A122" s="3"/>
      <c r="B122" s="214"/>
      <c r="C122" s="243"/>
      <c r="D122" s="244"/>
      <c r="E122" s="245"/>
      <c r="F122" s="4"/>
    </row>
    <row r="123" spans="1:13" x14ac:dyDescent="0.2">
      <c r="B123" s="4"/>
      <c r="C123" s="243"/>
      <c r="D123" s="4"/>
      <c r="E123" s="4"/>
      <c r="F123" s="4"/>
      <c r="H123" s="376" t="str">
        <f>+B25</f>
        <v>Decorrenti gennaio - settembre 2021</v>
      </c>
      <c r="I123" s="376"/>
      <c r="J123" s="376"/>
      <c r="K123" s="376"/>
      <c r="L123" s="376"/>
      <c r="M123" s="376"/>
    </row>
    <row r="124" spans="1:13" x14ac:dyDescent="0.2">
      <c r="A124" s="169"/>
      <c r="B124" s="170"/>
      <c r="C124" s="171"/>
      <c r="D124" s="171"/>
      <c r="E124" s="171"/>
      <c r="F124" s="170"/>
    </row>
    <row r="125" spans="1:13" x14ac:dyDescent="0.2">
      <c r="A125" s="172" t="s">
        <v>20</v>
      </c>
      <c r="B125" s="173" t="s">
        <v>30</v>
      </c>
      <c r="C125" s="174" t="s">
        <v>132</v>
      </c>
      <c r="D125" s="173" t="s">
        <v>11</v>
      </c>
      <c r="E125" s="173" t="s">
        <v>12</v>
      </c>
      <c r="F125" s="175" t="s">
        <v>13</v>
      </c>
    </row>
    <row r="126" spans="1:13" x14ac:dyDescent="0.2">
      <c r="A126" s="246" t="s">
        <v>22</v>
      </c>
      <c r="B126" s="178"/>
      <c r="C126" s="179"/>
      <c r="D126" s="179"/>
      <c r="E126" s="179"/>
      <c r="F126" s="180"/>
    </row>
    <row r="127" spans="1:13" x14ac:dyDescent="0.2">
      <c r="A127" s="182"/>
      <c r="B127" s="132"/>
      <c r="C127" s="138"/>
      <c r="D127" s="132"/>
      <c r="E127" s="132"/>
      <c r="F127" s="184"/>
    </row>
    <row r="128" spans="1:13" x14ac:dyDescent="0.2">
      <c r="A128" s="153"/>
      <c r="B128" s="368" t="s">
        <v>181</v>
      </c>
      <c r="C128" s="368"/>
      <c r="D128" s="368"/>
      <c r="E128" s="368"/>
      <c r="F128" s="369"/>
    </row>
    <row r="129" spans="1:13" x14ac:dyDescent="0.2">
      <c r="A129" s="187" t="s">
        <v>39</v>
      </c>
      <c r="B129" s="247">
        <v>0</v>
      </c>
      <c r="C129" s="247">
        <v>2</v>
      </c>
      <c r="D129" s="247">
        <v>405</v>
      </c>
      <c r="E129" s="247">
        <v>548</v>
      </c>
      <c r="F129" s="232">
        <v>955</v>
      </c>
    </row>
    <row r="130" spans="1:13" x14ac:dyDescent="0.2">
      <c r="A130" s="187" t="s">
        <v>25</v>
      </c>
      <c r="B130" s="247">
        <v>0</v>
      </c>
      <c r="C130" s="247">
        <v>4041</v>
      </c>
      <c r="D130" s="247">
        <v>406</v>
      </c>
      <c r="E130" s="247">
        <v>456</v>
      </c>
      <c r="F130" s="232">
        <v>4903</v>
      </c>
    </row>
    <row r="131" spans="1:13" x14ac:dyDescent="0.2">
      <c r="A131" s="187" t="s">
        <v>23</v>
      </c>
      <c r="B131" s="247">
        <v>1</v>
      </c>
      <c r="C131" s="247">
        <v>6804</v>
      </c>
      <c r="D131" s="247">
        <v>299</v>
      </c>
      <c r="E131" s="247">
        <v>744</v>
      </c>
      <c r="F131" s="232">
        <v>7848</v>
      </c>
    </row>
    <row r="132" spans="1:13" x14ac:dyDescent="0.2">
      <c r="A132" s="187" t="s">
        <v>102</v>
      </c>
      <c r="B132" s="247">
        <v>8946</v>
      </c>
      <c r="C132" s="247">
        <v>731</v>
      </c>
      <c r="D132" s="247">
        <v>43</v>
      </c>
      <c r="E132" s="247">
        <v>739</v>
      </c>
      <c r="F132" s="232">
        <v>10459</v>
      </c>
    </row>
    <row r="133" spans="1:13" x14ac:dyDescent="0.2">
      <c r="A133" s="187" t="s">
        <v>103</v>
      </c>
      <c r="B133" s="247">
        <v>443</v>
      </c>
      <c r="C133" s="247">
        <v>1</v>
      </c>
      <c r="D133" s="247">
        <v>4</v>
      </c>
      <c r="E133" s="247">
        <v>16837</v>
      </c>
      <c r="F133" s="22">
        <v>17285</v>
      </c>
    </row>
    <row r="134" spans="1:13" s="50" customFormat="1" x14ac:dyDescent="0.2">
      <c r="A134" s="113" t="s">
        <v>13</v>
      </c>
      <c r="B134" s="234">
        <v>9390</v>
      </c>
      <c r="C134" s="234">
        <v>11579</v>
      </c>
      <c r="D134" s="234">
        <v>1157</v>
      </c>
      <c r="E134" s="234">
        <v>19324</v>
      </c>
      <c r="F134" s="235">
        <v>41450</v>
      </c>
    </row>
    <row r="135" spans="1:13" s="168" customFormat="1" x14ac:dyDescent="0.2">
      <c r="A135" s="248" t="s">
        <v>86</v>
      </c>
      <c r="B135" s="249">
        <v>67.430000000000007</v>
      </c>
      <c r="C135" s="250">
        <v>61.03</v>
      </c>
      <c r="D135" s="250">
        <v>56.15</v>
      </c>
      <c r="E135" s="250">
        <v>78.099999999999994</v>
      </c>
      <c r="F135" s="250">
        <v>70.3</v>
      </c>
      <c r="M135" s="251"/>
    </row>
    <row r="136" spans="1:13" s="255" customFormat="1" x14ac:dyDescent="0.2">
      <c r="A136" s="252"/>
      <c r="B136" s="253"/>
      <c r="C136" s="253"/>
      <c r="D136" s="253"/>
      <c r="E136" s="253"/>
      <c r="F136" s="254"/>
    </row>
    <row r="137" spans="1:13" s="256" customFormat="1" x14ac:dyDescent="0.2">
      <c r="A137" s="153"/>
      <c r="B137" s="200"/>
      <c r="C137" s="201" t="s">
        <v>123</v>
      </c>
      <c r="D137" s="200" t="str">
        <f>+FPLD_tot!$D$19</f>
        <v>Decorrenti gennaio - settembre 2020</v>
      </c>
      <c r="E137" s="200"/>
      <c r="F137" s="202"/>
    </row>
    <row r="138" spans="1:13" s="256" customFormat="1" x14ac:dyDescent="0.2">
      <c r="A138" s="187" t="s">
        <v>39</v>
      </c>
      <c r="B138" s="247">
        <v>0</v>
      </c>
      <c r="C138" s="247">
        <v>0</v>
      </c>
      <c r="D138" s="247">
        <v>308</v>
      </c>
      <c r="E138" s="247">
        <v>423</v>
      </c>
      <c r="F138" s="232">
        <v>731</v>
      </c>
    </row>
    <row r="139" spans="1:13" s="256" customFormat="1" x14ac:dyDescent="0.2">
      <c r="A139" s="187" t="s">
        <v>25</v>
      </c>
      <c r="B139" s="247">
        <v>0</v>
      </c>
      <c r="C139" s="247">
        <v>3308</v>
      </c>
      <c r="D139" s="247">
        <v>296</v>
      </c>
      <c r="E139" s="247">
        <v>344</v>
      </c>
      <c r="F139" s="232">
        <v>3948</v>
      </c>
    </row>
    <row r="140" spans="1:13" s="256" customFormat="1" x14ac:dyDescent="0.2">
      <c r="A140" s="187" t="s">
        <v>23</v>
      </c>
      <c r="B140" s="247">
        <v>1</v>
      </c>
      <c r="C140" s="247">
        <v>5345</v>
      </c>
      <c r="D140" s="247">
        <v>229</v>
      </c>
      <c r="E140" s="247">
        <v>536</v>
      </c>
      <c r="F140" s="232">
        <v>6111</v>
      </c>
      <c r="H140" s="376" t="str">
        <f>+D19</f>
        <v>Decorrenti gennaio - settembre 2020</v>
      </c>
      <c r="I140" s="376"/>
      <c r="J140" s="376"/>
      <c r="K140" s="376"/>
      <c r="L140" s="376"/>
      <c r="M140" s="376"/>
    </row>
    <row r="141" spans="1:13" s="256" customFormat="1" x14ac:dyDescent="0.2">
      <c r="A141" s="187" t="s">
        <v>102</v>
      </c>
      <c r="B141" s="247">
        <v>6702</v>
      </c>
      <c r="C141" s="247">
        <v>588</v>
      </c>
      <c r="D141" s="247">
        <v>28</v>
      </c>
      <c r="E141" s="247">
        <v>542</v>
      </c>
      <c r="F141" s="232">
        <v>7860</v>
      </c>
    </row>
    <row r="142" spans="1:13" s="158" customFormat="1" x14ac:dyDescent="0.2">
      <c r="A142" s="187" t="s">
        <v>103</v>
      </c>
      <c r="B142" s="247">
        <v>340</v>
      </c>
      <c r="C142" s="247">
        <v>1</v>
      </c>
      <c r="D142" s="247">
        <v>3</v>
      </c>
      <c r="E142" s="247">
        <v>12483</v>
      </c>
      <c r="F142" s="22">
        <v>12827</v>
      </c>
    </row>
    <row r="143" spans="1:13" s="168" customFormat="1" x14ac:dyDescent="0.2">
      <c r="A143" s="113" t="s">
        <v>13</v>
      </c>
      <c r="B143" s="234">
        <v>7043</v>
      </c>
      <c r="C143" s="234">
        <v>9242</v>
      </c>
      <c r="D143" s="234">
        <v>864</v>
      </c>
      <c r="E143" s="234">
        <v>14328</v>
      </c>
      <c r="F143" s="235">
        <v>31477</v>
      </c>
    </row>
    <row r="144" spans="1:13" x14ac:dyDescent="0.2">
      <c r="A144" s="248" t="s">
        <v>86</v>
      </c>
      <c r="B144" s="249">
        <v>67.44</v>
      </c>
      <c r="C144" s="250">
        <v>61</v>
      </c>
      <c r="D144" s="250">
        <v>56.05</v>
      </c>
      <c r="E144" s="250">
        <v>78.11</v>
      </c>
      <c r="F144" s="250">
        <v>70.09</v>
      </c>
      <c r="I144" s="257"/>
    </row>
    <row r="145" spans="1:14" x14ac:dyDescent="0.2">
      <c r="A145" s="153"/>
      <c r="B145" s="138"/>
      <c r="C145" s="138"/>
      <c r="D145" s="138"/>
      <c r="E145" s="138"/>
      <c r="F145" s="199"/>
      <c r="M145" s="63"/>
    </row>
    <row r="146" spans="1:14" x14ac:dyDescent="0.2">
      <c r="A146" s="153"/>
      <c r="B146" s="370" t="str">
        <f>+B25</f>
        <v>Decorrenti gennaio - settembre 2021</v>
      </c>
      <c r="C146" s="370"/>
      <c r="D146" s="370"/>
      <c r="E146" s="370"/>
      <c r="F146" s="371"/>
    </row>
    <row r="147" spans="1:14" x14ac:dyDescent="0.2">
      <c r="A147" s="187" t="s">
        <v>39</v>
      </c>
      <c r="B147" s="188">
        <v>0</v>
      </c>
      <c r="C147" s="188">
        <v>2</v>
      </c>
      <c r="D147" s="188">
        <v>251</v>
      </c>
      <c r="E147" s="188">
        <v>281</v>
      </c>
      <c r="F147" s="189">
        <v>534</v>
      </c>
    </row>
    <row r="148" spans="1:14" x14ac:dyDescent="0.2">
      <c r="A148" s="187" t="s">
        <v>25</v>
      </c>
      <c r="B148" s="188">
        <v>0</v>
      </c>
      <c r="C148" s="188">
        <v>2333</v>
      </c>
      <c r="D148" s="188">
        <v>246</v>
      </c>
      <c r="E148" s="188">
        <v>310</v>
      </c>
      <c r="F148" s="189">
        <v>2889</v>
      </c>
    </row>
    <row r="149" spans="1:14" x14ac:dyDescent="0.2">
      <c r="A149" s="187" t="s">
        <v>23</v>
      </c>
      <c r="B149" s="188">
        <v>45</v>
      </c>
      <c r="C149" s="188">
        <v>4464</v>
      </c>
      <c r="D149" s="188">
        <v>181</v>
      </c>
      <c r="E149" s="188">
        <v>547</v>
      </c>
      <c r="F149" s="189">
        <v>5237</v>
      </c>
    </row>
    <row r="150" spans="1:14" s="158" customFormat="1" x14ac:dyDescent="0.2">
      <c r="A150" s="187" t="s">
        <v>102</v>
      </c>
      <c r="B150" s="188">
        <v>5925</v>
      </c>
      <c r="C150" s="188">
        <v>451</v>
      </c>
      <c r="D150" s="188">
        <v>42</v>
      </c>
      <c r="E150" s="188">
        <v>512</v>
      </c>
      <c r="F150" s="189">
        <v>6930</v>
      </c>
    </row>
    <row r="151" spans="1:14" s="168" customFormat="1" x14ac:dyDescent="0.2">
      <c r="A151" s="187" t="s">
        <v>103</v>
      </c>
      <c r="B151" s="188">
        <v>285</v>
      </c>
      <c r="C151" s="188">
        <v>0</v>
      </c>
      <c r="D151" s="188">
        <v>0</v>
      </c>
      <c r="E151" s="188">
        <v>11731</v>
      </c>
      <c r="F151" s="189">
        <v>12016</v>
      </c>
    </row>
    <row r="152" spans="1:14" s="50" customFormat="1" x14ac:dyDescent="0.2">
      <c r="A152" s="113" t="s">
        <v>13</v>
      </c>
      <c r="B152" s="258">
        <v>6255</v>
      </c>
      <c r="C152" s="258">
        <v>7250</v>
      </c>
      <c r="D152" s="258">
        <v>720</v>
      </c>
      <c r="E152" s="258">
        <v>13381</v>
      </c>
      <c r="F152" s="167">
        <v>27606</v>
      </c>
    </row>
    <row r="153" spans="1:14" x14ac:dyDescent="0.2">
      <c r="A153" s="248" t="s">
        <v>86</v>
      </c>
      <c r="B153" s="249">
        <v>67.37</v>
      </c>
      <c r="C153" s="250">
        <v>61.09</v>
      </c>
      <c r="D153" s="250">
        <v>56.31</v>
      </c>
      <c r="E153" s="250">
        <v>78.25</v>
      </c>
      <c r="F153" s="250">
        <v>70.709999999999994</v>
      </c>
    </row>
    <row r="154" spans="1:14" x14ac:dyDescent="0.2">
      <c r="A154" s="259"/>
      <c r="B154" s="260"/>
      <c r="C154" s="260"/>
      <c r="D154" s="260"/>
      <c r="E154" s="260"/>
      <c r="F154" s="261"/>
    </row>
    <row r="155" spans="1:14" x14ac:dyDescent="0.2">
      <c r="A155" s="262" t="s">
        <v>46</v>
      </c>
      <c r="B155" s="263"/>
      <c r="C155" s="263"/>
      <c r="D155" s="263"/>
      <c r="E155" s="263"/>
      <c r="F155" s="263"/>
    </row>
    <row r="158" spans="1:14" x14ac:dyDescent="0.2">
      <c r="A158" s="158"/>
      <c r="B158" s="158"/>
      <c r="C158" s="158"/>
      <c r="D158" s="158"/>
      <c r="E158" s="158"/>
      <c r="F158" s="158"/>
    </row>
    <row r="159" spans="1:14" x14ac:dyDescent="0.2">
      <c r="A159" s="3" t="s">
        <v>211</v>
      </c>
      <c r="B159" s="355" t="s">
        <v>6</v>
      </c>
      <c r="C159" s="355"/>
      <c r="D159" s="355"/>
      <c r="E159" s="355"/>
      <c r="F159" s="355"/>
      <c r="H159" s="3" t="s">
        <v>212</v>
      </c>
      <c r="I159" s="355" t="s">
        <v>6</v>
      </c>
      <c r="J159" s="355"/>
      <c r="K159" s="355"/>
      <c r="L159" s="355"/>
      <c r="M159" s="355"/>
      <c r="N159" s="264"/>
    </row>
    <row r="160" spans="1:14" ht="15.4" customHeight="1" x14ac:dyDescent="0.2">
      <c r="A160" s="3"/>
      <c r="B160" s="374"/>
      <c r="C160" s="374"/>
      <c r="D160" s="374"/>
      <c r="E160" s="374"/>
      <c r="F160" s="374"/>
      <c r="H160" s="3"/>
      <c r="I160" s="374"/>
      <c r="J160" s="374"/>
      <c r="K160" s="374"/>
      <c r="L160" s="374"/>
      <c r="M160" s="374"/>
      <c r="N160" s="211"/>
    </row>
    <row r="162" spans="1:13" ht="15" customHeight="1" x14ac:dyDescent="0.2">
      <c r="A162" s="340" t="s">
        <v>231</v>
      </c>
      <c r="B162" s="340"/>
      <c r="C162" s="340"/>
      <c r="D162" s="340"/>
      <c r="E162" s="340"/>
      <c r="F162" s="340"/>
      <c r="H162" s="340" t="s">
        <v>232</v>
      </c>
      <c r="I162" s="340"/>
      <c r="J162" s="340"/>
      <c r="K162" s="340"/>
      <c r="L162" s="340"/>
      <c r="M162" s="340"/>
    </row>
    <row r="163" spans="1:13" x14ac:dyDescent="0.2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2">
      <c r="A164" s="328" t="str">
        <f>+GEST_tot!$A$5</f>
        <v>Rilevazione al 02/10/2021</v>
      </c>
      <c r="B164" s="328"/>
      <c r="C164" s="328"/>
      <c r="D164" s="328"/>
      <c r="E164" s="328"/>
      <c r="F164" s="328"/>
      <c r="H164" s="328" t="str">
        <f>+GEST_tot!$A$5</f>
        <v>Rilevazione al 02/10/2021</v>
      </c>
      <c r="I164" s="328"/>
      <c r="J164" s="328"/>
      <c r="K164" s="328"/>
      <c r="L164" s="328"/>
      <c r="M164" s="328"/>
    </row>
    <row r="165" spans="1:13" x14ac:dyDescent="0.2">
      <c r="A165" s="3"/>
      <c r="B165" s="214"/>
      <c r="C165" s="214"/>
      <c r="D165" s="214"/>
      <c r="E165" s="245"/>
      <c r="F165" s="4"/>
    </row>
    <row r="166" spans="1:13" x14ac:dyDescent="0.2">
      <c r="A166" s="265"/>
      <c r="B166" s="4"/>
      <c r="C166" s="266"/>
      <c r="D166" s="4"/>
      <c r="E166" s="4"/>
      <c r="F166" s="4"/>
    </row>
    <row r="167" spans="1:13" ht="15" customHeight="1" x14ac:dyDescent="0.2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2">
      <c r="A168" s="268" t="s">
        <v>87</v>
      </c>
      <c r="B168" s="173" t="s">
        <v>30</v>
      </c>
      <c r="C168" s="174" t="s">
        <v>132</v>
      </c>
      <c r="D168" s="173" t="s">
        <v>11</v>
      </c>
      <c r="E168" s="173" t="s">
        <v>12</v>
      </c>
      <c r="F168" s="175" t="s">
        <v>13</v>
      </c>
      <c r="H168" s="268" t="s">
        <v>87</v>
      </c>
      <c r="I168" s="173" t="s">
        <v>30</v>
      </c>
      <c r="J168" s="174" t="s">
        <v>132</v>
      </c>
      <c r="K168" s="173" t="s">
        <v>11</v>
      </c>
      <c r="L168" s="173" t="s">
        <v>12</v>
      </c>
      <c r="M168" s="175" t="s">
        <v>13</v>
      </c>
    </row>
    <row r="169" spans="1:13" x14ac:dyDescent="0.2">
      <c r="A169" s="269" t="s">
        <v>88</v>
      </c>
      <c r="B169" s="178"/>
      <c r="C169" s="179"/>
      <c r="D169" s="179"/>
      <c r="E169" s="179"/>
      <c r="F169" s="180"/>
      <c r="H169" s="269" t="s">
        <v>88</v>
      </c>
      <c r="I169" s="178"/>
      <c r="J169" s="179"/>
      <c r="K169" s="179"/>
      <c r="L169" s="179"/>
      <c r="M169" s="180"/>
    </row>
    <row r="170" spans="1:13" x14ac:dyDescent="0.2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2">
      <c r="A171" s="186"/>
      <c r="B171" s="368" t="s">
        <v>181</v>
      </c>
      <c r="C171" s="368"/>
      <c r="D171" s="368"/>
      <c r="E171" s="368"/>
      <c r="F171" s="369"/>
      <c r="H171" s="186"/>
      <c r="I171" s="368" t="s">
        <v>181</v>
      </c>
      <c r="J171" s="368"/>
      <c r="K171" s="368"/>
      <c r="L171" s="368"/>
      <c r="M171" s="369"/>
    </row>
    <row r="172" spans="1:13" x14ac:dyDescent="0.2">
      <c r="A172" s="270" t="s">
        <v>48</v>
      </c>
      <c r="B172" s="188">
        <v>449</v>
      </c>
      <c r="C172" s="188">
        <v>86</v>
      </c>
      <c r="D172" s="188">
        <v>155</v>
      </c>
      <c r="E172" s="188">
        <v>3294</v>
      </c>
      <c r="F172" s="189">
        <v>3984</v>
      </c>
      <c r="H172" s="270" t="s">
        <v>48</v>
      </c>
      <c r="I172" s="188">
        <v>1384</v>
      </c>
      <c r="J172" s="188">
        <v>206</v>
      </c>
      <c r="K172" s="188">
        <v>189</v>
      </c>
      <c r="L172" s="188">
        <v>5722</v>
      </c>
      <c r="M172" s="189">
        <v>7501</v>
      </c>
    </row>
    <row r="173" spans="1:13" x14ac:dyDescent="0.2">
      <c r="A173" s="270" t="s">
        <v>49</v>
      </c>
      <c r="B173" s="188">
        <v>2025</v>
      </c>
      <c r="C173" s="188">
        <v>3618</v>
      </c>
      <c r="D173" s="188">
        <v>460</v>
      </c>
      <c r="E173" s="188">
        <v>2043</v>
      </c>
      <c r="F173" s="189">
        <v>8146</v>
      </c>
      <c r="H173" s="270" t="s">
        <v>49</v>
      </c>
      <c r="I173" s="188">
        <v>4593</v>
      </c>
      <c r="J173" s="188">
        <v>2898</v>
      </c>
      <c r="K173" s="188">
        <v>272</v>
      </c>
      <c r="L173" s="188">
        <v>7653</v>
      </c>
      <c r="M173" s="189">
        <v>15416</v>
      </c>
    </row>
    <row r="174" spans="1:13" x14ac:dyDescent="0.2">
      <c r="A174" s="270" t="s">
        <v>50</v>
      </c>
      <c r="B174" s="188">
        <v>379</v>
      </c>
      <c r="C174" s="188">
        <v>1928</v>
      </c>
      <c r="D174" s="188">
        <v>50</v>
      </c>
      <c r="E174" s="188">
        <v>12</v>
      </c>
      <c r="F174" s="189">
        <v>2369</v>
      </c>
      <c r="H174" s="270" t="s">
        <v>50</v>
      </c>
      <c r="I174" s="188">
        <v>390</v>
      </c>
      <c r="J174" s="188">
        <v>791</v>
      </c>
      <c r="K174" s="188">
        <v>20</v>
      </c>
      <c r="L174" s="188">
        <v>515</v>
      </c>
      <c r="M174" s="189">
        <v>1716</v>
      </c>
    </row>
    <row r="175" spans="1:13" x14ac:dyDescent="0.2">
      <c r="A175" s="270" t="s">
        <v>51</v>
      </c>
      <c r="B175" s="188">
        <v>81</v>
      </c>
      <c r="C175" s="188">
        <v>983</v>
      </c>
      <c r="D175" s="188">
        <v>8</v>
      </c>
      <c r="E175" s="188">
        <v>1</v>
      </c>
      <c r="F175" s="189">
        <v>1073</v>
      </c>
      <c r="H175" s="270" t="s">
        <v>51</v>
      </c>
      <c r="I175" s="188">
        <v>28</v>
      </c>
      <c r="J175" s="188">
        <v>216</v>
      </c>
      <c r="K175" s="188">
        <v>1</v>
      </c>
      <c r="L175" s="188">
        <v>65</v>
      </c>
      <c r="M175" s="189">
        <v>310</v>
      </c>
    </row>
    <row r="176" spans="1:13" x14ac:dyDescent="0.2">
      <c r="A176" s="270" t="s">
        <v>52</v>
      </c>
      <c r="B176" s="188">
        <v>30</v>
      </c>
      <c r="C176" s="188">
        <v>566</v>
      </c>
      <c r="D176" s="188">
        <v>1</v>
      </c>
      <c r="E176" s="188">
        <v>0</v>
      </c>
      <c r="F176" s="189">
        <v>597</v>
      </c>
      <c r="H176" s="270" t="s">
        <v>52</v>
      </c>
      <c r="I176" s="188">
        <v>5</v>
      </c>
      <c r="J176" s="188">
        <v>65</v>
      </c>
      <c r="K176" s="188">
        <v>0</v>
      </c>
      <c r="L176" s="188">
        <v>15</v>
      </c>
      <c r="M176" s="189">
        <v>85</v>
      </c>
    </row>
    <row r="177" spans="1:13" x14ac:dyDescent="0.2">
      <c r="A177" s="270" t="s">
        <v>53</v>
      </c>
      <c r="B177" s="188">
        <v>22</v>
      </c>
      <c r="C177" s="188">
        <v>205</v>
      </c>
      <c r="D177" s="188">
        <v>1</v>
      </c>
      <c r="E177" s="188">
        <v>0</v>
      </c>
      <c r="F177" s="189">
        <v>228</v>
      </c>
      <c r="H177" s="270" t="s">
        <v>53</v>
      </c>
      <c r="I177" s="188">
        <v>4</v>
      </c>
      <c r="J177" s="188">
        <v>17</v>
      </c>
      <c r="K177" s="188">
        <v>0</v>
      </c>
      <c r="L177" s="188">
        <v>4</v>
      </c>
      <c r="M177" s="189">
        <v>25</v>
      </c>
    </row>
    <row r="178" spans="1:13" x14ac:dyDescent="0.2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2">
      <c r="A179" s="113" t="s">
        <v>13</v>
      </c>
      <c r="B179" s="234">
        <v>2986</v>
      </c>
      <c r="C179" s="234">
        <v>7386</v>
      </c>
      <c r="D179" s="234">
        <v>675</v>
      </c>
      <c r="E179" s="234">
        <v>5350</v>
      </c>
      <c r="F179" s="235">
        <v>16397</v>
      </c>
      <c r="H179" s="113" t="s">
        <v>13</v>
      </c>
      <c r="I179" s="234">
        <v>6404</v>
      </c>
      <c r="J179" s="234">
        <v>4193</v>
      </c>
      <c r="K179" s="234">
        <v>482</v>
      </c>
      <c r="L179" s="234">
        <v>13974</v>
      </c>
      <c r="M179" s="235">
        <v>25053</v>
      </c>
    </row>
    <row r="180" spans="1:13" s="50" customFormat="1" x14ac:dyDescent="0.2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2">
      <c r="A181" s="186"/>
      <c r="B181" s="224"/>
      <c r="C181" s="201" t="s">
        <v>123</v>
      </c>
      <c r="D181" s="200" t="str">
        <f>+FPLD_tot!$D$19</f>
        <v>Decorrenti gennaio - settembre 2020</v>
      </c>
      <c r="E181" s="132"/>
      <c r="F181" s="95"/>
      <c r="H181" s="186"/>
      <c r="I181" s="224"/>
      <c r="J181" s="201" t="s">
        <v>123</v>
      </c>
      <c r="K181" s="198" t="str">
        <f>+D19</f>
        <v>Decorrenti gennaio - settembre 2020</v>
      </c>
      <c r="L181" s="132"/>
      <c r="M181" s="95"/>
    </row>
    <row r="182" spans="1:13" x14ac:dyDescent="0.2">
      <c r="A182" s="270" t="s">
        <v>48</v>
      </c>
      <c r="B182" s="188">
        <v>334</v>
      </c>
      <c r="C182" s="188">
        <v>67</v>
      </c>
      <c r="D182" s="188">
        <v>116</v>
      </c>
      <c r="E182" s="188">
        <v>2510</v>
      </c>
      <c r="F182" s="189">
        <v>3027</v>
      </c>
      <c r="H182" s="270" t="s">
        <v>48</v>
      </c>
      <c r="I182" s="188">
        <v>1063</v>
      </c>
      <c r="J182" s="188">
        <v>154</v>
      </c>
      <c r="K182" s="188">
        <v>153</v>
      </c>
      <c r="L182" s="188">
        <v>4301</v>
      </c>
      <c r="M182" s="189">
        <v>5671</v>
      </c>
    </row>
    <row r="183" spans="1:13" x14ac:dyDescent="0.2">
      <c r="A183" s="270" t="s">
        <v>49</v>
      </c>
      <c r="B183" s="188">
        <v>1532</v>
      </c>
      <c r="C183" s="188">
        <v>2989</v>
      </c>
      <c r="D183" s="188">
        <v>334</v>
      </c>
      <c r="E183" s="188">
        <v>1483</v>
      </c>
      <c r="F183" s="189">
        <v>6338</v>
      </c>
      <c r="H183" s="270" t="s">
        <v>49</v>
      </c>
      <c r="I183" s="188">
        <v>3394</v>
      </c>
      <c r="J183" s="188">
        <v>2214</v>
      </c>
      <c r="K183" s="188">
        <v>201</v>
      </c>
      <c r="L183" s="188">
        <v>5583</v>
      </c>
      <c r="M183" s="189">
        <v>11392</v>
      </c>
    </row>
    <row r="184" spans="1:13" x14ac:dyDescent="0.2">
      <c r="A184" s="270" t="s">
        <v>50</v>
      </c>
      <c r="B184" s="188">
        <v>289</v>
      </c>
      <c r="C184" s="188">
        <v>1543</v>
      </c>
      <c r="D184" s="188">
        <v>36</v>
      </c>
      <c r="E184" s="188">
        <v>9</v>
      </c>
      <c r="F184" s="189">
        <v>1877</v>
      </c>
      <c r="H184" s="270" t="s">
        <v>50</v>
      </c>
      <c r="I184" s="188">
        <v>301</v>
      </c>
      <c r="J184" s="188">
        <v>635</v>
      </c>
      <c r="K184" s="188">
        <v>15</v>
      </c>
      <c r="L184" s="188">
        <v>383</v>
      </c>
      <c r="M184" s="189">
        <v>1334</v>
      </c>
    </row>
    <row r="185" spans="1:13" x14ac:dyDescent="0.2">
      <c r="A185" s="270" t="s">
        <v>51</v>
      </c>
      <c r="B185" s="188">
        <v>66</v>
      </c>
      <c r="C185" s="188">
        <v>782</v>
      </c>
      <c r="D185" s="188">
        <v>7</v>
      </c>
      <c r="E185" s="188">
        <v>0</v>
      </c>
      <c r="F185" s="189">
        <v>855</v>
      </c>
      <c r="H185" s="270" t="s">
        <v>51</v>
      </c>
      <c r="I185" s="188">
        <v>23</v>
      </c>
      <c r="J185" s="188">
        <v>174</v>
      </c>
      <c r="K185" s="188">
        <v>0</v>
      </c>
      <c r="L185" s="188">
        <v>51</v>
      </c>
      <c r="M185" s="189">
        <v>248</v>
      </c>
    </row>
    <row r="186" spans="1:13" x14ac:dyDescent="0.2">
      <c r="A186" s="270" t="s">
        <v>52</v>
      </c>
      <c r="B186" s="188">
        <v>19</v>
      </c>
      <c r="C186" s="188">
        <v>460</v>
      </c>
      <c r="D186" s="188">
        <v>1</v>
      </c>
      <c r="E186" s="188">
        <v>0</v>
      </c>
      <c r="F186" s="189">
        <v>480</v>
      </c>
      <c r="H186" s="270" t="s">
        <v>52</v>
      </c>
      <c r="I186" s="188">
        <v>3</v>
      </c>
      <c r="J186" s="188">
        <v>50</v>
      </c>
      <c r="K186" s="188">
        <v>0</v>
      </c>
      <c r="L186" s="188">
        <v>5</v>
      </c>
      <c r="M186" s="189">
        <v>58</v>
      </c>
    </row>
    <row r="187" spans="1:13" x14ac:dyDescent="0.2">
      <c r="A187" s="270" t="s">
        <v>53</v>
      </c>
      <c r="B187" s="188">
        <v>17</v>
      </c>
      <c r="C187" s="188">
        <v>163</v>
      </c>
      <c r="D187" s="188">
        <v>1</v>
      </c>
      <c r="E187" s="188">
        <v>0</v>
      </c>
      <c r="F187" s="189">
        <v>181</v>
      </c>
      <c r="H187" s="270" t="s">
        <v>53</v>
      </c>
      <c r="I187" s="188">
        <v>2</v>
      </c>
      <c r="J187" s="188">
        <v>11</v>
      </c>
      <c r="K187" s="188">
        <v>0</v>
      </c>
      <c r="L187" s="188">
        <v>3</v>
      </c>
      <c r="M187" s="189">
        <v>16</v>
      </c>
    </row>
    <row r="188" spans="1:13" x14ac:dyDescent="0.2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2">
      <c r="A189" s="113" t="s">
        <v>13</v>
      </c>
      <c r="B189" s="234">
        <v>2257</v>
      </c>
      <c r="C189" s="234">
        <v>6004</v>
      </c>
      <c r="D189" s="234">
        <v>495</v>
      </c>
      <c r="E189" s="234">
        <v>4002</v>
      </c>
      <c r="F189" s="235">
        <v>12758</v>
      </c>
      <c r="H189" s="113" t="s">
        <v>13</v>
      </c>
      <c r="I189" s="234">
        <v>4786</v>
      </c>
      <c r="J189" s="234">
        <v>3238</v>
      </c>
      <c r="K189" s="234">
        <v>369</v>
      </c>
      <c r="L189" s="234">
        <v>10326</v>
      </c>
      <c r="M189" s="235">
        <v>18719</v>
      </c>
    </row>
    <row r="190" spans="1:13" s="50" customFormat="1" x14ac:dyDescent="0.2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2">
      <c r="A191" s="186"/>
      <c r="B191" s="370" t="str">
        <f>+B25</f>
        <v>Decorrenti gennaio - settembre 2021</v>
      </c>
      <c r="C191" s="370"/>
      <c r="D191" s="370"/>
      <c r="E191" s="370"/>
      <c r="F191" s="371"/>
      <c r="H191" s="186"/>
      <c r="I191" s="370" t="str">
        <f>+B25</f>
        <v>Decorrenti gennaio - settembre 2021</v>
      </c>
      <c r="J191" s="370"/>
      <c r="K191" s="370"/>
      <c r="L191" s="370"/>
      <c r="M191" s="371"/>
    </row>
    <row r="192" spans="1:13" s="50" customFormat="1" x14ac:dyDescent="0.2">
      <c r="A192" s="270" t="s">
        <v>48</v>
      </c>
      <c r="B192" s="188">
        <v>267</v>
      </c>
      <c r="C192" s="188">
        <v>55</v>
      </c>
      <c r="D192" s="188">
        <v>93</v>
      </c>
      <c r="E192" s="188">
        <v>2263</v>
      </c>
      <c r="F192" s="189">
        <v>2678</v>
      </c>
      <c r="H192" s="270" t="s">
        <v>48</v>
      </c>
      <c r="I192" s="188">
        <v>900</v>
      </c>
      <c r="J192" s="188">
        <v>173</v>
      </c>
      <c r="K192" s="188">
        <v>119</v>
      </c>
      <c r="L192" s="188">
        <v>3695</v>
      </c>
      <c r="M192" s="189">
        <v>4887</v>
      </c>
    </row>
    <row r="193" spans="1:13" s="50" customFormat="1" x14ac:dyDescent="0.2">
      <c r="A193" s="270" t="s">
        <v>49</v>
      </c>
      <c r="B193" s="188">
        <v>1436</v>
      </c>
      <c r="C193" s="188">
        <v>2201</v>
      </c>
      <c r="D193" s="188">
        <v>286</v>
      </c>
      <c r="E193" s="188">
        <v>1255</v>
      </c>
      <c r="F193" s="189">
        <v>5178</v>
      </c>
      <c r="H193" s="270" t="s">
        <v>49</v>
      </c>
      <c r="I193" s="188">
        <v>3040</v>
      </c>
      <c r="J193" s="188">
        <v>1943</v>
      </c>
      <c r="K193" s="188">
        <v>173</v>
      </c>
      <c r="L193" s="188">
        <v>5678</v>
      </c>
      <c r="M193" s="189">
        <v>10834</v>
      </c>
    </row>
    <row r="194" spans="1:13" s="50" customFormat="1" x14ac:dyDescent="0.2">
      <c r="A194" s="270" t="s">
        <v>50</v>
      </c>
      <c r="B194" s="188">
        <v>230</v>
      </c>
      <c r="C194" s="188">
        <v>1179</v>
      </c>
      <c r="D194" s="188">
        <v>35</v>
      </c>
      <c r="E194" s="188">
        <v>5</v>
      </c>
      <c r="F194" s="189">
        <v>1449</v>
      </c>
      <c r="H194" s="270" t="s">
        <v>50</v>
      </c>
      <c r="I194" s="188">
        <v>264</v>
      </c>
      <c r="J194" s="188">
        <v>495</v>
      </c>
      <c r="K194" s="188">
        <v>11</v>
      </c>
      <c r="L194" s="188">
        <v>402</v>
      </c>
      <c r="M194" s="189">
        <v>1172</v>
      </c>
    </row>
    <row r="195" spans="1:13" s="50" customFormat="1" x14ac:dyDescent="0.2">
      <c r="A195" s="270" t="s">
        <v>51</v>
      </c>
      <c r="B195" s="188">
        <v>55</v>
      </c>
      <c r="C195" s="188">
        <v>657</v>
      </c>
      <c r="D195" s="188">
        <v>3</v>
      </c>
      <c r="E195" s="188">
        <v>0</v>
      </c>
      <c r="F195" s="189">
        <v>715</v>
      </c>
      <c r="H195" s="270" t="s">
        <v>51</v>
      </c>
      <c r="I195" s="188">
        <v>15</v>
      </c>
      <c r="J195" s="188">
        <v>85</v>
      </c>
      <c r="K195" s="188">
        <v>0</v>
      </c>
      <c r="L195" s="188">
        <v>57</v>
      </c>
      <c r="M195" s="189">
        <v>157</v>
      </c>
    </row>
    <row r="196" spans="1:13" s="50" customFormat="1" x14ac:dyDescent="0.2">
      <c r="A196" s="270" t="s">
        <v>52</v>
      </c>
      <c r="B196" s="188">
        <v>30</v>
      </c>
      <c r="C196" s="188">
        <v>305</v>
      </c>
      <c r="D196" s="188">
        <v>0</v>
      </c>
      <c r="E196" s="188">
        <v>0</v>
      </c>
      <c r="F196" s="189">
        <v>335</v>
      </c>
      <c r="H196" s="270" t="s">
        <v>52</v>
      </c>
      <c r="I196" s="188">
        <v>4</v>
      </c>
      <c r="J196" s="188">
        <v>40</v>
      </c>
      <c r="K196" s="188">
        <v>0</v>
      </c>
      <c r="L196" s="188">
        <v>23</v>
      </c>
      <c r="M196" s="189">
        <v>67</v>
      </c>
    </row>
    <row r="197" spans="1:13" s="50" customFormat="1" x14ac:dyDescent="0.2">
      <c r="A197" s="270" t="s">
        <v>53</v>
      </c>
      <c r="B197" s="188">
        <v>12</v>
      </c>
      <c r="C197" s="188">
        <v>107</v>
      </c>
      <c r="D197" s="188">
        <v>0</v>
      </c>
      <c r="E197" s="188">
        <v>0</v>
      </c>
      <c r="F197" s="189">
        <v>119</v>
      </c>
      <c r="H197" s="270" t="s">
        <v>53</v>
      </c>
      <c r="I197" s="188">
        <v>2</v>
      </c>
      <c r="J197" s="188">
        <v>10</v>
      </c>
      <c r="K197" s="188">
        <v>0</v>
      </c>
      <c r="L197" s="188">
        <v>3</v>
      </c>
      <c r="M197" s="189">
        <v>15</v>
      </c>
    </row>
    <row r="198" spans="1:13" s="50" customFormat="1" x14ac:dyDescent="0.2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2">
      <c r="A199" s="239" t="s">
        <v>13</v>
      </c>
      <c r="B199" s="240">
        <v>2030</v>
      </c>
      <c r="C199" s="240">
        <v>4504</v>
      </c>
      <c r="D199" s="240">
        <v>417</v>
      </c>
      <c r="E199" s="240">
        <v>3523</v>
      </c>
      <c r="F199" s="241">
        <v>10474</v>
      </c>
      <c r="H199" s="239" t="s">
        <v>13</v>
      </c>
      <c r="I199" s="240">
        <v>4225</v>
      </c>
      <c r="J199" s="240">
        <v>2746</v>
      </c>
      <c r="K199" s="240">
        <v>303</v>
      </c>
      <c r="L199" s="240">
        <v>9858</v>
      </c>
      <c r="M199" s="241">
        <v>17132</v>
      </c>
    </row>
    <row r="200" spans="1:13" s="50" customFormat="1" x14ac:dyDescent="0.2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2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2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2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2">
      <c r="A204" s="2"/>
      <c r="B204" s="242"/>
      <c r="C204" s="242"/>
      <c r="D204" s="242"/>
      <c r="E204" s="242"/>
      <c r="F204" s="242"/>
      <c r="H204" s="275"/>
    </row>
    <row r="205" spans="1:13" x14ac:dyDescent="0.2">
      <c r="A205" s="3" t="s">
        <v>213</v>
      </c>
      <c r="B205" s="355" t="s">
        <v>6</v>
      </c>
      <c r="C205" s="355"/>
      <c r="D205" s="355"/>
      <c r="E205" s="355"/>
      <c r="F205" s="355"/>
      <c r="H205" s="355" t="s">
        <v>6</v>
      </c>
      <c r="I205" s="355"/>
      <c r="J205" s="355"/>
      <c r="K205" s="355"/>
      <c r="L205" s="355"/>
      <c r="M205" s="355"/>
    </row>
    <row r="206" spans="1:13" ht="15.4" customHeight="1" x14ac:dyDescent="0.2">
      <c r="A206" s="3"/>
      <c r="B206" s="374"/>
      <c r="C206" s="374"/>
      <c r="D206" s="374"/>
      <c r="E206" s="374"/>
      <c r="F206" s="374"/>
      <c r="H206" s="374"/>
      <c r="I206" s="374"/>
      <c r="J206" s="374"/>
      <c r="K206" s="374"/>
      <c r="L206" s="374"/>
      <c r="M206" s="374"/>
    </row>
    <row r="208" spans="1:13" x14ac:dyDescent="0.2">
      <c r="A208" s="340" t="s">
        <v>3</v>
      </c>
      <c r="B208" s="340"/>
      <c r="C208" s="340"/>
      <c r="D208" s="340"/>
      <c r="E208" s="340"/>
      <c r="F208" s="340"/>
      <c r="H208" s="375" t="s">
        <v>85</v>
      </c>
      <c r="I208" s="375"/>
      <c r="J208" s="375"/>
      <c r="K208" s="375"/>
      <c r="L208" s="375"/>
      <c r="M208" s="375"/>
    </row>
    <row r="209" spans="1:13" x14ac:dyDescent="0.2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2">
      <c r="A210" s="328" t="str">
        <f>+GEST_tot!$A$5</f>
        <v>Rilevazione al 02/10/2021</v>
      </c>
      <c r="B210" s="328"/>
      <c r="C210" s="328"/>
      <c r="D210" s="328"/>
      <c r="E210" s="328"/>
      <c r="F210" s="328"/>
      <c r="H210" s="328" t="str">
        <f>+GEST_tot!$A$5</f>
        <v>Rilevazione al 02/10/2021</v>
      </c>
      <c r="I210" s="328"/>
      <c r="J210" s="328"/>
      <c r="K210" s="328"/>
      <c r="L210" s="328"/>
      <c r="M210" s="328"/>
    </row>
    <row r="211" spans="1:13" x14ac:dyDescent="0.2">
      <c r="A211" s="3"/>
      <c r="B211" s="214"/>
      <c r="C211" s="214"/>
      <c r="D211" s="214"/>
      <c r="E211" s="245"/>
      <c r="F211" s="4"/>
    </row>
    <row r="212" spans="1:13" x14ac:dyDescent="0.2">
      <c r="A212" s="265"/>
      <c r="B212" s="4"/>
      <c r="C212" s="266"/>
      <c r="D212" s="4"/>
      <c r="E212" s="4"/>
      <c r="F212" s="4"/>
    </row>
    <row r="213" spans="1:13" ht="15" customHeight="1" x14ac:dyDescent="0.2">
      <c r="A213" s="267" t="s">
        <v>24</v>
      </c>
      <c r="B213" s="170"/>
      <c r="C213" s="171"/>
      <c r="D213" s="171"/>
      <c r="E213" s="171"/>
      <c r="F213" s="170"/>
    </row>
    <row r="214" spans="1:13" x14ac:dyDescent="0.2">
      <c r="A214" s="268" t="s">
        <v>87</v>
      </c>
      <c r="B214" s="173" t="s">
        <v>30</v>
      </c>
      <c r="C214" s="174" t="s">
        <v>132</v>
      </c>
      <c r="D214" s="173" t="s">
        <v>11</v>
      </c>
      <c r="E214" s="173" t="s">
        <v>12</v>
      </c>
      <c r="F214" s="175" t="s">
        <v>13</v>
      </c>
    </row>
    <row r="215" spans="1:13" x14ac:dyDescent="0.2">
      <c r="A215" s="269" t="s">
        <v>88</v>
      </c>
      <c r="B215" s="178"/>
      <c r="C215" s="179"/>
      <c r="D215" s="179"/>
      <c r="E215" s="179"/>
      <c r="F215" s="180"/>
    </row>
    <row r="216" spans="1:13" x14ac:dyDescent="0.2">
      <c r="A216" s="182"/>
      <c r="B216" s="132"/>
      <c r="C216" s="138"/>
      <c r="D216" s="132"/>
      <c r="E216" s="132"/>
      <c r="F216" s="184"/>
    </row>
    <row r="217" spans="1:13" x14ac:dyDescent="0.2">
      <c r="A217" s="186"/>
      <c r="B217" s="368" t="s">
        <v>181</v>
      </c>
      <c r="C217" s="368"/>
      <c r="D217" s="368"/>
      <c r="E217" s="368"/>
      <c r="F217" s="369"/>
    </row>
    <row r="218" spans="1:13" x14ac:dyDescent="0.2">
      <c r="A218" s="270" t="s">
        <v>48</v>
      </c>
      <c r="B218" s="188">
        <v>1833</v>
      </c>
      <c r="C218" s="188">
        <v>292</v>
      </c>
      <c r="D218" s="188">
        <v>344</v>
      </c>
      <c r="E218" s="188">
        <v>9016</v>
      </c>
      <c r="F218" s="189">
        <v>11485</v>
      </c>
    </row>
    <row r="219" spans="1:13" x14ac:dyDescent="0.2">
      <c r="A219" s="270" t="s">
        <v>49</v>
      </c>
      <c r="B219" s="188">
        <v>6618</v>
      </c>
      <c r="C219" s="188">
        <v>6516</v>
      </c>
      <c r="D219" s="188">
        <v>732</v>
      </c>
      <c r="E219" s="188">
        <v>9696</v>
      </c>
      <c r="F219" s="189">
        <v>23562</v>
      </c>
    </row>
    <row r="220" spans="1:13" x14ac:dyDescent="0.2">
      <c r="A220" s="270" t="s">
        <v>50</v>
      </c>
      <c r="B220" s="188">
        <v>769</v>
      </c>
      <c r="C220" s="188">
        <v>2719</v>
      </c>
      <c r="D220" s="188">
        <v>70</v>
      </c>
      <c r="E220" s="188">
        <v>527</v>
      </c>
      <c r="F220" s="189">
        <v>4085</v>
      </c>
    </row>
    <row r="221" spans="1:13" x14ac:dyDescent="0.2">
      <c r="A221" s="270" t="s">
        <v>51</v>
      </c>
      <c r="B221" s="188">
        <v>109</v>
      </c>
      <c r="C221" s="188">
        <v>1199</v>
      </c>
      <c r="D221" s="188">
        <v>9</v>
      </c>
      <c r="E221" s="188">
        <v>66</v>
      </c>
      <c r="F221" s="189">
        <v>1383</v>
      </c>
    </row>
    <row r="222" spans="1:13" x14ac:dyDescent="0.2">
      <c r="A222" s="270" t="s">
        <v>52</v>
      </c>
      <c r="B222" s="188">
        <v>35</v>
      </c>
      <c r="C222" s="188">
        <v>631</v>
      </c>
      <c r="D222" s="188">
        <v>1</v>
      </c>
      <c r="E222" s="188">
        <v>15</v>
      </c>
      <c r="F222" s="189">
        <v>682</v>
      </c>
    </row>
    <row r="223" spans="1:13" x14ac:dyDescent="0.2">
      <c r="A223" s="270" t="s">
        <v>53</v>
      </c>
      <c r="B223" s="188">
        <v>26</v>
      </c>
      <c r="C223" s="188">
        <v>222</v>
      </c>
      <c r="D223" s="188">
        <v>1</v>
      </c>
      <c r="E223" s="188">
        <v>4</v>
      </c>
      <c r="F223" s="189">
        <v>253</v>
      </c>
    </row>
    <row r="224" spans="1:13" x14ac:dyDescent="0.2">
      <c r="A224" s="46"/>
      <c r="B224" s="188"/>
      <c r="C224" s="188"/>
      <c r="D224" s="188"/>
      <c r="E224" s="188"/>
      <c r="F224" s="233"/>
    </row>
    <row r="225" spans="1:6" x14ac:dyDescent="0.2">
      <c r="A225" s="113" t="s">
        <v>13</v>
      </c>
      <c r="B225" s="234">
        <v>9390</v>
      </c>
      <c r="C225" s="234">
        <v>11579</v>
      </c>
      <c r="D225" s="234">
        <v>1157</v>
      </c>
      <c r="E225" s="234">
        <v>19324</v>
      </c>
      <c r="F225" s="235">
        <v>41450</v>
      </c>
    </row>
    <row r="226" spans="1:6" s="50" customFormat="1" x14ac:dyDescent="0.2">
      <c r="A226" s="271"/>
      <c r="B226" s="272"/>
      <c r="C226" s="272"/>
      <c r="D226" s="272"/>
      <c r="E226" s="272"/>
      <c r="F226" s="273"/>
    </row>
    <row r="227" spans="1:6" x14ac:dyDescent="0.2">
      <c r="A227" s="186"/>
      <c r="B227" s="224"/>
      <c r="C227" s="201" t="s">
        <v>123</v>
      </c>
      <c r="D227" s="200" t="str">
        <f>+FPLD_tot!$D$19</f>
        <v>Decorrenti gennaio - settembre 2020</v>
      </c>
      <c r="E227" s="132"/>
      <c r="F227" s="95"/>
    </row>
    <row r="228" spans="1:6" x14ac:dyDescent="0.2">
      <c r="A228" s="270" t="s">
        <v>48</v>
      </c>
      <c r="B228" s="188">
        <v>1397</v>
      </c>
      <c r="C228" s="188">
        <v>221</v>
      </c>
      <c r="D228" s="188">
        <v>269</v>
      </c>
      <c r="E228" s="188">
        <v>6811</v>
      </c>
      <c r="F228" s="189">
        <v>8698</v>
      </c>
    </row>
    <row r="229" spans="1:6" x14ac:dyDescent="0.2">
      <c r="A229" s="270" t="s">
        <v>49</v>
      </c>
      <c r="B229" s="188">
        <v>4926</v>
      </c>
      <c r="C229" s="188">
        <v>5203</v>
      </c>
      <c r="D229" s="188">
        <v>535</v>
      </c>
      <c r="E229" s="188">
        <v>7066</v>
      </c>
      <c r="F229" s="189">
        <v>17730</v>
      </c>
    </row>
    <row r="230" spans="1:6" x14ac:dyDescent="0.2">
      <c r="A230" s="270" t="s">
        <v>50</v>
      </c>
      <c r="B230" s="188">
        <v>590</v>
      </c>
      <c r="C230" s="188">
        <v>2178</v>
      </c>
      <c r="D230" s="188">
        <v>51</v>
      </c>
      <c r="E230" s="188">
        <v>392</v>
      </c>
      <c r="F230" s="189">
        <v>3211</v>
      </c>
    </row>
    <row r="231" spans="1:6" x14ac:dyDescent="0.2">
      <c r="A231" s="270" t="s">
        <v>51</v>
      </c>
      <c r="B231" s="188">
        <v>89</v>
      </c>
      <c r="C231" s="188">
        <v>956</v>
      </c>
      <c r="D231" s="188">
        <v>7</v>
      </c>
      <c r="E231" s="188">
        <v>51</v>
      </c>
      <c r="F231" s="189">
        <v>1103</v>
      </c>
    </row>
    <row r="232" spans="1:6" x14ac:dyDescent="0.2">
      <c r="A232" s="270" t="s">
        <v>52</v>
      </c>
      <c r="B232" s="188">
        <v>22</v>
      </c>
      <c r="C232" s="188">
        <v>510</v>
      </c>
      <c r="D232" s="188">
        <v>1</v>
      </c>
      <c r="E232" s="188">
        <v>5</v>
      </c>
      <c r="F232" s="189">
        <v>538</v>
      </c>
    </row>
    <row r="233" spans="1:6" x14ac:dyDescent="0.2">
      <c r="A233" s="270" t="s">
        <v>53</v>
      </c>
      <c r="B233" s="188">
        <v>19</v>
      </c>
      <c r="C233" s="188">
        <v>174</v>
      </c>
      <c r="D233" s="188">
        <v>1</v>
      </c>
      <c r="E233" s="188">
        <v>3</v>
      </c>
      <c r="F233" s="189">
        <v>197</v>
      </c>
    </row>
    <row r="234" spans="1:6" x14ac:dyDescent="0.2">
      <c r="A234" s="46"/>
      <c r="B234" s="188"/>
      <c r="C234" s="188"/>
      <c r="D234" s="188"/>
      <c r="E234" s="188"/>
      <c r="F234" s="233"/>
    </row>
    <row r="235" spans="1:6" x14ac:dyDescent="0.2">
      <c r="A235" s="113" t="s">
        <v>13</v>
      </c>
      <c r="B235" s="234">
        <v>7043</v>
      </c>
      <c r="C235" s="234">
        <v>9242</v>
      </c>
      <c r="D235" s="234">
        <v>864</v>
      </c>
      <c r="E235" s="234">
        <v>14328</v>
      </c>
      <c r="F235" s="235">
        <v>31477</v>
      </c>
    </row>
    <row r="236" spans="1:6" s="50" customFormat="1" x14ac:dyDescent="0.2">
      <c r="A236" s="186"/>
      <c r="B236" s="263"/>
      <c r="C236" s="263"/>
      <c r="D236" s="263"/>
      <c r="E236" s="263"/>
      <c r="F236" s="274"/>
    </row>
    <row r="237" spans="1:6" s="50" customFormat="1" x14ac:dyDescent="0.2">
      <c r="A237" s="186"/>
      <c r="B237" s="370" t="str">
        <f>+B25</f>
        <v>Decorrenti gennaio - settembre 2021</v>
      </c>
      <c r="C237" s="370"/>
      <c r="D237" s="370"/>
      <c r="E237" s="370"/>
      <c r="F237" s="371"/>
    </row>
    <row r="238" spans="1:6" s="50" customFormat="1" x14ac:dyDescent="0.2">
      <c r="A238" s="270" t="s">
        <v>48</v>
      </c>
      <c r="B238" s="188">
        <v>1167</v>
      </c>
      <c r="C238" s="188">
        <v>228</v>
      </c>
      <c r="D238" s="188">
        <v>212</v>
      </c>
      <c r="E238" s="188">
        <v>5958</v>
      </c>
      <c r="F238" s="189">
        <v>7565</v>
      </c>
    </row>
    <row r="239" spans="1:6" s="50" customFormat="1" x14ac:dyDescent="0.2">
      <c r="A239" s="270" t="s">
        <v>49</v>
      </c>
      <c r="B239" s="188">
        <v>4476</v>
      </c>
      <c r="C239" s="188">
        <v>4144</v>
      </c>
      <c r="D239" s="188">
        <v>459</v>
      </c>
      <c r="E239" s="188">
        <v>6933</v>
      </c>
      <c r="F239" s="189">
        <v>16012</v>
      </c>
    </row>
    <row r="240" spans="1:6" s="50" customFormat="1" x14ac:dyDescent="0.2">
      <c r="A240" s="270" t="s">
        <v>50</v>
      </c>
      <c r="B240" s="188">
        <v>494</v>
      </c>
      <c r="C240" s="188">
        <v>1674</v>
      </c>
      <c r="D240" s="188">
        <v>46</v>
      </c>
      <c r="E240" s="188">
        <v>407</v>
      </c>
      <c r="F240" s="189">
        <v>2621</v>
      </c>
    </row>
    <row r="241" spans="1:13" s="50" customFormat="1" x14ac:dyDescent="0.2">
      <c r="A241" s="270" t="s">
        <v>51</v>
      </c>
      <c r="B241" s="188">
        <v>70</v>
      </c>
      <c r="C241" s="188">
        <v>742</v>
      </c>
      <c r="D241" s="188">
        <v>3</v>
      </c>
      <c r="E241" s="188">
        <v>57</v>
      </c>
      <c r="F241" s="189">
        <v>872</v>
      </c>
    </row>
    <row r="242" spans="1:13" s="50" customFormat="1" x14ac:dyDescent="0.2">
      <c r="A242" s="270" t="s">
        <v>52</v>
      </c>
      <c r="B242" s="188">
        <v>34</v>
      </c>
      <c r="C242" s="188">
        <v>345</v>
      </c>
      <c r="D242" s="188">
        <v>0</v>
      </c>
      <c r="E242" s="188">
        <v>23</v>
      </c>
      <c r="F242" s="189">
        <v>402</v>
      </c>
    </row>
    <row r="243" spans="1:13" s="50" customFormat="1" x14ac:dyDescent="0.2">
      <c r="A243" s="270" t="s">
        <v>53</v>
      </c>
      <c r="B243" s="188">
        <v>14</v>
      </c>
      <c r="C243" s="188">
        <v>117</v>
      </c>
      <c r="D243" s="188">
        <v>0</v>
      </c>
      <c r="E243" s="188">
        <v>3</v>
      </c>
      <c r="F243" s="189">
        <v>134</v>
      </c>
    </row>
    <row r="244" spans="1:13" s="50" customFormat="1" x14ac:dyDescent="0.2">
      <c r="A244" s="46"/>
      <c r="B244" s="188"/>
      <c r="C244" s="188"/>
      <c r="D244" s="188"/>
      <c r="E244" s="188"/>
      <c r="F244" s="233"/>
    </row>
    <row r="245" spans="1:13" s="50" customFormat="1" x14ac:dyDescent="0.2">
      <c r="A245" s="239" t="s">
        <v>13</v>
      </c>
      <c r="B245" s="240">
        <v>6255</v>
      </c>
      <c r="C245" s="240">
        <v>7250</v>
      </c>
      <c r="D245" s="240">
        <v>720</v>
      </c>
      <c r="E245" s="240">
        <v>13381</v>
      </c>
      <c r="F245" s="241">
        <v>27606</v>
      </c>
    </row>
    <row r="246" spans="1:13" s="50" customFormat="1" x14ac:dyDescent="0.2">
      <c r="A246" s="2"/>
      <c r="B246" s="242"/>
      <c r="C246" s="242"/>
      <c r="D246" s="242"/>
      <c r="E246" s="242"/>
      <c r="F246" s="242"/>
    </row>
    <row r="247" spans="1:13" x14ac:dyDescent="0.2">
      <c r="A247" s="3" t="s">
        <v>70</v>
      </c>
      <c r="B247" s="355" t="s">
        <v>6</v>
      </c>
      <c r="C247" s="355"/>
      <c r="D247" s="355"/>
      <c r="E247" s="355"/>
      <c r="F247" s="355"/>
      <c r="H247" s="355" t="s">
        <v>6</v>
      </c>
      <c r="I247" s="355"/>
      <c r="J247" s="355"/>
      <c r="K247" s="355"/>
      <c r="L247" s="355"/>
      <c r="M247" s="355"/>
    </row>
    <row r="248" spans="1:13" ht="15.4" customHeight="1" x14ac:dyDescent="0.2">
      <c r="A248" s="3"/>
      <c r="B248" s="374"/>
      <c r="C248" s="374"/>
      <c r="D248" s="374"/>
      <c r="E248" s="374"/>
      <c r="F248" s="374"/>
      <c r="H248" s="374"/>
      <c r="I248" s="374"/>
      <c r="J248" s="374"/>
      <c r="K248" s="374"/>
      <c r="L248" s="374"/>
      <c r="M248" s="374"/>
    </row>
    <row r="250" spans="1:13" ht="15" customHeight="1" x14ac:dyDescent="0.2">
      <c r="A250" s="378" t="s">
        <v>45</v>
      </c>
      <c r="B250" s="378"/>
      <c r="C250" s="378"/>
      <c r="D250" s="378"/>
      <c r="E250" s="378"/>
      <c r="F250" s="378"/>
      <c r="H250" s="375" t="s">
        <v>112</v>
      </c>
      <c r="I250" s="375"/>
      <c r="J250" s="375"/>
      <c r="K250" s="375"/>
      <c r="L250" s="375"/>
      <c r="M250" s="375"/>
    </row>
    <row r="251" spans="1:13" x14ac:dyDescent="0.2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2">
      <c r="A252" s="328" t="str">
        <f>+GEST_tot!$A$5</f>
        <v>Rilevazione al 02/10/2021</v>
      </c>
      <c r="B252" s="328"/>
      <c r="C252" s="328"/>
      <c r="D252" s="328"/>
      <c r="E252" s="328"/>
      <c r="F252" s="328"/>
      <c r="H252" s="328" t="str">
        <f>+GEST_tot!$A$5</f>
        <v>Rilevazione al 02/10/2021</v>
      </c>
      <c r="I252" s="328"/>
      <c r="J252" s="328"/>
      <c r="K252" s="328"/>
      <c r="L252" s="328"/>
      <c r="M252" s="328"/>
    </row>
    <row r="253" spans="1:13" ht="15.75" customHeight="1" x14ac:dyDescent="0.2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2">
      <c r="A254" s="2"/>
      <c r="B254" s="242"/>
      <c r="C254" s="242"/>
      <c r="D254" s="242"/>
      <c r="E254" s="242"/>
      <c r="F254" s="242"/>
      <c r="H254" s="376" t="str">
        <f>+B25</f>
        <v>Decorrenti gennaio - settembre 2021</v>
      </c>
      <c r="I254" s="376"/>
      <c r="J254" s="376"/>
      <c r="K254" s="376"/>
      <c r="L254" s="376"/>
      <c r="M254" s="376"/>
    </row>
    <row r="255" spans="1:13" s="176" customFormat="1" x14ac:dyDescent="0.2">
      <c r="A255" s="169"/>
      <c r="B255" s="170"/>
      <c r="C255" s="171"/>
      <c r="D255" s="171"/>
      <c r="E255" s="171"/>
      <c r="F255" s="170"/>
    </row>
    <row r="256" spans="1:13" ht="28.5" customHeight="1" x14ac:dyDescent="0.2">
      <c r="A256" s="281" t="s">
        <v>95</v>
      </c>
      <c r="B256" s="173" t="s">
        <v>30</v>
      </c>
      <c r="C256" s="174" t="s">
        <v>132</v>
      </c>
      <c r="D256" s="173" t="s">
        <v>11</v>
      </c>
      <c r="E256" s="173" t="s">
        <v>12</v>
      </c>
      <c r="F256" s="175" t="s">
        <v>13</v>
      </c>
    </row>
    <row r="257" spans="1:13" x14ac:dyDescent="0.2">
      <c r="A257" s="177"/>
      <c r="B257" s="178"/>
      <c r="C257" s="179"/>
      <c r="D257" s="179"/>
      <c r="E257" s="179"/>
      <c r="F257" s="180"/>
    </row>
    <row r="258" spans="1:13" ht="15" customHeight="1" x14ac:dyDescent="0.2">
      <c r="A258" s="186"/>
      <c r="B258" s="224"/>
      <c r="C258" s="282"/>
      <c r="D258" s="282"/>
      <c r="E258" s="132"/>
      <c r="F258" s="95"/>
    </row>
    <row r="259" spans="1:13" x14ac:dyDescent="0.2">
      <c r="A259" s="186"/>
      <c r="B259" s="368" t="s">
        <v>181</v>
      </c>
      <c r="C259" s="368"/>
      <c r="D259" s="368"/>
      <c r="E259" s="368"/>
      <c r="F259" s="369"/>
    </row>
    <row r="260" spans="1:13" ht="15" customHeight="1" x14ac:dyDescent="0.2">
      <c r="A260" s="187"/>
      <c r="B260" s="163"/>
      <c r="C260" s="247"/>
      <c r="D260" s="247"/>
      <c r="E260" s="247"/>
      <c r="F260" s="22"/>
    </row>
    <row r="261" spans="1:13" x14ac:dyDescent="0.2">
      <c r="A261" s="187" t="s">
        <v>100</v>
      </c>
      <c r="B261" s="163">
        <v>9292</v>
      </c>
      <c r="C261" s="247">
        <v>10870</v>
      </c>
      <c r="D261" s="247">
        <v>1034</v>
      </c>
      <c r="E261" s="247">
        <v>19251</v>
      </c>
      <c r="F261" s="22">
        <v>40447</v>
      </c>
    </row>
    <row r="262" spans="1:13" x14ac:dyDescent="0.2">
      <c r="A262" s="187" t="s">
        <v>26</v>
      </c>
      <c r="B262" s="163">
        <v>98</v>
      </c>
      <c r="C262" s="247">
        <v>709</v>
      </c>
      <c r="D262" s="247">
        <v>123</v>
      </c>
      <c r="E262" s="247">
        <v>73</v>
      </c>
      <c r="F262" s="22">
        <v>1003</v>
      </c>
    </row>
    <row r="263" spans="1:13" x14ac:dyDescent="0.2">
      <c r="A263" s="46"/>
      <c r="B263" s="163"/>
      <c r="C263" s="247"/>
      <c r="D263" s="247"/>
      <c r="E263" s="247"/>
      <c r="F263" s="22"/>
    </row>
    <row r="264" spans="1:13" x14ac:dyDescent="0.2">
      <c r="A264" s="193" t="s">
        <v>13</v>
      </c>
      <c r="B264" s="194">
        <v>9390</v>
      </c>
      <c r="C264" s="195">
        <v>11579</v>
      </c>
      <c r="D264" s="195">
        <v>1157</v>
      </c>
      <c r="E264" s="195">
        <v>19324</v>
      </c>
      <c r="F264" s="196">
        <v>41450</v>
      </c>
    </row>
    <row r="265" spans="1:13" x14ac:dyDescent="0.2">
      <c r="A265" s="153"/>
      <c r="B265" s="138"/>
      <c r="C265" s="138"/>
      <c r="D265" s="138"/>
      <c r="E265" s="138"/>
      <c r="F265" s="199"/>
    </row>
    <row r="266" spans="1:13" x14ac:dyDescent="0.2">
      <c r="A266" s="186"/>
      <c r="B266" s="132"/>
      <c r="C266" s="201" t="s">
        <v>123</v>
      </c>
      <c r="D266" s="200" t="str">
        <f>+FPLD_tot!$D$19</f>
        <v>Decorrenti gennaio - settembre 2020</v>
      </c>
      <c r="E266" s="132"/>
      <c r="F266" s="95"/>
    </row>
    <row r="267" spans="1:13" x14ac:dyDescent="0.2">
      <c r="A267" s="187"/>
      <c r="B267" s="163"/>
      <c r="C267" s="247"/>
      <c r="D267" s="247"/>
      <c r="E267" s="247"/>
      <c r="F267" s="22"/>
    </row>
    <row r="268" spans="1:13" x14ac:dyDescent="0.2">
      <c r="A268" s="187" t="s">
        <v>100</v>
      </c>
      <c r="B268" s="163">
        <v>6969</v>
      </c>
      <c r="C268" s="247">
        <v>8703</v>
      </c>
      <c r="D268" s="247">
        <v>768</v>
      </c>
      <c r="E268" s="247">
        <v>14271</v>
      </c>
      <c r="F268" s="22">
        <v>30711</v>
      </c>
    </row>
    <row r="269" spans="1:13" x14ac:dyDescent="0.2">
      <c r="A269" s="187" t="s">
        <v>26</v>
      </c>
      <c r="B269" s="163">
        <v>74</v>
      </c>
      <c r="C269" s="247">
        <v>539</v>
      </c>
      <c r="D269" s="247">
        <v>96</v>
      </c>
      <c r="E269" s="247">
        <v>57</v>
      </c>
      <c r="F269" s="22">
        <v>766</v>
      </c>
      <c r="H269" s="376" t="str">
        <f>+D19</f>
        <v>Decorrenti gennaio - settembre 2020</v>
      </c>
      <c r="I269" s="376"/>
      <c r="J269" s="376"/>
      <c r="K269" s="376"/>
      <c r="L269" s="376"/>
      <c r="M269" s="376"/>
    </row>
    <row r="270" spans="1:13" x14ac:dyDescent="0.2">
      <c r="A270" s="46"/>
      <c r="B270" s="163"/>
      <c r="C270" s="247"/>
      <c r="D270" s="247"/>
      <c r="E270" s="247"/>
      <c r="F270" s="22"/>
    </row>
    <row r="271" spans="1:13" x14ac:dyDescent="0.2">
      <c r="A271" s="193" t="s">
        <v>13</v>
      </c>
      <c r="B271" s="194">
        <v>7043</v>
      </c>
      <c r="C271" s="195">
        <v>9242</v>
      </c>
      <c r="D271" s="195">
        <v>864</v>
      </c>
      <c r="E271" s="195">
        <v>14328</v>
      </c>
      <c r="F271" s="196">
        <v>31477</v>
      </c>
    </row>
    <row r="272" spans="1:13" x14ac:dyDescent="0.2">
      <c r="A272" s="153"/>
      <c r="B272" s="138"/>
      <c r="C272" s="138"/>
      <c r="D272" s="138"/>
      <c r="E272" s="138"/>
      <c r="F272" s="199"/>
    </row>
    <row r="273" spans="1:6" x14ac:dyDescent="0.2">
      <c r="A273" s="187"/>
      <c r="B273" s="370" t="str">
        <f>+B25</f>
        <v>Decorrenti gennaio - settembre 2021</v>
      </c>
      <c r="C273" s="370"/>
      <c r="D273" s="370"/>
      <c r="E273" s="370"/>
      <c r="F273" s="371"/>
    </row>
    <row r="274" spans="1:6" x14ac:dyDescent="0.2">
      <c r="A274" s="187"/>
      <c r="B274" s="188"/>
      <c r="C274" s="188"/>
      <c r="D274" s="188"/>
      <c r="E274" s="188"/>
      <c r="F274" s="189"/>
    </row>
    <row r="275" spans="1:6" x14ac:dyDescent="0.2">
      <c r="A275" s="187" t="s">
        <v>100</v>
      </c>
      <c r="B275" s="188">
        <v>6174</v>
      </c>
      <c r="C275" s="188">
        <v>6668</v>
      </c>
      <c r="D275" s="188">
        <v>635</v>
      </c>
      <c r="E275" s="188">
        <v>13316</v>
      </c>
      <c r="F275" s="189">
        <v>26793</v>
      </c>
    </row>
    <row r="276" spans="1:6" x14ac:dyDescent="0.2">
      <c r="A276" s="187" t="s">
        <v>26</v>
      </c>
      <c r="B276" s="188">
        <v>81</v>
      </c>
      <c r="C276" s="188">
        <v>582</v>
      </c>
      <c r="D276" s="188">
        <v>85</v>
      </c>
      <c r="E276" s="188">
        <v>65</v>
      </c>
      <c r="F276" s="189">
        <v>813</v>
      </c>
    </row>
    <row r="277" spans="1:6" x14ac:dyDescent="0.2">
      <c r="A277" s="46"/>
      <c r="B277" s="188"/>
      <c r="C277" s="188"/>
      <c r="D277" s="188"/>
      <c r="E277" s="188"/>
      <c r="F277" s="233"/>
    </row>
    <row r="278" spans="1:6" ht="15" customHeight="1" x14ac:dyDescent="0.2">
      <c r="A278" s="239" t="s">
        <v>13</v>
      </c>
      <c r="B278" s="240">
        <v>6255</v>
      </c>
      <c r="C278" s="240">
        <v>7250</v>
      </c>
      <c r="D278" s="240">
        <v>720</v>
      </c>
      <c r="E278" s="240">
        <v>13381</v>
      </c>
      <c r="F278" s="241">
        <v>27606</v>
      </c>
    </row>
    <row r="279" spans="1:6" ht="86.1" customHeight="1" x14ac:dyDescent="0.2">
      <c r="A279" s="377" t="s">
        <v>101</v>
      </c>
      <c r="B279" s="377"/>
      <c r="C279" s="377"/>
      <c r="D279" s="377"/>
      <c r="E279" s="377"/>
      <c r="F279" s="377"/>
    </row>
    <row r="280" spans="1:6" x14ac:dyDescent="0.2">
      <c r="B280" s="263"/>
      <c r="C280" s="263"/>
      <c r="D280" s="263"/>
      <c r="E280" s="263"/>
      <c r="F280" s="263"/>
    </row>
    <row r="281" spans="1:6" s="283" customFormat="1" ht="15" customHeight="1" x14ac:dyDescent="0.2">
      <c r="A281" s="2"/>
      <c r="B281" s="2"/>
      <c r="C281" s="2"/>
      <c r="D281" s="2"/>
      <c r="E281" s="2"/>
      <c r="F281" s="2"/>
    </row>
    <row r="291" spans="1:6" x14ac:dyDescent="0.2">
      <c r="A291" s="3"/>
      <c r="B291" s="264"/>
      <c r="C291" s="264"/>
      <c r="D291" s="264"/>
      <c r="E291" s="264"/>
      <c r="F291" s="264"/>
    </row>
    <row r="292" spans="1:6" ht="13.5" x14ac:dyDescent="0.2">
      <c r="A292" s="3"/>
      <c r="B292" s="211"/>
      <c r="C292" s="211"/>
      <c r="D292" s="211"/>
      <c r="E292" s="211"/>
      <c r="F292" s="211"/>
    </row>
    <row r="294" spans="1:6" x14ac:dyDescent="0.2">
      <c r="A294" s="212"/>
      <c r="B294" s="212"/>
      <c r="C294" s="212"/>
      <c r="D294" s="212"/>
      <c r="E294" s="212"/>
      <c r="F294" s="212"/>
    </row>
    <row r="295" spans="1:6" x14ac:dyDescent="0.2">
      <c r="A295" s="3"/>
      <c r="B295" s="276"/>
      <c r="C295" s="277"/>
      <c r="D295" s="4"/>
      <c r="E295" s="4"/>
      <c r="F295" s="4"/>
    </row>
    <row r="296" spans="1:6" x14ac:dyDescent="0.2">
      <c r="A296" s="213"/>
      <c r="B296" s="213"/>
      <c r="C296" s="213"/>
      <c r="D296" s="213"/>
      <c r="E296" s="213"/>
      <c r="F296" s="213"/>
    </row>
    <row r="297" spans="1:6" x14ac:dyDescent="0.2">
      <c r="A297" s="284"/>
      <c r="B297" s="284"/>
      <c r="C297" s="284"/>
      <c r="D297" s="284"/>
      <c r="E297" s="284"/>
      <c r="F297" s="284"/>
    </row>
    <row r="298" spans="1:6" x14ac:dyDescent="0.2">
      <c r="B298" s="4"/>
      <c r="C298" s="243"/>
      <c r="D298" s="4"/>
      <c r="E298" s="4"/>
      <c r="F298" s="4"/>
    </row>
    <row r="327" spans="1:1" x14ac:dyDescent="0.2">
      <c r="A327" s="285"/>
    </row>
  </sheetData>
  <mergeCells count="82"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  <mergeCell ref="B217:F217"/>
    <mergeCell ref="B237:F237"/>
    <mergeCell ref="B247:F247"/>
    <mergeCell ref="H247:M247"/>
    <mergeCell ref="B248:F248"/>
    <mergeCell ref="H248:M248"/>
    <mergeCell ref="B206:F206"/>
    <mergeCell ref="H206:M206"/>
    <mergeCell ref="A208:F208"/>
    <mergeCell ref="H208:M208"/>
    <mergeCell ref="A210:F210"/>
    <mergeCell ref="H210:M210"/>
    <mergeCell ref="B171:F171"/>
    <mergeCell ref="I171:M171"/>
    <mergeCell ref="B191:F191"/>
    <mergeCell ref="I191:M191"/>
    <mergeCell ref="B205:F205"/>
    <mergeCell ref="H205:M205"/>
    <mergeCell ref="B160:F160"/>
    <mergeCell ref="I160:M160"/>
    <mergeCell ref="A162:F162"/>
    <mergeCell ref="H162:M162"/>
    <mergeCell ref="A164:F164"/>
    <mergeCell ref="H164:M164"/>
    <mergeCell ref="H123:M123"/>
    <mergeCell ref="B128:F128"/>
    <mergeCell ref="H140:M140"/>
    <mergeCell ref="B146:F146"/>
    <mergeCell ref="B159:F159"/>
    <mergeCell ref="I159:M159"/>
    <mergeCell ref="B117:F117"/>
    <mergeCell ref="H117:M117"/>
    <mergeCell ref="A119:F119"/>
    <mergeCell ref="H119:M119"/>
    <mergeCell ref="A121:F121"/>
    <mergeCell ref="H121:M121"/>
    <mergeCell ref="A79:F79"/>
    <mergeCell ref="H79:M79"/>
    <mergeCell ref="B86:F86"/>
    <mergeCell ref="B102:F102"/>
    <mergeCell ref="B116:F116"/>
    <mergeCell ref="H116:M116"/>
    <mergeCell ref="B74:F74"/>
    <mergeCell ref="H74:M74"/>
    <mergeCell ref="B75:F75"/>
    <mergeCell ref="H75:M75"/>
    <mergeCell ref="A77:F77"/>
    <mergeCell ref="H77:M77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6"/>
  <dimension ref="A1:HF60"/>
  <sheetViews>
    <sheetView showGridLines="0" view="pageBreakPreview" zoomScale="75" zoomScaleNormal="50" zoomScaleSheetLayoutView="75" workbookViewId="0">
      <selection activeCell="F28" sqref="F28"/>
    </sheetView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3" t="s">
        <v>71</v>
      </c>
      <c r="B1" s="355" t="s">
        <v>0</v>
      </c>
      <c r="C1" s="355"/>
      <c r="D1" s="355"/>
      <c r="E1" s="355"/>
      <c r="F1" s="355"/>
      <c r="G1" s="355"/>
      <c r="H1" s="355"/>
      <c r="I1" s="355"/>
      <c r="J1" s="355"/>
      <c r="K1" s="355"/>
    </row>
    <row r="2" spans="1:11" ht="13.5" x14ac:dyDescent="0.2">
      <c r="A2" s="136"/>
      <c r="B2" s="379"/>
      <c r="C2" s="360"/>
      <c r="D2" s="360"/>
      <c r="E2" s="360"/>
      <c r="F2" s="360"/>
      <c r="G2" s="360"/>
      <c r="H2" s="360"/>
      <c r="I2" s="360"/>
      <c r="J2" s="360"/>
      <c r="K2" s="360"/>
    </row>
    <row r="3" spans="1:11" x14ac:dyDescent="0.2">
      <c r="B3" s="355" t="s">
        <v>107</v>
      </c>
      <c r="C3" s="355"/>
      <c r="D3" s="355"/>
      <c r="E3" s="355"/>
      <c r="F3" s="355"/>
      <c r="G3" s="355"/>
      <c r="H3" s="355"/>
      <c r="I3" s="355"/>
      <c r="J3" s="355"/>
      <c r="K3" s="355"/>
    </row>
    <row r="4" spans="1:11" ht="10.5" customHeight="1" x14ac:dyDescent="0.2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6" t="str">
        <f>+GEST_tot!$A$5</f>
        <v>Rilevazione al 02/10/2021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ht="8.25" customHeight="1" x14ac:dyDescent="0.2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61" t="s">
        <v>108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</row>
    <row r="8" spans="1:11" ht="6" customHeight="1" x14ac:dyDescent="0.2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6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2">
      <c r="A10" s="357"/>
      <c r="B10" s="364" t="s">
        <v>54</v>
      </c>
      <c r="C10" s="365"/>
      <c r="D10" s="362" t="s">
        <v>132</v>
      </c>
      <c r="E10" s="363"/>
      <c r="F10" s="362" t="s">
        <v>11</v>
      </c>
      <c r="G10" s="363"/>
      <c r="H10" s="362" t="s">
        <v>12</v>
      </c>
      <c r="I10" s="363"/>
      <c r="J10" s="362" t="s">
        <v>13</v>
      </c>
      <c r="K10" s="363"/>
    </row>
    <row r="11" spans="1:11" x14ac:dyDescent="0.2">
      <c r="A11" s="357"/>
      <c r="B11" s="142"/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2">
      <c r="A12" s="357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2">
      <c r="A13" s="358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2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2">
      <c r="A15" s="151" t="s">
        <v>180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2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2">
      <c r="A17" s="153" t="s">
        <v>15</v>
      </c>
      <c r="B17" s="154">
        <v>6145</v>
      </c>
      <c r="C17" s="16">
        <v>858.65630593978847</v>
      </c>
      <c r="D17" s="154">
        <v>10088</v>
      </c>
      <c r="E17" s="16">
        <v>1508.7555511498811</v>
      </c>
      <c r="F17" s="154">
        <v>1548</v>
      </c>
      <c r="G17" s="16">
        <v>683.00839793281659</v>
      </c>
      <c r="H17" s="154">
        <v>7256</v>
      </c>
      <c r="I17" s="16">
        <v>607.06201764057334</v>
      </c>
      <c r="J17" s="154">
        <v>25037</v>
      </c>
      <c r="K17" s="16">
        <v>1036.8218237009226</v>
      </c>
    </row>
    <row r="18" spans="1:214" x14ac:dyDescent="0.2">
      <c r="A18" s="153" t="s">
        <v>16</v>
      </c>
      <c r="B18" s="154">
        <v>5687</v>
      </c>
      <c r="C18" s="16">
        <v>854.8596799718656</v>
      </c>
      <c r="D18" s="154">
        <v>7457</v>
      </c>
      <c r="E18" s="16">
        <v>1481.067989808234</v>
      </c>
      <c r="F18" s="154">
        <v>915</v>
      </c>
      <c r="G18" s="16">
        <v>694.27103825136612</v>
      </c>
      <c r="H18" s="154">
        <v>9476</v>
      </c>
      <c r="I18" s="16">
        <v>643.45061207260449</v>
      </c>
      <c r="J18" s="154">
        <v>23535</v>
      </c>
      <c r="K18" s="16">
        <v>961.90813681750581</v>
      </c>
    </row>
    <row r="19" spans="1:214" x14ac:dyDescent="0.2">
      <c r="A19" s="153" t="s">
        <v>17</v>
      </c>
      <c r="B19" s="154">
        <v>5579</v>
      </c>
      <c r="C19" s="16">
        <v>866.36691163290914</v>
      </c>
      <c r="D19" s="154">
        <v>7827</v>
      </c>
      <c r="E19" s="16">
        <v>1474.0886674332439</v>
      </c>
      <c r="F19" s="154">
        <v>1162</v>
      </c>
      <c r="G19" s="16">
        <v>695.8098106712564</v>
      </c>
      <c r="H19" s="154">
        <v>6629</v>
      </c>
      <c r="I19" s="16">
        <v>614.85442751546236</v>
      </c>
      <c r="J19" s="154">
        <v>21197</v>
      </c>
      <c r="K19" s="16">
        <v>1002.7624663867529</v>
      </c>
    </row>
    <row r="20" spans="1:214" x14ac:dyDescent="0.2">
      <c r="A20" s="153" t="s">
        <v>18</v>
      </c>
      <c r="B20" s="154">
        <v>5636</v>
      </c>
      <c r="C20" s="16">
        <v>841.44233498935421</v>
      </c>
      <c r="D20" s="154">
        <v>8187</v>
      </c>
      <c r="E20" s="16">
        <v>1458.0213753511664</v>
      </c>
      <c r="F20" s="154">
        <v>1525</v>
      </c>
      <c r="G20" s="16">
        <v>679.16524590163931</v>
      </c>
      <c r="H20" s="154">
        <v>8423</v>
      </c>
      <c r="I20" s="16">
        <v>626.05461237088923</v>
      </c>
      <c r="J20" s="154">
        <v>23771</v>
      </c>
      <c r="K20" s="16">
        <v>967.06806613099991</v>
      </c>
    </row>
    <row r="21" spans="1:214" x14ac:dyDescent="0.2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2">
      <c r="A22" s="155" t="s">
        <v>19</v>
      </c>
      <c r="B22" s="156">
        <v>23047</v>
      </c>
      <c r="C22" s="157">
        <v>855.37636134854858</v>
      </c>
      <c r="D22" s="156">
        <v>33559</v>
      </c>
      <c r="E22" s="157">
        <v>1482.140796805626</v>
      </c>
      <c r="F22" s="156">
        <v>5150</v>
      </c>
      <c r="G22" s="157">
        <v>686.75941747572813</v>
      </c>
      <c r="H22" s="156">
        <v>31784</v>
      </c>
      <c r="I22" s="157">
        <v>624.56921721620938</v>
      </c>
      <c r="J22" s="156">
        <v>93540</v>
      </c>
      <c r="K22" s="157">
        <v>992.52883258499037</v>
      </c>
    </row>
    <row r="23" spans="1:214" x14ac:dyDescent="0.2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2">
      <c r="A24" s="151" t="s">
        <v>182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2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2">
      <c r="A26" s="153" t="s">
        <v>15</v>
      </c>
      <c r="B26" s="154">
        <v>5872</v>
      </c>
      <c r="C26" s="16">
        <v>862.01089918256127</v>
      </c>
      <c r="D26" s="154">
        <v>9258</v>
      </c>
      <c r="E26" s="16">
        <v>1424.8585007561028</v>
      </c>
      <c r="F26" s="154">
        <v>1257</v>
      </c>
      <c r="G26" s="16">
        <v>684.43993635640413</v>
      </c>
      <c r="H26" s="154">
        <v>8868</v>
      </c>
      <c r="I26" s="16">
        <v>637.98173207036541</v>
      </c>
      <c r="J26" s="154">
        <v>25255</v>
      </c>
      <c r="K26" s="16">
        <v>980.83674519897045</v>
      </c>
    </row>
    <row r="27" spans="1:214" x14ac:dyDescent="0.2">
      <c r="A27" s="153" t="s">
        <v>16</v>
      </c>
      <c r="B27" s="154">
        <v>5815</v>
      </c>
      <c r="C27" s="16">
        <v>863.61754084264828</v>
      </c>
      <c r="D27" s="154">
        <v>7829</v>
      </c>
      <c r="E27" s="16">
        <v>1327.3216247285732</v>
      </c>
      <c r="F27" s="154">
        <v>1412</v>
      </c>
      <c r="G27" s="16">
        <v>699.5878186968838</v>
      </c>
      <c r="H27" s="154">
        <v>8114</v>
      </c>
      <c r="I27" s="16">
        <v>638.13224057185107</v>
      </c>
      <c r="J27" s="154">
        <v>23170</v>
      </c>
      <c r="K27" s="16">
        <v>931.34056970220115</v>
      </c>
    </row>
    <row r="28" spans="1:214" x14ac:dyDescent="0.2">
      <c r="A28" s="153" t="s">
        <v>17</v>
      </c>
      <c r="B28" s="154">
        <v>4668</v>
      </c>
      <c r="C28" s="16">
        <v>850.92480719794344</v>
      </c>
      <c r="D28" s="154">
        <v>6764</v>
      </c>
      <c r="E28" s="16">
        <v>1330.3863098758131</v>
      </c>
      <c r="F28" s="154">
        <v>808</v>
      </c>
      <c r="G28" s="16">
        <v>688.97029702970292</v>
      </c>
      <c r="H28" s="154">
        <v>5423</v>
      </c>
      <c r="I28" s="16">
        <v>638.23345011985987</v>
      </c>
      <c r="J28" s="154">
        <v>17663</v>
      </c>
      <c r="K28" s="16">
        <v>961.82301987204892</v>
      </c>
    </row>
    <row r="29" spans="1:214" x14ac:dyDescent="0.2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2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2">
      <c r="A31" s="159" t="s">
        <v>19</v>
      </c>
      <c r="B31" s="156">
        <v>16355</v>
      </c>
      <c r="C31" s="157">
        <v>859.41797615408132</v>
      </c>
      <c r="D31" s="156">
        <v>23851</v>
      </c>
      <c r="E31" s="157">
        <v>1366.0506896985451</v>
      </c>
      <c r="F31" s="156">
        <v>3477</v>
      </c>
      <c r="G31" s="157">
        <v>691.64452113891286</v>
      </c>
      <c r="H31" s="156">
        <v>22405</v>
      </c>
      <c r="I31" s="157">
        <v>638.0972104440973</v>
      </c>
      <c r="J31" s="156">
        <v>66088</v>
      </c>
      <c r="K31" s="157">
        <v>958.40202457329622</v>
      </c>
    </row>
    <row r="32" spans="1:214" s="30" customFormat="1" x14ac:dyDescent="0.2">
      <c r="A32" s="359" t="s">
        <v>97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2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6" spans="1:11" x14ac:dyDescent="0.2">
      <c r="H36" s="138"/>
    </row>
    <row r="38" spans="1:11" x14ac:dyDescent="0.2">
      <c r="H38" s="138"/>
    </row>
    <row r="39" spans="1:11" x14ac:dyDescent="0.2">
      <c r="H39" s="138"/>
    </row>
    <row r="40" spans="1:11" x14ac:dyDescent="0.2">
      <c r="H40" s="138"/>
    </row>
    <row r="48" spans="1:11" x14ac:dyDescent="0.2">
      <c r="H48" s="138"/>
    </row>
    <row r="49" spans="8:8" x14ac:dyDescent="0.2">
      <c r="H49" s="138"/>
    </row>
    <row r="50" spans="8:8" x14ac:dyDescent="0.2">
      <c r="H50" s="138"/>
    </row>
    <row r="51" spans="8:8" x14ac:dyDescent="0.2">
      <c r="H51" s="138"/>
    </row>
    <row r="52" spans="8:8" x14ac:dyDescent="0.2">
      <c r="H52" s="138"/>
    </row>
    <row r="53" spans="8:8" x14ac:dyDescent="0.2">
      <c r="H53" s="138"/>
    </row>
    <row r="54" spans="8:8" x14ac:dyDescent="0.2">
      <c r="H54" s="138"/>
    </row>
    <row r="55" spans="8:8" x14ac:dyDescent="0.2">
      <c r="H55" s="138"/>
    </row>
    <row r="56" spans="8:8" x14ac:dyDescent="0.2">
      <c r="H56" s="138"/>
    </row>
    <row r="57" spans="8:8" x14ac:dyDescent="0.2">
      <c r="H57" s="138"/>
    </row>
    <row r="58" spans="8:8" x14ac:dyDescent="0.2">
      <c r="H58" s="138"/>
    </row>
    <row r="59" spans="8:8" x14ac:dyDescent="0.2">
      <c r="H59" s="138"/>
    </row>
    <row r="60" spans="8:8" x14ac:dyDescent="0.2">
      <c r="H60" s="138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17</vt:i4>
      </vt:variant>
    </vt:vector>
  </HeadingPairs>
  <TitlesOfParts>
    <vt:vector size="34" baseType="lpstr">
      <vt:lpstr>Indice_Tavole </vt:lpstr>
      <vt:lpstr>GEST_tot</vt:lpstr>
      <vt:lpstr>TrimFPLD_tot</vt:lpstr>
      <vt:lpstr>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TrimGDP</vt:lpstr>
      <vt:lpstr>GDP</vt:lpstr>
      <vt:lpstr>TrimAS</vt:lpstr>
      <vt:lpstr>ART!Area_stampa</vt:lpstr>
      <vt:lpstr>CDCM!Area_stampa</vt:lpstr>
      <vt:lpstr>COMM!Area_stampa</vt:lpstr>
      <vt:lpstr>FPLD_conEC!Area_stampa</vt:lpstr>
      <vt:lpstr>FPLD_tot!Area_stampa</vt:lpstr>
      <vt:lpstr>GDP!Area_stampa</vt:lpstr>
      <vt:lpstr>GEST_tot!Area_stampa</vt:lpstr>
      <vt:lpstr>'Indice_Tavole '!Area_stampa</vt:lpstr>
      <vt:lpstr>PARA!Area_stampa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TrimGDP!Area_stampa</vt:lpstr>
      <vt:lpstr>TrimPARA!Area_stampa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Orrù Natalia</dc:creator>
  <cp:lastModifiedBy>Orru Natalia</cp:lastModifiedBy>
  <cp:lastPrinted>2021-07-14T06:56:48Z</cp:lastPrinted>
  <dcterms:created xsi:type="dcterms:W3CDTF">1996-11-05T10:16:36Z</dcterms:created>
  <dcterms:modified xsi:type="dcterms:W3CDTF">2023-05-10T13:18:25Z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1312&quot;/&gt;&lt;CXlWorkbook id=&quot;1&quot;&gt;&lt;m_cxllink/&gt;&lt;/CXlWorkbook&gt;&lt;/root&gt;">
    <vt:bool>false</vt:bool>
  </property>
</Properties>
</file>