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7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3. STEFANIA\FLUSSI PENSIONAMENTO\2023_2TRIM\OSSERVATORIO\"/>
    </mc:Choice>
  </mc:AlternateContent>
  <xr:revisionPtr revIDLastSave="0" documentId="13_ncr:1_{D34F74EC-6700-48B5-BB9D-4690ED8FEC0D}" xr6:coauthVersionLast="47" xr6:coauthVersionMax="47" xr10:uidLastSave="{00000000-0000-0000-0000-000000000000}"/>
  <bookViews>
    <workbookView xWindow="-120" yWindow="-120" windowWidth="29040" windowHeight="15990" tabRatio="917" xr2:uid="{00000000-000D-0000-FFFF-FFFF00000000}"/>
  </bookViews>
  <sheets>
    <sheet name="Indice_Tavole " sheetId="8262" r:id="rId1"/>
    <sheet name="GEST_tot" sheetId="8256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TrimAS" sheetId="8214" r:id="rId17"/>
  </sheets>
  <definedNames>
    <definedName name="_xlnm.Print_Area" localSheetId="9">ART!$A$1:$M$281</definedName>
    <definedName name="_xlnm.Print_Area" localSheetId="7">CDCM!$A$1:$M$281</definedName>
    <definedName name="_xlnm.Print_Area" localSheetId="11">COMM!$A$1:$M$281</definedName>
    <definedName name="_xlnm.Print_Area" localSheetId="5">FPLD_conEC!$A$1:$M$281</definedName>
    <definedName name="_xlnm.Print_Area" localSheetId="3">FPLD_tot!$A$1:$M$281</definedName>
    <definedName name="_xlnm.Print_Area" localSheetId="15">GDP!$A$1:$M$281</definedName>
    <definedName name="_xlnm.Print_Area" localSheetId="1">GEST_tot!$A$1:$M$144</definedName>
    <definedName name="_xlnm.Print_Area" localSheetId="0">'Indice_Tavole '!$A$1:$G$89</definedName>
    <definedName name="_xlnm.Print_Area" localSheetId="13">PARA!$A$1:$M$281</definedName>
    <definedName name="_xlnm.Print_Area" localSheetId="8">TrimART!$A$1:$K$33</definedName>
    <definedName name="_xlnm.Print_Area" localSheetId="16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 localSheetId="1">#REF!</definedName>
    <definedName name="DATI" localSheetId="0">#REF!</definedName>
    <definedName name="DATI">#REF!</definedName>
    <definedName name="OLE_LINK6" localSheetId="0">'Indice_Tavole '!#REF!</definedName>
    <definedName name="OLE_LINK7" localSheetId="0">'Indice_Tavole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1" i="8249" l="1"/>
  <c r="B259" i="8249"/>
  <c r="B217" i="8249"/>
  <c r="B171" i="8249"/>
  <c r="B128" i="8249"/>
  <c r="B86" i="8249"/>
  <c r="B50" i="8249"/>
  <c r="B13" i="8249"/>
  <c r="I171" i="8248"/>
  <c r="B217" i="8248"/>
  <c r="B171" i="8248"/>
  <c r="B128" i="8248"/>
  <c r="B86" i="8248"/>
  <c r="B50" i="8248"/>
  <c r="B13" i="8248"/>
  <c r="B259" i="8248"/>
  <c r="I171" i="8247"/>
  <c r="B259" i="8247"/>
  <c r="I171" i="8246"/>
  <c r="B217" i="8246"/>
  <c r="B171" i="8246"/>
  <c r="B128" i="8246"/>
  <c r="B86" i="8246"/>
  <c r="B50" i="8246"/>
  <c r="B13" i="8246"/>
  <c r="B259" i="8246"/>
  <c r="I171" i="8245"/>
  <c r="B217" i="8245"/>
  <c r="B171" i="8245"/>
  <c r="B128" i="8245"/>
  <c r="B86" i="8245"/>
  <c r="B50" i="8245"/>
  <c r="B13" i="8245"/>
  <c r="B259" i="8245"/>
  <c r="I171" i="8244"/>
  <c r="B259" i="8244"/>
  <c r="B217" i="8244"/>
  <c r="B171" i="8244"/>
  <c r="B128" i="8244"/>
  <c r="B86" i="8244"/>
  <c r="B50" i="8244"/>
  <c r="B13" i="8244"/>
  <c r="I171" i="16"/>
  <c r="B259" i="16"/>
  <c r="B217" i="16"/>
  <c r="B171" i="16"/>
  <c r="B128" i="16"/>
  <c r="B86" i="16"/>
  <c r="B50" i="16"/>
  <c r="B25" i="8249" l="1"/>
  <c r="B25" i="8248"/>
  <c r="B25" i="8247"/>
  <c r="B25" i="8246"/>
  <c r="B25" i="8245"/>
  <c r="B25" i="8244"/>
  <c r="D266" i="8244"/>
  <c r="H269" i="8244" s="1"/>
  <c r="B273" i="8244"/>
  <c r="H254" i="8244" s="1"/>
  <c r="B273" i="16" l="1"/>
  <c r="B237" i="16"/>
  <c r="B191" i="16"/>
  <c r="B146" i="16"/>
  <c r="B102" i="16"/>
  <c r="H254" i="8249"/>
  <c r="I191" i="8249"/>
  <c r="H123" i="8249"/>
  <c r="H8" i="8249"/>
  <c r="B273" i="8249"/>
  <c r="B237" i="8249"/>
  <c r="B191" i="8249"/>
  <c r="B146" i="8249"/>
  <c r="B102" i="8249"/>
  <c r="B62" i="8249"/>
  <c r="H254" i="8248"/>
  <c r="I191" i="8248"/>
  <c r="H123" i="8248"/>
  <c r="H8" i="8248"/>
  <c r="B237" i="8248"/>
  <c r="B191" i="8248"/>
  <c r="B146" i="8248"/>
  <c r="B102" i="8248"/>
  <c r="B62" i="8248"/>
  <c r="B273" i="8248"/>
  <c r="H254" i="8247"/>
  <c r="I191" i="8247"/>
  <c r="H123" i="8247"/>
  <c r="H8" i="8247"/>
  <c r="B273" i="8247"/>
  <c r="B237" i="8247"/>
  <c r="B191" i="8247"/>
  <c r="B146" i="8247"/>
  <c r="B102" i="8247"/>
  <c r="B62" i="8247"/>
  <c r="H254" i="8246"/>
  <c r="I191" i="8246"/>
  <c r="H123" i="8246"/>
  <c r="H8" i="8246"/>
  <c r="B273" i="8246"/>
  <c r="B237" i="8246"/>
  <c r="B191" i="8246"/>
  <c r="B146" i="8246"/>
  <c r="B102" i="8246"/>
  <c r="B62" i="8246"/>
  <c r="H254" i="8245"/>
  <c r="I191" i="8245"/>
  <c r="H123" i="8245"/>
  <c r="H8" i="8245"/>
  <c r="B273" i="8245"/>
  <c r="B237" i="8245"/>
  <c r="B191" i="8245"/>
  <c r="B146" i="8245"/>
  <c r="B102" i="8245"/>
  <c r="B62" i="8245"/>
  <c r="H8" i="8244"/>
  <c r="H123" i="8244"/>
  <c r="I191" i="8244"/>
  <c r="B191" i="8244"/>
  <c r="B146" i="8244"/>
  <c r="B102" i="8244"/>
  <c r="B62" i="8244"/>
  <c r="H269" i="16"/>
  <c r="H254" i="16"/>
  <c r="I191" i="16"/>
  <c r="K181" i="16"/>
  <c r="H140" i="16"/>
  <c r="H123" i="16"/>
  <c r="H8" i="16"/>
  <c r="H22" i="16"/>
  <c r="B62" i="16" l="1"/>
  <c r="H43" i="16" l="1"/>
  <c r="A43" i="16"/>
  <c r="H6" i="16"/>
  <c r="A6" i="16"/>
  <c r="D19" i="8246" l="1"/>
  <c r="D19" i="8247"/>
  <c r="D19" i="8248"/>
  <c r="D19" i="8249"/>
  <c r="D19" i="8245"/>
  <c r="D266" i="8246"/>
  <c r="D266" i="8247"/>
  <c r="D266" i="8248"/>
  <c r="D266" i="8249"/>
  <c r="D266" i="8245"/>
  <c r="D227" i="8246"/>
  <c r="D227" i="8247"/>
  <c r="D227" i="8248"/>
  <c r="D227" i="8249"/>
  <c r="D227" i="8245"/>
  <c r="D181" i="8246"/>
  <c r="D181" i="8247"/>
  <c r="D181" i="8248"/>
  <c r="D181" i="8249"/>
  <c r="D181" i="8245"/>
  <c r="D137" i="8246"/>
  <c r="D137" i="8247"/>
  <c r="D137" i="8248"/>
  <c r="D137" i="8249"/>
  <c r="D137" i="8245"/>
  <c r="D94" i="8246"/>
  <c r="D94" i="8247"/>
  <c r="D94" i="8248"/>
  <c r="D94" i="8249"/>
  <c r="D94" i="8245"/>
  <c r="D56" i="8246"/>
  <c r="D56" i="8247"/>
  <c r="D56" i="8248"/>
  <c r="D56" i="8249"/>
  <c r="D56" i="8245"/>
  <c r="D227" i="8244"/>
  <c r="D181" i="8244"/>
  <c r="D137" i="8244"/>
  <c r="D94" i="8244"/>
  <c r="D56" i="8244"/>
  <c r="D19" i="8244"/>
  <c r="D266" i="16"/>
  <c r="D227" i="16"/>
  <c r="D181" i="16"/>
  <c r="D137" i="16"/>
  <c r="D94" i="16"/>
  <c r="D56" i="16"/>
  <c r="H140" i="8249" l="1"/>
  <c r="H22" i="8249"/>
  <c r="H269" i="8249"/>
  <c r="H22" i="8248"/>
  <c r="H269" i="8248"/>
  <c r="K181" i="8248"/>
  <c r="H140" i="8248"/>
  <c r="H269" i="8247"/>
  <c r="K181" i="8247"/>
  <c r="H140" i="8247"/>
  <c r="H22" i="8247"/>
  <c r="K181" i="8246"/>
  <c r="H140" i="8246"/>
  <c r="H22" i="8246"/>
  <c r="H269" i="8246"/>
  <c r="H22" i="8244"/>
  <c r="H140" i="8244"/>
  <c r="K181" i="8244"/>
  <c r="H140" i="8245"/>
  <c r="H22" i="8245"/>
  <c r="H269" i="8245"/>
  <c r="K181" i="8245"/>
  <c r="A5" i="8214"/>
  <c r="H252" i="8249"/>
  <c r="A252" i="8249"/>
  <c r="H210" i="8249"/>
  <c r="A210" i="8249"/>
  <c r="H164" i="8249"/>
  <c r="A164" i="8249"/>
  <c r="H121" i="8249"/>
  <c r="A121" i="8249"/>
  <c r="H79" i="8249"/>
  <c r="A79" i="8249"/>
  <c r="H43" i="8249"/>
  <c r="A43" i="8249"/>
  <c r="H6" i="8249"/>
  <c r="A6" i="8249"/>
  <c r="A5" i="8239"/>
  <c r="H252" i="8248"/>
  <c r="A252" i="8248"/>
  <c r="H210" i="8248"/>
  <c r="A210" i="8248"/>
  <c r="H164" i="8248"/>
  <c r="A164" i="8248"/>
  <c r="H121" i="8248"/>
  <c r="A121" i="8248"/>
  <c r="H79" i="8248"/>
  <c r="A79" i="8248"/>
  <c r="H43" i="8248"/>
  <c r="A43" i="8248"/>
  <c r="H6" i="8248"/>
  <c r="A6" i="8248"/>
  <c r="A5" i="8234"/>
  <c r="H252" i="8247"/>
  <c r="A252" i="8247"/>
  <c r="H210" i="8247"/>
  <c r="A210" i="8247"/>
  <c r="H164" i="8247"/>
  <c r="A164" i="8247"/>
  <c r="H121" i="8247"/>
  <c r="A121" i="8247"/>
  <c r="H79" i="8247"/>
  <c r="A79" i="8247"/>
  <c r="H43" i="8247"/>
  <c r="A43" i="8247"/>
  <c r="H6" i="8247"/>
  <c r="A6" i="8247"/>
  <c r="A5" i="8232"/>
  <c r="H252" i="8246"/>
  <c r="A252" i="8246"/>
  <c r="H210" i="8246"/>
  <c r="A210" i="8246"/>
  <c r="H164" i="8246"/>
  <c r="A164" i="8246"/>
  <c r="H121" i="8246"/>
  <c r="A121" i="8246"/>
  <c r="H79" i="8246"/>
  <c r="A79" i="8246"/>
  <c r="H43" i="8246"/>
  <c r="A43" i="8246"/>
  <c r="H6" i="8246"/>
  <c r="A6" i="8246"/>
  <c r="A5" i="8228"/>
  <c r="H252" i="8245"/>
  <c r="A252" i="8245"/>
  <c r="H210" i="8245"/>
  <c r="A210" i="8245"/>
  <c r="H164" i="8245"/>
  <c r="A164" i="8245"/>
  <c r="H121" i="8245"/>
  <c r="A121" i="8245"/>
  <c r="H79" i="8245"/>
  <c r="A79" i="8245"/>
  <c r="H43" i="8245"/>
  <c r="A43" i="8245"/>
  <c r="H6" i="8245"/>
  <c r="A6" i="8245"/>
  <c r="A5" i="8225"/>
  <c r="H252" i="8244"/>
  <c r="A252" i="8244"/>
  <c r="H210" i="8244"/>
  <c r="A210" i="8244"/>
  <c r="H164" i="8244"/>
  <c r="A164" i="8244"/>
  <c r="H121" i="8244"/>
  <c r="A121" i="8244"/>
  <c r="H79" i="8244"/>
  <c r="A79" i="8244"/>
  <c r="H43" i="8244"/>
  <c r="A43" i="8244"/>
  <c r="H6" i="8244"/>
  <c r="A6" i="8244"/>
  <c r="A5" i="8223"/>
  <c r="H252" i="16"/>
  <c r="A252" i="16"/>
  <c r="H210" i="16"/>
  <c r="A210" i="16"/>
  <c r="H164" i="16"/>
  <c r="A164" i="16"/>
  <c r="H121" i="16"/>
  <c r="A121" i="16"/>
  <c r="H79" i="16"/>
  <c r="A79" i="16"/>
  <c r="A5" i="8170"/>
</calcChain>
</file>

<file path=xl/sharedStrings.xml><?xml version="1.0" encoding="utf-8"?>
<sst xmlns="http://schemas.openxmlformats.org/spreadsheetml/2006/main" count="2376" uniqueCount="310">
  <si>
    <t>ARTIGIANI</t>
  </si>
  <si>
    <t>Indicatori statistici</t>
  </si>
  <si>
    <t>Distribuzione  per trimestre di decorrenza e categoria</t>
  </si>
  <si>
    <t>Numero di pensioni liquidate per categoria, anno di decorrenza e classe d'importo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</si>
  <si>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</si>
  <si>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</si>
  <si>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</si>
  <si>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</si>
  <si>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</si>
  <si>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</si>
  <si>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</si>
  <si>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</si>
  <si>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</si>
  <si>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</si>
  <si>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</si>
  <si>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</si>
  <si>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</si>
  <si>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</si>
  <si>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</si>
  <si>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</si>
  <si>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</si>
  <si>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</si>
  <si>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</si>
  <si>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</si>
  <si>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</si>
  <si>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</si>
  <si>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</si>
  <si>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</si>
  <si>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</si>
  <si>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</si>
  <si>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</si>
  <si>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</si>
  <si>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</si>
  <si>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</si>
  <si>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</si>
  <si>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</si>
  <si>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</si>
  <si>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</si>
  <si>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</si>
  <si>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</si>
  <si>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</si>
  <si>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</si>
  <si>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</si>
  <si>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</si>
  <si>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</si>
  <si>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</si>
  <si>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</si>
  <si>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</si>
  <si>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</si>
  <si>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</si>
  <si>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</si>
  <si>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</si>
  <si>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</si>
  <si>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</si>
  <si>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</si>
  <si>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</si>
  <si>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</si>
  <si>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</si>
  <si>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</si>
  <si>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</si>
  <si>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</si>
  <si>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</si>
  <si>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</si>
  <si>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</si>
  <si>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</si>
  <si>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</si>
  <si>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</si>
  <si>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</si>
  <si>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</si>
  <si>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</si>
  <si>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</si>
  <si>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</si>
  <si>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</si>
  <si>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</si>
  <si>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</si>
  <si>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</si>
  <si>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</si>
  <si>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</si>
  <si>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</si>
  <si>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</si>
  <si>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</si>
  <si>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</si>
  <si>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</si>
  <si>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</si>
  <si>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</si>
  <si>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</si>
  <si>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</si>
  <si>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</si>
  <si>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</si>
  <si>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</si>
  <si>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</si>
  <si>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</si>
  <si>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</si>
  <si>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</si>
  <si>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</si>
  <si>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</si>
  <si>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</si>
  <si>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</si>
  <si>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</si>
  <si>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</si>
  <si>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</si>
  <si>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</si>
  <si>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</si>
  <si>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</si>
  <si>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</si>
  <si>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</si>
  <si>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</si>
  <si>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Vecchiaia**</t>
  </si>
  <si>
    <t>nel Nord Italia</t>
  </si>
  <si>
    <t>Distribuzione percentuale delle pensioni liquidate per regime di liquidazione</t>
  </si>
  <si>
    <t>Distribuzione percentuale delle pensioni liquidate per sesso e categoria</t>
  </si>
  <si>
    <t>TAV.2</t>
  </si>
  <si>
    <t>TAV. 10</t>
  </si>
  <si>
    <t>TAV. 25</t>
  </si>
  <si>
    <t>TAV. 38</t>
  </si>
  <si>
    <t>Distribuzione dei trattamenti liquidati per trimestre di decorrenza e sesso</t>
  </si>
  <si>
    <t>TAV. 27</t>
  </si>
  <si>
    <t>TAV. 28</t>
  </si>
  <si>
    <t xml:space="preserve">                                        ASSEGNI SOCIALI</t>
  </si>
  <si>
    <t xml:space="preserve">FONDO PENSIONI LAVORATORI DIPENDENTI </t>
  </si>
  <si>
    <t>di cui:</t>
  </si>
  <si>
    <t>Decorrenti gennaio - settembre 2019</t>
  </si>
  <si>
    <t>GESTIONE DIPENDENTI PUBBLICI</t>
  </si>
  <si>
    <t>TAV. 39</t>
  </si>
  <si>
    <t>TAV. 40</t>
  </si>
  <si>
    <t>TAV. 41</t>
  </si>
  <si>
    <t>TAV. 42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</si>
  <si>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</si>
  <si>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</si>
  <si>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</si>
  <si>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</si>
  <si>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</si>
  <si>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</si>
  <si>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</si>
  <si>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</si>
  <si>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t>Totale gestioni</t>
  </si>
  <si>
    <t xml:space="preserve">              TOTALE GESTIONI </t>
  </si>
  <si>
    <t>TAV. 4</t>
  </si>
  <si>
    <t>TAV. 7</t>
  </si>
  <si>
    <t>TAV. 5bis</t>
  </si>
  <si>
    <t>TAV. 6bis</t>
  </si>
  <si>
    <t>TAV. 7bis</t>
  </si>
  <si>
    <t>TAV. 11</t>
  </si>
  <si>
    <t>TAV. 12</t>
  </si>
  <si>
    <t>TAV. 13</t>
  </si>
  <si>
    <t>TAV. 14</t>
  </si>
  <si>
    <t xml:space="preserve">Numero di pensioni Opzione donna liquidate per classe di importo, anno di decorrenza e classe di età 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</si>
  <si>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</si>
  <si>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</si>
  <si>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</si>
  <si>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</si>
  <si>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</si>
  <si>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</si>
  <si>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</si>
  <si>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</si>
  <si>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</si>
  <si>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</si>
  <si>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</si>
  <si>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</si>
  <si>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</si>
  <si>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</si>
  <si>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</si>
  <si>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</si>
  <si>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</si>
  <si>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</si>
  <si>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</si>
  <si>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</si>
  <si>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</si>
  <si>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</si>
  <si>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</si>
  <si>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</si>
  <si>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</si>
  <si>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</si>
  <si>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</si>
  <si>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</si>
  <si>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</si>
  <si>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</si>
  <si>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Decorrenti ANNO 2020</t>
  </si>
  <si>
    <t>Decorrenti gennaio - giugno 2021</t>
  </si>
  <si>
    <t>FONDO PENSIONI LAVORATORI DIPENDENTI al netto delle contabilità separate</t>
  </si>
  <si>
    <t>TAV.1a</t>
  </si>
  <si>
    <t>TAV.1b</t>
  </si>
  <si>
    <t>Distribuzione delle pensioni per anno di decorrenza, categoria  e gestione - MASCHI</t>
  </si>
  <si>
    <t>Distribuzione delle pensioni per anno di decorrenza, categoria e gestione - FEMMINE</t>
  </si>
  <si>
    <t>TAV.1c</t>
  </si>
  <si>
    <t xml:space="preserve">              TOTALE GESTIONI DEI LAVORATORI AUTONOMI</t>
  </si>
  <si>
    <t>Distribuzione delle pensioni per anno di decorrenza, categoria e gestione - TOTALE</t>
  </si>
  <si>
    <t>Distribuzione delle pensioni per anno di decorrenza e categoria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</si>
  <si>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</si>
  <si>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(1) Le pensioni di vecchiaia qui considerate sono al netto degli assegni sociali</t>
  </si>
  <si>
    <t xml:space="preserve">Numero di pensioni Opzione donna liquidate per classe di importo, 
anno di decorrenza e classe di età </t>
  </si>
  <si>
    <t>Distribuzione delle pensioni per decorrrenza e gestione - MASCHI</t>
  </si>
  <si>
    <t>Distribuzione delle pensioni per decorrrenza e gestione - FEMMINE</t>
  </si>
  <si>
    <t>Distribuzione delle pensioni per decorrrenza e gestione - TOTALE</t>
  </si>
  <si>
    <t>TAV. 8</t>
  </si>
  <si>
    <t>TAV. 9a</t>
  </si>
  <si>
    <t>TAV. 9b</t>
  </si>
  <si>
    <t>TAV. 9c</t>
  </si>
  <si>
    <t>TAV. 4 bis</t>
  </si>
  <si>
    <t>TAV. 8bis</t>
  </si>
  <si>
    <t>TAV. 9a/bis</t>
  </si>
  <si>
    <t>TAV. 9b/bis</t>
  </si>
  <si>
    <t>TAV. 9c/bis</t>
  </si>
  <si>
    <t>TAV. 10bis</t>
  </si>
  <si>
    <t>TAV. 15</t>
  </si>
  <si>
    <t>TAV. 16a</t>
  </si>
  <si>
    <t>TAV. 16b</t>
  </si>
  <si>
    <t>TAV. 16c</t>
  </si>
  <si>
    <t>TAV. 22</t>
  </si>
  <si>
    <t>TAV. 23a</t>
  </si>
  <si>
    <t>TAV. 23b</t>
  </si>
  <si>
    <t>TAV. 23c</t>
  </si>
  <si>
    <t>TAV. 29</t>
  </si>
  <si>
    <t>TAV. 30a</t>
  </si>
  <si>
    <t>TAV. 30b</t>
  </si>
  <si>
    <t>TAV. 30c</t>
  </si>
  <si>
    <t>TAV. 36</t>
  </si>
  <si>
    <t>TAV. 37a</t>
  </si>
  <si>
    <t>TAV. 37b</t>
  </si>
  <si>
    <t>TAV. 37c</t>
  </si>
  <si>
    <t>TAV. 43</t>
  </si>
  <si>
    <t>TAV. 44a</t>
  </si>
  <si>
    <t>TAV. 44b</t>
  </si>
  <si>
    <t>TAV. 44c</t>
  </si>
  <si>
    <t>TAV. 46</t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</si>
  <si>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MASCHI</t>
    </r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</si>
  <si>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FEMMINE</t>
    </r>
  </si>
  <si>
    <r>
      <t xml:space="preserve">FONDO PENSIONI LAVORATORI DIPENDENTI </t>
    </r>
    <r>
      <rPr>
        <b/>
        <i/>
        <sz val="10"/>
        <rFont val="Verdana"/>
        <family val="2"/>
      </rPr>
      <t>al netto delle contabilità separate</t>
    </r>
  </si>
  <si>
    <t>Pensioni</t>
  </si>
  <si>
    <t>Numero di pensioni liquidate per categoria, anno di decorrenza e classe d'importo - TOTALE</t>
  </si>
  <si>
    <t>ANNO 2022</t>
  </si>
  <si>
    <t>ANNO 2023</t>
  </si>
  <si>
    <t>Decorrenti ANNO 2022</t>
  </si>
  <si>
    <t>Rilevazione al 02/07/2023</t>
  </si>
  <si>
    <t>gennaio - giugno 2023</t>
  </si>
  <si>
    <t>Decorrenti gennaio - giugno 2022</t>
  </si>
  <si>
    <t>Decorrenti gennaio - giugno 2023</t>
  </si>
  <si>
    <t>Fino a 999,99</t>
  </si>
  <si>
    <t>1000,00 - 1499,99</t>
  </si>
  <si>
    <t>1500,00-1999,99</t>
  </si>
  <si>
    <t>2000,00 e più</t>
  </si>
  <si>
    <t>MONITORAGGIO DEI FLUSSI DI PENSIONAMENTO</t>
  </si>
  <si>
    <t>Nome foglio</t>
  </si>
  <si>
    <t>GEST_tot</t>
  </si>
  <si>
    <t>Complesso gestioni</t>
  </si>
  <si>
    <t>Tav. 1a   -</t>
  </si>
  <si>
    <t>Tav. 1b   -</t>
  </si>
  <si>
    <t>Tav. 1c   -</t>
  </si>
  <si>
    <t>Tav. 2   -</t>
  </si>
  <si>
    <t>Tav. 3   -</t>
  </si>
  <si>
    <t>TrimFPLD_tot</t>
  </si>
  <si>
    <t>FONDO PENSIONI LAVORATORI DIPENDENTI totale</t>
  </si>
  <si>
    <t>Tav. 4   -</t>
  </si>
  <si>
    <t>FPLD_tot</t>
  </si>
  <si>
    <t>Tav .5   -</t>
  </si>
  <si>
    <t>Tav .6   -</t>
  </si>
  <si>
    <t>Tav. 7   -</t>
  </si>
  <si>
    <t>Tav. 8   -</t>
  </si>
  <si>
    <t>Tav. 9a -</t>
  </si>
  <si>
    <t>Tav. 9b -</t>
  </si>
  <si>
    <t>Tav. 9c -</t>
  </si>
  <si>
    <t>Tav. 10 -</t>
  </si>
  <si>
    <t>TrimFPLD_conEC</t>
  </si>
  <si>
    <t>FPLD in senso stretto con Enti Creditizi</t>
  </si>
  <si>
    <t>Tav. 4 bis   -</t>
  </si>
  <si>
    <t>FPLD_conEC</t>
  </si>
  <si>
    <t>Tav .5bis -</t>
  </si>
  <si>
    <t>Tav .6bis -</t>
  </si>
  <si>
    <t>Tav. 7bis -</t>
  </si>
  <si>
    <t>Tav. 8bis -</t>
  </si>
  <si>
    <t>Tav. 9a/bis -</t>
  </si>
  <si>
    <t>Tav. 9b/bis -</t>
  </si>
  <si>
    <t>Tav. 9c/bis -</t>
  </si>
  <si>
    <t>Tav. 10bis -</t>
  </si>
  <si>
    <t>TrimCDCM</t>
  </si>
  <si>
    <t>COLTIVATORI DIRETTI COLONI E MEZZADRI</t>
  </si>
  <si>
    <t>Tav.11  -</t>
  </si>
  <si>
    <t>Tav .12   -</t>
  </si>
  <si>
    <t>Tav .13   -</t>
  </si>
  <si>
    <t>Tav. 16c  -</t>
  </si>
  <si>
    <t>Tav. 17   -</t>
  </si>
  <si>
    <t>TrimART</t>
  </si>
  <si>
    <t>Tav.18  -</t>
  </si>
  <si>
    <t>ART</t>
  </si>
  <si>
    <t>Tav .19   -</t>
  </si>
  <si>
    <t>Tav .20   -</t>
  </si>
  <si>
    <t>Tav. 23c  -</t>
  </si>
  <si>
    <t>TrimCOMM</t>
  </si>
  <si>
    <t>Tav.25  -</t>
  </si>
  <si>
    <t>COMM</t>
  </si>
  <si>
    <t>Tav .26   -</t>
  </si>
  <si>
    <t>Tav .27   -</t>
  </si>
  <si>
    <t>Tav. 30c  -</t>
  </si>
  <si>
    <t>Tav. 31   -</t>
  </si>
  <si>
    <t>TrimPARA</t>
  </si>
  <si>
    <t>Tav.32  -</t>
  </si>
  <si>
    <t>PARA</t>
  </si>
  <si>
    <t>Tav .33   -</t>
  </si>
  <si>
    <t>Tav .34   -</t>
  </si>
  <si>
    <t>Tav. 37c  -</t>
  </si>
  <si>
    <t>Tav. 38   -</t>
  </si>
  <si>
    <t>TrimGDP</t>
  </si>
  <si>
    <t>Tav.39  -</t>
  </si>
  <si>
    <t>Tav .40   -</t>
  </si>
  <si>
    <t>Tav .41   -</t>
  </si>
  <si>
    <t>Tav. 44c  -</t>
  </si>
  <si>
    <t>Tav. 45   -</t>
  </si>
  <si>
    <t>TrimAS</t>
  </si>
  <si>
    <t>Pensioni liquidate alla data del 2 luglio 2023 con decorrenza entro giugno 2023</t>
  </si>
  <si>
    <t>**Compresi gli assegni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</si>
</sst>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i/>
      <vertAlign val="superscript"/>
      <sz val="10"/>
      <color rgb="FF002060"/>
      <name val="Verdana"/>
      <family val="2"/>
    </font>
    <font>
      <b/>
      <i/>
      <sz val="10"/>
      <name val="Times New Roman"/>
      <family val="1"/>
    </font>
    <font>
      <b/>
      <sz val="10"/>
      <color theme="0"/>
      <name val="Verdana"/>
      <family val="2"/>
    </font>
    <font>
      <sz val="10"/>
      <name val="Arial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28" fillId="0" borderId="0" applyFont="0" applyFill="0" applyBorder="0" applyAlignment="0" applyProtection="0"/>
  </cellStyleXfs>
  <cellXfs count="382">
    <xf numFmtId="0" fontId="0" fillId="0" borderId="0" xfId="0"/>
    <xf numFmtId="0" fontId="4" fillId="0" borderId="0" xfId="2"/>
    <xf numFmtId="0" fontId="9" fillId="0" borderId="0" xfId="0" applyFont="1"/>
    <xf numFmtId="0" fontId="15" fillId="0" borderId="0" xfId="0" quotePrefix="1" applyFont="1" applyAlignment="1">
      <alignment horizontal="left"/>
    </xf>
    <xf numFmtId="3" fontId="9" fillId="0" borderId="0" xfId="0" applyNumberFormat="1" applyFont="1"/>
    <xf numFmtId="3" fontId="15" fillId="0" borderId="0" xfId="0" applyNumberFormat="1" applyFont="1" applyAlignment="1">
      <alignment horizontal="center" vertical="top"/>
    </xf>
    <xf numFmtId="3" fontId="9" fillId="0" borderId="0" xfId="0" quotePrefix="1" applyNumberFormat="1" applyFont="1" applyAlignment="1">
      <alignment horizontal="left"/>
    </xf>
    <xf numFmtId="3" fontId="9" fillId="0" borderId="0" xfId="0" quotePrefix="1" applyNumberFormat="1" applyFont="1" applyAlignment="1">
      <alignment horizontal="right"/>
    </xf>
    <xf numFmtId="0" fontId="15" fillId="0" borderId="0" xfId="0" quotePrefix="1" applyFont="1" applyAlignment="1">
      <alignment horizontal="center"/>
    </xf>
    <xf numFmtId="3" fontId="17" fillId="0" borderId="12" xfId="0" applyNumberFormat="1" applyFont="1" applyBorder="1" applyAlignment="1">
      <alignment horizontal="left"/>
    </xf>
    <xf numFmtId="3" fontId="15" fillId="0" borderId="13" xfId="0" applyNumberFormat="1" applyFont="1" applyBorder="1" applyAlignment="1">
      <alignment horizontal="left" vertical="center"/>
    </xf>
    <xf numFmtId="3" fontId="16" fillId="0" borderId="13" xfId="0" applyNumberFormat="1" applyFont="1" applyBorder="1" applyAlignment="1">
      <alignment horizontal="left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6" fontId="9" fillId="0" borderId="6" xfId="1" applyNumberFormat="1" applyFont="1" applyBorder="1" applyAlignment="1">
      <alignment horizontal="right"/>
    </xf>
    <xf numFmtId="166" fontId="9" fillId="0" borderId="4" xfId="1" applyNumberFormat="1" applyFont="1" applyBorder="1" applyAlignment="1">
      <alignment horizontal="right"/>
    </xf>
    <xf numFmtId="166" fontId="20" fillId="2" borderId="6" xfId="1" applyNumberFormat="1" applyFont="1" applyFill="1" applyBorder="1" applyAlignment="1">
      <alignment horizontal="right"/>
    </xf>
    <xf numFmtId="166" fontId="20" fillId="2" borderId="4" xfId="1" applyNumberFormat="1" applyFont="1" applyFill="1" applyBorder="1" applyAlignment="1">
      <alignment horizontal="right"/>
    </xf>
    <xf numFmtId="166" fontId="16" fillId="0" borderId="6" xfId="1" applyNumberFormat="1" applyFont="1" applyBorder="1" applyAlignment="1">
      <alignment horizontal="right"/>
    </xf>
    <xf numFmtId="166" fontId="16" fillId="0" borderId="4" xfId="1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166" fontId="9" fillId="0" borderId="6" xfId="1" applyNumberFormat="1" applyFont="1" applyBorder="1" applyAlignment="1"/>
    <xf numFmtId="166" fontId="20" fillId="0" borderId="6" xfId="1" applyNumberFormat="1" applyFont="1" applyFill="1" applyBorder="1" applyAlignment="1">
      <alignment horizontal="right" vertical="center"/>
    </xf>
    <xf numFmtId="166" fontId="20" fillId="0" borderId="4" xfId="1" applyNumberFormat="1" applyFont="1" applyFill="1" applyBorder="1" applyAlignment="1">
      <alignment horizontal="right" vertical="center"/>
    </xf>
    <xf numFmtId="166" fontId="20" fillId="0" borderId="0" xfId="1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/>
    </xf>
    <xf numFmtId="0" fontId="9" fillId="0" borderId="9" xfId="0" applyFont="1" applyBorder="1"/>
    <xf numFmtId="166" fontId="9" fillId="0" borderId="8" xfId="0" applyNumberFormat="1" applyFont="1" applyBorder="1"/>
    <xf numFmtId="0" fontId="9" fillId="0" borderId="8" xfId="0" applyFont="1" applyBorder="1"/>
    <xf numFmtId="3" fontId="17" fillId="0" borderId="6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9" fillId="4" borderId="7" xfId="0" applyNumberFormat="1" applyFont="1" applyFill="1" applyBorder="1" applyAlignment="1">
      <alignment horizontal="center"/>
    </xf>
    <xf numFmtId="3" fontId="19" fillId="4" borderId="11" xfId="0" applyNumberFormat="1" applyFont="1" applyFill="1" applyBorder="1" applyAlignment="1">
      <alignment horizontal="center"/>
    </xf>
    <xf numFmtId="3" fontId="19" fillId="4" borderId="9" xfId="0" applyNumberFormat="1" applyFont="1" applyFill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0" fontId="24" fillId="0" borderId="8" xfId="0" applyFont="1" applyBorder="1"/>
    <xf numFmtId="166" fontId="20" fillId="2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6" fontId="20" fillId="0" borderId="0" xfId="1" applyNumberFormat="1" applyFont="1" applyFill="1" applyBorder="1" applyAlignment="1">
      <alignment horizontal="right"/>
    </xf>
    <xf numFmtId="166" fontId="16" fillId="0" borderId="0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9" fillId="4" borderId="7" xfId="0" applyFont="1" applyFill="1" applyBorder="1" applyAlignment="1">
      <alignment horizontal="center"/>
    </xf>
    <xf numFmtId="3" fontId="15" fillId="0" borderId="0" xfId="0" applyNumberFormat="1" applyFont="1" applyAlignment="1">
      <alignment vertical="top"/>
    </xf>
    <xf numFmtId="0" fontId="15" fillId="0" borderId="0" xfId="0" applyFont="1"/>
    <xf numFmtId="0" fontId="16" fillId="0" borderId="0" xfId="0" quotePrefix="1" applyFont="1" applyAlignment="1">
      <alignment horizontal="left"/>
    </xf>
    <xf numFmtId="14" fontId="15" fillId="0" borderId="0" xfId="0" quotePrefix="1" applyNumberFormat="1" applyFont="1"/>
    <xf numFmtId="3" fontId="9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9" fontId="9" fillId="0" borderId="0" xfId="3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1" fontId="9" fillId="0" borderId="0" xfId="0" applyNumberFormat="1" applyFont="1"/>
    <xf numFmtId="0" fontId="18" fillId="0" borderId="0" xfId="0" applyFont="1" applyAlignment="1">
      <alignment horizontal="left"/>
    </xf>
    <xf numFmtId="166" fontId="9" fillId="0" borderId="0" xfId="0" applyNumberFormat="1" applyFont="1" applyAlignment="1">
      <alignment horizontal="center"/>
    </xf>
    <xf numFmtId="0" fontId="16" fillId="0" borderId="0" xfId="0" quotePrefix="1" applyFont="1"/>
    <xf numFmtId="166" fontId="9" fillId="0" borderId="0" xfId="0" applyNumberFormat="1" applyFont="1"/>
    <xf numFmtId="0" fontId="17" fillId="0" borderId="0" xfId="0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" fontId="9" fillId="0" borderId="4" xfId="0" applyNumberFormat="1" applyFont="1" applyBorder="1" applyAlignment="1">
      <alignment horizontal="center"/>
    </xf>
    <xf numFmtId="0" fontId="24" fillId="0" borderId="0" xfId="0" applyFont="1"/>
    <xf numFmtId="0" fontId="22" fillId="2" borderId="2" xfId="0" applyFont="1" applyFill="1" applyBorder="1" applyAlignment="1">
      <alignment horizontal="center"/>
    </xf>
    <xf numFmtId="1" fontId="23" fillId="2" borderId="4" xfId="0" applyNumberFormat="1" applyFont="1" applyFill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1" fontId="23" fillId="2" borderId="11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3" fillId="2" borderId="0" xfId="0" applyNumberFormat="1" applyFont="1" applyFill="1" applyBorder="1" applyAlignment="1">
      <alignment horizontal="center"/>
    </xf>
    <xf numFmtId="166" fontId="9" fillId="0" borderId="6" xfId="1" applyNumberFormat="1" applyFont="1" applyBorder="1" applyAlignment="1">
      <alignment horizontal="center"/>
    </xf>
    <xf numFmtId="166" fontId="9" fillId="0" borderId="0" xfId="1" applyNumberFormat="1" applyFont="1" applyAlignment="1">
      <alignment horizontal="center"/>
    </xf>
    <xf numFmtId="166" fontId="23" fillId="2" borderId="6" xfId="1" applyNumberFormat="1" applyFont="1" applyFill="1" applyBorder="1" applyAlignment="1">
      <alignment horizontal="center"/>
    </xf>
    <xf numFmtId="166" fontId="23" fillId="2" borderId="0" xfId="1" applyNumberFormat="1" applyFont="1" applyFill="1" applyAlignment="1">
      <alignment horizontal="center"/>
    </xf>
    <xf numFmtId="166" fontId="23" fillId="2" borderId="7" xfId="1" applyNumberFormat="1" applyFont="1" applyFill="1" applyBorder="1" applyAlignment="1">
      <alignment horizontal="center"/>
    </xf>
    <xf numFmtId="166" fontId="23" fillId="2" borderId="11" xfId="1" applyNumberFormat="1" applyFont="1" applyFill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166" fontId="23" fillId="2" borderId="4" xfId="1" applyNumberFormat="1" applyFont="1" applyFill="1" applyBorder="1" applyAlignment="1">
      <alignment horizontal="center"/>
    </xf>
    <xf numFmtId="166" fontId="23" fillId="0" borderId="4" xfId="1" applyNumberFormat="1" applyFont="1" applyBorder="1" applyAlignment="1">
      <alignment horizontal="center"/>
    </xf>
    <xf numFmtId="166" fontId="23" fillId="2" borderId="9" xfId="1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14" fontId="15" fillId="0" borderId="0" xfId="0" quotePrefix="1" applyNumberFormat="1" applyFont="1" applyAlignment="1">
      <alignment horizontal="center"/>
    </xf>
    <xf numFmtId="3" fontId="15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left"/>
    </xf>
    <xf numFmtId="0" fontId="19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9" fontId="9" fillId="0" borderId="7" xfId="3" applyFont="1" applyBorder="1"/>
    <xf numFmtId="0" fontId="16" fillId="0" borderId="2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22" fillId="2" borderId="2" xfId="0" applyFont="1" applyFill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9" fontId="9" fillId="0" borderId="0" xfId="0" applyNumberFormat="1" applyFont="1"/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14" fontId="15" fillId="0" borderId="0" xfId="0" quotePrefix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5" fillId="0" borderId="7" xfId="0" applyNumberFormat="1" applyFont="1" applyBorder="1" applyAlignment="1">
      <alignment horizontal="center" vertical="top"/>
    </xf>
    <xf numFmtId="3" fontId="15" fillId="0" borderId="3" xfId="0" applyNumberFormat="1" applyFont="1" applyBorder="1" applyAlignment="1">
      <alignment horizontal="center" vertical="top"/>
    </xf>
    <xf numFmtId="3" fontId="15" fillId="0" borderId="9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/>
    </xf>
    <xf numFmtId="1" fontId="23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/>
    </xf>
    <xf numFmtId="0" fontId="16" fillId="0" borderId="0" xfId="0" quotePrefix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0" xfId="0" applyFont="1" applyBorder="1"/>
    <xf numFmtId="3" fontId="9" fillId="0" borderId="8" xfId="0" applyNumberFormat="1" applyFont="1" applyBorder="1"/>
    <xf numFmtId="3" fontId="9" fillId="0" borderId="5" xfId="0" applyNumberFormat="1" applyFont="1" applyBorder="1"/>
    <xf numFmtId="3" fontId="9" fillId="0" borderId="10" xfId="0" applyNumberFormat="1" applyFont="1" applyBorder="1"/>
    <xf numFmtId="3" fontId="9" fillId="0" borderId="11" xfId="0" quotePrefix="1" applyNumberFormat="1" applyFont="1" applyBorder="1" applyAlignment="1">
      <alignment horizontal="center" vertical="top"/>
    </xf>
    <xf numFmtId="3" fontId="9" fillId="0" borderId="9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top"/>
    </xf>
    <xf numFmtId="0" fontId="21" fillId="0" borderId="6" xfId="0" applyFont="1" applyBorder="1"/>
    <xf numFmtId="0" fontId="9" fillId="0" borderId="0" xfId="0" applyFont="1" applyBorder="1" applyAlignment="1">
      <alignment horizontal="right"/>
    </xf>
    <xf numFmtId="0" fontId="9" fillId="0" borderId="6" xfId="0" applyFont="1" applyBorder="1"/>
    <xf numFmtId="166" fontId="9" fillId="0" borderId="0" xfId="1" applyNumberFormat="1" applyFont="1" applyBorder="1" applyAlignment="1">
      <alignment horizontal="right"/>
    </xf>
    <xf numFmtId="0" fontId="19" fillId="2" borderId="6" xfId="0" applyFont="1" applyFill="1" applyBorder="1"/>
    <xf numFmtId="166" fontId="23" fillId="5" borderId="0" xfId="1" applyNumberFormat="1" applyFont="1" applyFill="1" applyBorder="1" applyAlignment="1">
      <alignment horizontal="right"/>
    </xf>
    <xf numFmtId="166" fontId="23" fillId="5" borderId="4" xfId="1" applyNumberFormat="1" applyFont="1" applyFill="1" applyBorder="1" applyAlignment="1">
      <alignment horizontal="right"/>
    </xf>
    <xf numFmtId="0" fontId="16" fillId="0" borderId="0" xfId="0" applyFont="1"/>
    <xf numFmtId="0" fontId="19" fillId="2" borderId="7" xfId="0" applyFont="1" applyFill="1" applyBorder="1"/>
    <xf numFmtId="0" fontId="16" fillId="0" borderId="0" xfId="0" applyFont="1" applyBorder="1"/>
    <xf numFmtId="0" fontId="9" fillId="0" borderId="0" xfId="0" quotePrefix="1" applyFont="1" applyBorder="1" applyAlignment="1">
      <alignment horizontal="left"/>
    </xf>
    <xf numFmtId="3" fontId="15" fillId="0" borderId="7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9" fillId="2" borderId="0" xfId="0" applyNumberFormat="1" applyFont="1" applyFill="1" applyBorder="1"/>
    <xf numFmtId="3" fontId="19" fillId="2" borderId="4" xfId="0" applyNumberFormat="1" applyFont="1" applyFill="1" applyBorder="1"/>
    <xf numFmtId="0" fontId="9" fillId="0" borderId="0" xfId="0" applyFont="1" applyAlignment="1">
      <alignment vertical="center"/>
    </xf>
    <xf numFmtId="0" fontId="9" fillId="0" borderId="5" xfId="0" applyFont="1" applyBorder="1"/>
    <xf numFmtId="3" fontId="9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5" fillId="0" borderId="0" xfId="0" applyFont="1" applyFill="1"/>
    <xf numFmtId="0" fontId="16" fillId="0" borderId="3" xfId="0" applyFont="1" applyBorder="1" applyAlignment="1">
      <alignment horizontal="center"/>
    </xf>
    <xf numFmtId="3" fontId="9" fillId="0" borderId="3" xfId="0" quotePrefix="1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3" fontId="16" fillId="0" borderId="3" xfId="0" quotePrefix="1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3" fontId="9" fillId="0" borderId="2" xfId="0" applyNumberFormat="1" applyFont="1" applyBorder="1"/>
    <xf numFmtId="3" fontId="15" fillId="0" borderId="4" xfId="0" applyNumberFormat="1" applyFont="1" applyBorder="1"/>
    <xf numFmtId="0" fontId="17" fillId="0" borderId="2" xfId="0" applyFont="1" applyFill="1" applyBorder="1" applyAlignment="1">
      <alignment horizontal="left"/>
    </xf>
    <xf numFmtId="165" fontId="17" fillId="0" borderId="2" xfId="1" applyNumberFormat="1" applyFont="1" applyFill="1" applyBorder="1" applyAlignment="1">
      <alignment horizontal="left"/>
    </xf>
    <xf numFmtId="165" fontId="17" fillId="0" borderId="4" xfId="1" applyNumberFormat="1" applyFont="1" applyFill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right"/>
    </xf>
    <xf numFmtId="3" fontId="20" fillId="2" borderId="2" xfId="0" applyNumberFormat="1" applyFont="1" applyFill="1" applyBorder="1" applyAlignment="1">
      <alignment horizontal="right"/>
    </xf>
    <xf numFmtId="3" fontId="20" fillId="2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1" fontId="17" fillId="0" borderId="0" xfId="0" applyNumberFormat="1" applyFont="1" applyBorder="1" applyAlignment="1">
      <alignment horizontal="left"/>
    </xf>
    <xf numFmtId="0" fontId="9" fillId="0" borderId="4" xfId="0" applyFont="1" applyBorder="1"/>
    <xf numFmtId="1" fontId="17" fillId="0" borderId="0" xfId="0" applyNumberFormat="1" applyFont="1" applyBorder="1" applyAlignment="1"/>
    <xf numFmtId="1" fontId="17" fillId="0" borderId="0" xfId="0" applyNumberFormat="1" applyFont="1" applyBorder="1" applyAlignment="1">
      <alignment horizontal="right"/>
    </xf>
    <xf numFmtId="1" fontId="17" fillId="0" borderId="4" xfId="0" applyNumberFormat="1" applyFont="1" applyBorder="1" applyAlignment="1"/>
    <xf numFmtId="0" fontId="20" fillId="0" borderId="6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center"/>
    </xf>
    <xf numFmtId="0" fontId="20" fillId="2" borderId="3" xfId="0" applyFont="1" applyFill="1" applyBorder="1" applyAlignment="1">
      <alignment horizontal="center"/>
    </xf>
    <xf numFmtId="3" fontId="20" fillId="2" borderId="11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3" fontId="20" fillId="2" borderId="9" xfId="0" applyNumberFormat="1" applyFont="1" applyFill="1" applyBorder="1" applyAlignment="1">
      <alignment horizontal="right"/>
    </xf>
    <xf numFmtId="0" fontId="26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4" fontId="15" fillId="0" borderId="0" xfId="0" quotePrefix="1" applyNumberFormat="1" applyFont="1" applyAlignment="1"/>
    <xf numFmtId="3" fontId="16" fillId="0" borderId="0" xfId="0" quotePrefix="1" applyNumberFormat="1" applyFont="1" applyAlignment="1">
      <alignment horizontal="left"/>
    </xf>
    <xf numFmtId="165" fontId="9" fillId="0" borderId="2" xfId="0" applyNumberFormat="1" applyFont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7" fillId="0" borderId="2" xfId="1" applyNumberFormat="1" applyFont="1" applyFill="1" applyBorder="1" applyAlignment="1">
      <alignment horizontal="center"/>
    </xf>
    <xf numFmtId="165" fontId="17" fillId="0" borderId="4" xfId="1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165" fontId="20" fillId="2" borderId="2" xfId="0" applyNumberFormat="1" applyFont="1" applyFill="1" applyBorder="1" applyAlignment="1">
      <alignment horizontal="center"/>
    </xf>
    <xf numFmtId="165" fontId="20" fillId="2" borderId="4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right"/>
    </xf>
    <xf numFmtId="165" fontId="20" fillId="0" borderId="0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/>
    </xf>
    <xf numFmtId="165" fontId="20" fillId="2" borderId="11" xfId="0" applyNumberFormat="1" applyFont="1" applyFill="1" applyBorder="1" applyAlignment="1">
      <alignment horizontal="center"/>
    </xf>
    <xf numFmtId="165" fontId="20" fillId="2" borderId="3" xfId="0" applyNumberFormat="1" applyFont="1" applyFill="1" applyBorder="1" applyAlignment="1">
      <alignment horizontal="center"/>
    </xf>
    <xf numFmtId="165" fontId="20" fillId="2" borderId="9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3" fontId="15" fillId="0" borderId="4" xfId="0" applyNumberFormat="1" applyFont="1" applyBorder="1" applyAlignment="1">
      <alignment horizontal="right"/>
    </xf>
    <xf numFmtId="3" fontId="9" fillId="0" borderId="4" xfId="0" applyNumberFormat="1" applyFont="1" applyBorder="1"/>
    <xf numFmtId="3" fontId="20" fillId="2" borderId="2" xfId="0" applyNumberFormat="1" applyFont="1" applyFill="1" applyBorder="1"/>
    <xf numFmtId="3" fontId="20" fillId="2" borderId="4" xfId="0" applyNumberFormat="1" applyFont="1" applyFill="1" applyBorder="1"/>
    <xf numFmtId="0" fontId="19" fillId="0" borderId="6" xfId="0" applyFont="1" applyFill="1" applyBorder="1" applyAlignment="1">
      <alignment horizontal="center"/>
    </xf>
    <xf numFmtId="3" fontId="20" fillId="0" borderId="0" xfId="0" applyNumberFormat="1" applyFont="1" applyFill="1" applyBorder="1"/>
    <xf numFmtId="3" fontId="20" fillId="0" borderId="4" xfId="0" applyNumberFormat="1" applyFont="1" applyFill="1" applyBorder="1"/>
    <xf numFmtId="0" fontId="19" fillId="2" borderId="3" xfId="0" applyFont="1" applyFill="1" applyBorder="1" applyAlignment="1">
      <alignment horizontal="center"/>
    </xf>
    <xf numFmtId="3" fontId="20" fillId="2" borderId="3" xfId="0" applyNumberFormat="1" applyFont="1" applyFill="1" applyBorder="1"/>
    <xf numFmtId="3" fontId="20" fillId="2" borderId="9" xfId="0" applyNumberFormat="1" applyFont="1" applyFill="1" applyBorder="1"/>
    <xf numFmtId="3" fontId="9" fillId="0" borderId="0" xfId="0" applyNumberFormat="1" applyFont="1" applyBorder="1"/>
    <xf numFmtId="3" fontId="17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3" fontId="16" fillId="0" borderId="0" xfId="0" applyNumberFormat="1" applyFont="1"/>
    <xf numFmtId="0" fontId="9" fillId="0" borderId="3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17" fillId="3" borderId="2" xfId="0" applyFont="1" applyFill="1" applyBorder="1" applyAlignment="1">
      <alignment horizontal="left" vertical="center"/>
    </xf>
    <xf numFmtId="164" fontId="17" fillId="3" borderId="0" xfId="0" applyNumberFormat="1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15" fillId="0" borderId="6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7" fillId="0" borderId="0" xfId="0" applyFont="1"/>
    <xf numFmtId="1" fontId="15" fillId="0" borderId="0" xfId="0" applyNumberFormat="1" applyFont="1"/>
    <xf numFmtId="3" fontId="19" fillId="2" borderId="2" xfId="0" applyNumberFormat="1" applyFont="1" applyFill="1" applyBorder="1"/>
    <xf numFmtId="0" fontId="15" fillId="0" borderId="7" xfId="0" applyFont="1" applyBorder="1"/>
    <xf numFmtId="3" fontId="15" fillId="0" borderId="3" xfId="0" applyNumberFormat="1" applyFont="1" applyFill="1" applyBorder="1"/>
    <xf numFmtId="3" fontId="15" fillId="0" borderId="9" xfId="0" applyNumberFormat="1" applyFont="1" applyFill="1" applyBorder="1"/>
    <xf numFmtId="0" fontId="9" fillId="0" borderId="0" xfId="0" applyFont="1" applyAlignment="1">
      <alignment horizontal="left"/>
    </xf>
    <xf numFmtId="3" fontId="16" fillId="0" borderId="0" xfId="0" applyNumberFormat="1" applyFont="1" applyBorder="1"/>
    <xf numFmtId="3" fontId="15" fillId="0" borderId="0" xfId="0" applyNumberFormat="1" applyFont="1" applyAlignment="1"/>
    <xf numFmtId="0" fontId="9" fillId="0" borderId="11" xfId="0" applyFont="1" applyBorder="1"/>
    <xf numFmtId="3" fontId="17" fillId="0" borderId="0" xfId="0" applyNumberFormat="1" applyFont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3" fontId="15" fillId="0" borderId="6" xfId="1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4" xfId="0" applyFont="1" applyBorder="1"/>
    <xf numFmtId="3" fontId="16" fillId="0" borderId="4" xfId="0" applyNumberFormat="1" applyFont="1" applyBorder="1"/>
    <xf numFmtId="3" fontId="9" fillId="0" borderId="0" xfId="0" applyNumberFormat="1" applyFont="1" applyFill="1" applyBorder="1"/>
    <xf numFmtId="1" fontId="9" fillId="0" borderId="0" xfId="0" quotePrefix="1" applyNumberFormat="1" applyFont="1" applyBorder="1" applyAlignment="1">
      <alignment horizontal="left"/>
    </xf>
    <xf numFmtId="1" fontId="9" fillId="0" borderId="0" xfId="0" quotePrefix="1" applyNumberFormat="1" applyFont="1" applyBorder="1" applyAlignment="1">
      <alignment horizontal="center"/>
    </xf>
    <xf numFmtId="14" fontId="15" fillId="0" borderId="0" xfId="0" applyNumberFormat="1" applyFont="1" applyAlignment="1"/>
    <xf numFmtId="14" fontId="15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6" fillId="0" borderId="2" xfId="0" applyFont="1" applyBorder="1" applyAlignment="1">
      <alignment horizontal="center" wrapText="1"/>
    </xf>
    <xf numFmtId="1" fontId="16" fillId="0" borderId="0" xfId="0" applyNumberFormat="1" applyFont="1" applyBorder="1" applyAlignment="1">
      <alignment horizontal="left"/>
    </xf>
    <xf numFmtId="0" fontId="9" fillId="0" borderId="0" xfId="0" applyFont="1" applyFill="1"/>
    <xf numFmtId="3" fontId="17" fillId="0" borderId="0" xfId="0" applyNumberFormat="1" applyFont="1" applyAlignment="1"/>
    <xf numFmtId="0" fontId="27" fillId="0" borderId="0" xfId="0" applyFont="1"/>
    <xf numFmtId="0" fontId="9" fillId="0" borderId="0" xfId="0" quotePrefix="1" applyFont="1"/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horizontal="right"/>
    </xf>
    <xf numFmtId="1" fontId="17" fillId="0" borderId="4" xfId="0" applyNumberFormat="1" applyFont="1" applyFill="1" applyBorder="1" applyAlignment="1"/>
    <xf numFmtId="9" fontId="9" fillId="0" borderId="0" xfId="7" applyFont="1"/>
    <xf numFmtId="0" fontId="5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8" fillId="0" borderId="0" xfId="2" applyFont="1" applyAlignment="1">
      <alignment horizontal="right"/>
    </xf>
    <xf numFmtId="3" fontId="8" fillId="0" borderId="0" xfId="2" applyNumberFormat="1" applyFont="1"/>
    <xf numFmtId="0" fontId="7" fillId="0" borderId="0" xfId="2" applyFont="1"/>
    <xf numFmtId="0" fontId="30" fillId="0" borderId="0" xfId="2" applyFont="1" applyAlignment="1">
      <alignment horizontal="center" vertical="top"/>
    </xf>
    <xf numFmtId="0" fontId="30" fillId="0" borderId="0" xfId="2" applyFont="1" applyAlignment="1">
      <alignment horizontal="center"/>
    </xf>
    <xf numFmtId="0" fontId="13" fillId="0" borderId="0" xfId="2" applyFont="1" applyAlignment="1">
      <alignment horizontal="left" vertical="top"/>
    </xf>
    <xf numFmtId="0" fontId="8" fillId="0" borderId="0" xfId="2" applyFont="1" applyAlignment="1">
      <alignment vertical="top" wrapText="1"/>
    </xf>
    <xf numFmtId="0" fontId="13" fillId="0" borderId="0" xfId="2" applyFont="1" applyAlignment="1">
      <alignment horizontal="left"/>
    </xf>
    <xf numFmtId="0" fontId="11" fillId="3" borderId="0" xfId="2" applyFont="1" applyFill="1" applyAlignment="1">
      <alignment vertical="center"/>
    </xf>
    <xf numFmtId="0" fontId="8" fillId="3" borderId="0" xfId="2" applyFont="1" applyFill="1"/>
    <xf numFmtId="0" fontId="13" fillId="3" borderId="0" xfId="2" applyFont="1" applyFill="1" applyAlignment="1">
      <alignment vertical="center"/>
    </xf>
    <xf numFmtId="0" fontId="13" fillId="3" borderId="0" xfId="2" applyFont="1" applyFill="1" applyAlignment="1">
      <alignment horizontal="right" vertical="center"/>
    </xf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3" fontId="9" fillId="0" borderId="0" xfId="2" applyNumberFormat="1" applyFont="1"/>
    <xf numFmtId="0" fontId="9" fillId="0" borderId="0" xfId="2" applyFont="1" applyAlignment="1">
      <alignment horizontal="right"/>
    </xf>
    <xf numFmtId="0" fontId="12" fillId="0" borderId="0" xfId="2" applyFont="1" applyAlignment="1">
      <alignment vertical="top" wrapText="1"/>
    </xf>
    <xf numFmtId="0" fontId="31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right" vertical="center"/>
    </xf>
    <xf numFmtId="0" fontId="32" fillId="0" borderId="0" xfId="2" applyFont="1" applyAlignment="1">
      <alignment vertical="center"/>
    </xf>
    <xf numFmtId="0" fontId="8" fillId="0" borderId="0" xfId="2" applyFont="1" applyAlignment="1">
      <alignment vertical="top"/>
    </xf>
    <xf numFmtId="3" fontId="8" fillId="0" borderId="0" xfId="2" applyNumberFormat="1" applyFont="1" applyAlignment="1">
      <alignment wrapText="1"/>
    </xf>
    <xf numFmtId="0" fontId="33" fillId="0" borderId="0" xfId="2" applyFont="1"/>
    <xf numFmtId="0" fontId="14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top"/>
    </xf>
    <xf numFmtId="0" fontId="30" fillId="0" borderId="0" xfId="2" applyFont="1" applyAlignment="1">
      <alignment horizont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14" fontId="15" fillId="0" borderId="0" xfId="0" quotePrefix="1" applyNumberFormat="1" applyFont="1" applyFill="1" applyAlignment="1">
      <alignment horizontal="center"/>
    </xf>
    <xf numFmtId="14" fontId="15" fillId="0" borderId="0" xfId="0" quotePrefix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26" fillId="0" borderId="0" xfId="0" applyFont="1" applyAlignment="1">
      <alignment horizontal="center" vertical="top"/>
    </xf>
    <xf numFmtId="3" fontId="9" fillId="0" borderId="0" xfId="0" quotePrefix="1" applyNumberFormat="1" applyFont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6" xfId="0" applyNumberFormat="1" applyFont="1" applyBorder="1" applyAlignment="1"/>
    <xf numFmtId="3" fontId="16" fillId="0" borderId="4" xfId="0" applyNumberFormat="1" applyFont="1" applyBorder="1" applyAlignment="1"/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" fontId="15" fillId="0" borderId="0" xfId="0" applyNumberFormat="1" applyFont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6" fillId="0" borderId="0" xfId="0" quotePrefix="1" applyFont="1" applyAlignment="1">
      <alignment horizontal="center" vertical="top"/>
    </xf>
    <xf numFmtId="3" fontId="15" fillId="0" borderId="6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left"/>
    </xf>
  </cellXfs>
  <cellStyles count="8">
    <cellStyle name="Migliaia" xfId="1" builtinId="3"/>
    <cellStyle name="Normale" xfId="0" builtinId="0"/>
    <cellStyle name="Normale 2" xfId="2" xr:uid="{00000000-0005-0000-0000-000002000000}"/>
    <cellStyle name="Normale 2 2" xfId="4" xr:uid="{00000000-0005-0000-0000-000003000000}"/>
    <cellStyle name="Normale 3" xfId="5" xr:uid="{FE52D3A2-0B53-4E87-BDD6-F8E23A878574}"/>
    <cellStyle name="Normale 4" xfId="6" xr:uid="{BC06705F-F5CC-4A4F-80B0-72298F12783A}"/>
    <cellStyle name="Percentuale" xfId="7" builtinId="5"/>
    <cellStyle name="Percentuale 2" xfId="3" xr:uid="{00000000-0005-0000-0000-000004000000}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1-4CF0-A26B-9F7236C1B0CB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1-4CF0-A26B-9F7236C1B0CB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1-4CF0-A26B-9F7236C1B0CB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41-4CF0-A26B-9F7236C1B0CB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1-4CF0-A26B-9F7236C1B0CB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1-4CF0-A26B-9F7236C1B0CB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1-4CF0-A26B-9F7236C1B0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GEST_tot!$A$70:$A$73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GEST_tot!$D$70:$D$73</c:f>
              <c:numCache>
                <c:formatCode>_-* #,##0_-;\-* #,##0_-;_-* "-"??_-;_-@_-</c:formatCode>
                <c:ptCount val="4"/>
                <c:pt idx="0">
                  <c:v>42999</c:v>
                </c:pt>
                <c:pt idx="1">
                  <c:v>56801</c:v>
                </c:pt>
                <c:pt idx="2">
                  <c:v>13814</c:v>
                </c:pt>
                <c:pt idx="3">
                  <c:v>53038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1-4CF0-A26B-9F7236C1B0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FPLD_tot!$B$102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FPLD_tot!$F$103:$F$106</c:f>
              <c:numCache>
                <c:formatCode>#,##0</c:formatCode>
                <c:ptCount val="4"/>
                <c:pt idx="0">
                  <c:v>54027</c:v>
                </c:pt>
                <c:pt idx="1">
                  <c:v>34464</c:v>
                </c:pt>
                <c:pt idx="2">
                  <c:v>30206</c:v>
                </c:pt>
                <c:pt idx="3">
                  <c:v>47955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FPLD_tot!$D$94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FPLD_tot!$F$95:$F$98</c:f>
              <c:numCache>
                <c:formatCode>#,##0</c:formatCode>
                <c:ptCount val="4"/>
                <c:pt idx="0">
                  <c:v>63650</c:v>
                </c:pt>
                <c:pt idx="1">
                  <c:v>40309</c:v>
                </c:pt>
                <c:pt idx="2">
                  <c:v>37110</c:v>
                </c:pt>
                <c:pt idx="3">
                  <c:v>60669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FPLD_tot!$B$57:$E$57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61.43</c:v>
                </c:pt>
                <c:pt idx="2">
                  <c:v>54.73</c:v>
                </c:pt>
                <c:pt idx="3">
                  <c:v>77.05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FPLD_tot!$B$63:$E$63</c:f>
              <c:numCache>
                <c:formatCode>0.0</c:formatCode>
                <c:ptCount val="4"/>
                <c:pt idx="0">
                  <c:v>67.239999999999995</c:v>
                </c:pt>
                <c:pt idx="1">
                  <c:v>61.21</c:v>
                </c:pt>
                <c:pt idx="2">
                  <c:v>55.01</c:v>
                </c:pt>
                <c:pt idx="3">
                  <c:v>78.62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FPLD_tot!$B$20:$E$20</c:f>
              <c:numCache>
                <c:formatCode>#,##0</c:formatCode>
                <c:ptCount val="4"/>
                <c:pt idx="0">
                  <c:v>21726</c:v>
                </c:pt>
                <c:pt idx="1">
                  <c:v>45569</c:v>
                </c:pt>
                <c:pt idx="2">
                  <c:v>10607</c:v>
                </c:pt>
                <c:pt idx="3">
                  <c:v>11893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FPLD_tot!$B$21:$E$21</c:f>
              <c:numCache>
                <c:formatCode>#,##0</c:formatCode>
                <c:ptCount val="4"/>
                <c:pt idx="0">
                  <c:v>26224</c:v>
                </c:pt>
                <c:pt idx="1">
                  <c:v>26418</c:v>
                </c:pt>
                <c:pt idx="2">
                  <c:v>6452</c:v>
                </c:pt>
                <c:pt idx="3">
                  <c:v>52849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FPLD_tot!$B$58:$E$58</c:f>
              <c:numCache>
                <c:formatCode>0.0</c:formatCode>
                <c:ptCount val="4"/>
                <c:pt idx="0">
                  <c:v>67.25</c:v>
                </c:pt>
                <c:pt idx="1">
                  <c:v>60.94</c:v>
                </c:pt>
                <c:pt idx="2">
                  <c:v>53.8</c:v>
                </c:pt>
                <c:pt idx="3">
                  <c:v>75.16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FPLD_tot!$B$64:$E$64</c:f>
              <c:numCache>
                <c:formatCode>0.0</c:formatCode>
                <c:ptCount val="4"/>
                <c:pt idx="0">
                  <c:v>67.28</c:v>
                </c:pt>
                <c:pt idx="1">
                  <c:v>60.92</c:v>
                </c:pt>
                <c:pt idx="2">
                  <c:v>53.94</c:v>
                </c:pt>
                <c:pt idx="3">
                  <c:v>75.56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FPLD_conEC!$H$123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FPLD_conEC!$F$238:$F$243</c:f>
              <c:numCache>
                <c:formatCode>#,##0</c:formatCode>
                <c:ptCount val="6"/>
                <c:pt idx="0">
                  <c:v>19503</c:v>
                </c:pt>
                <c:pt idx="1">
                  <c:v>54765</c:v>
                </c:pt>
                <c:pt idx="2">
                  <c:v>35161</c:v>
                </c:pt>
                <c:pt idx="3">
                  <c:v>24495</c:v>
                </c:pt>
                <c:pt idx="4">
                  <c:v>17791</c:v>
                </c:pt>
                <c:pt idx="5">
                  <c:v>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FPLD_conEC!$H$140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FPLD_conEC!$F$228:$F$233</c:f>
              <c:numCache>
                <c:formatCode>#,##0</c:formatCode>
                <c:ptCount val="6"/>
                <c:pt idx="0">
                  <c:v>27267</c:v>
                </c:pt>
                <c:pt idx="1">
                  <c:v>70844</c:v>
                </c:pt>
                <c:pt idx="2">
                  <c:v>39786</c:v>
                </c:pt>
                <c:pt idx="3">
                  <c:v>25891</c:v>
                </c:pt>
                <c:pt idx="4">
                  <c:v>19366</c:v>
                </c:pt>
                <c:pt idx="5">
                  <c:v>10942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FPLD_conEC!$H$140</c:f>
              <c:strCache>
                <c:ptCount val="1"/>
                <c:pt idx="0">
                  <c:v>Decorrenti gennaio - giugno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FPLD_conEC!$F$275:$F$276</c:f>
              <c:numCache>
                <c:formatCode>#,##0</c:formatCode>
                <c:ptCount val="2"/>
                <c:pt idx="0">
                  <c:v>147817</c:v>
                </c:pt>
                <c:pt idx="1">
                  <c:v>13039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FPLD_conEC!$B$152:$E$152</c:f>
              <c:numCache>
                <c:formatCode>#,##0</c:formatCode>
                <c:ptCount val="4"/>
                <c:pt idx="0">
                  <c:v>42131</c:v>
                </c:pt>
                <c:pt idx="1">
                  <c:v>55292</c:v>
                </c:pt>
                <c:pt idx="2">
                  <c:v>13706</c:v>
                </c:pt>
                <c:pt idx="3">
                  <c:v>49727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46963</c:v>
                </c:pt>
                <c:pt idx="1">
                  <c:v>69287</c:v>
                </c:pt>
                <c:pt idx="2">
                  <c:v>16888</c:v>
                </c:pt>
                <c:pt idx="3">
                  <c:v>60958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FPLD_conEC!$F$268:$F$269</c:f>
              <c:numCache>
                <c:formatCode>#,##0</c:formatCode>
                <c:ptCount val="2"/>
                <c:pt idx="0">
                  <c:v>177309</c:v>
                </c:pt>
                <c:pt idx="1">
                  <c:v>16787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FPLD_conEC!$B$26:$E$26</c:f>
              <c:numCache>
                <c:formatCode>#,##0</c:formatCode>
                <c:ptCount val="4"/>
                <c:pt idx="0">
                  <c:v>18329</c:v>
                </c:pt>
                <c:pt idx="1">
                  <c:v>36915</c:v>
                </c:pt>
                <c:pt idx="2">
                  <c:v>8364</c:v>
                </c:pt>
                <c:pt idx="3">
                  <c:v>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FPLD_conEC!$B$27:$E$27</c:f>
              <c:numCache>
                <c:formatCode>#,##0</c:formatCode>
                <c:ptCount val="4"/>
                <c:pt idx="0">
                  <c:v>23802</c:v>
                </c:pt>
                <c:pt idx="1">
                  <c:v>18377</c:v>
                </c:pt>
                <c:pt idx="2">
                  <c:v>5342</c:v>
                </c:pt>
                <c:pt idx="3">
                  <c:v>40258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5927019375378128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0D-4273-8EF7-6A0142798D1A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0D-4273-8EF7-6A0142798D1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0D-4273-8EF7-6A0142798D1A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0D-4273-8EF7-6A0142798D1A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D-4273-8EF7-6A0142798D1A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D-4273-8EF7-6A0142798D1A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D-4273-8EF7-6A0142798D1A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D-4273-8EF7-6A0142798D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GEST_tot!$H$70:$H$73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GEST_tot!$K$70:$K$73</c:f>
              <c:numCache>
                <c:formatCode>#,##0</c:formatCode>
                <c:ptCount val="4"/>
                <c:pt idx="0">
                  <c:v>43231</c:v>
                </c:pt>
                <c:pt idx="1">
                  <c:v>31186</c:v>
                </c:pt>
                <c:pt idx="2">
                  <c:v>5459</c:v>
                </c:pt>
                <c:pt idx="3">
                  <c:v>35914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0D-4273-8EF7-6A0142798D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FPLD_conEC!$B$102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FPLD_conEC!$F$103:$F$106</c:f>
              <c:numCache>
                <c:formatCode>#,##0</c:formatCode>
                <c:ptCount val="4"/>
                <c:pt idx="0">
                  <c:v>52118</c:v>
                </c:pt>
                <c:pt idx="1">
                  <c:v>33459</c:v>
                </c:pt>
                <c:pt idx="2">
                  <c:v>28845</c:v>
                </c:pt>
                <c:pt idx="3">
                  <c:v>46434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FPLD_conEC!$D$94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FPLD_conEC!$F$95:$F$98</c:f>
              <c:numCache>
                <c:formatCode>#,##0</c:formatCode>
                <c:ptCount val="4"/>
                <c:pt idx="0">
                  <c:v>61173</c:v>
                </c:pt>
                <c:pt idx="1">
                  <c:v>38994</c:v>
                </c:pt>
                <c:pt idx="2">
                  <c:v>35200</c:v>
                </c:pt>
                <c:pt idx="3">
                  <c:v>58729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FPLD_conEC!$B$57:$E$57</c:f>
              <c:numCache>
                <c:formatCode>0.0</c:formatCode>
                <c:ptCount val="4"/>
                <c:pt idx="0">
                  <c:v>67.23</c:v>
                </c:pt>
                <c:pt idx="1">
                  <c:v>61.33</c:v>
                </c:pt>
                <c:pt idx="2">
                  <c:v>54.7</c:v>
                </c:pt>
                <c:pt idx="3">
                  <c:v>77.09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FPLD_conEC!$B$63:$E$63</c:f>
              <c:numCache>
                <c:formatCode>0.0</c:formatCode>
                <c:ptCount val="4"/>
                <c:pt idx="0">
                  <c:v>67.28</c:v>
                </c:pt>
                <c:pt idx="1">
                  <c:v>61.13</c:v>
                </c:pt>
                <c:pt idx="2">
                  <c:v>54.98</c:v>
                </c:pt>
                <c:pt idx="3">
                  <c:v>78.64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FPLD_conEC!$B$20:$E$20</c:f>
              <c:numCache>
                <c:formatCode>#,##0</c:formatCode>
                <c:ptCount val="4"/>
                <c:pt idx="0">
                  <c:v>20832</c:v>
                </c:pt>
                <c:pt idx="1">
                  <c:v>43152</c:v>
                </c:pt>
                <c:pt idx="2">
                  <c:v>10454</c:v>
                </c:pt>
                <c:pt idx="3">
                  <c:v>11779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FPLD_conEC!$B$21:$E$21</c:f>
              <c:numCache>
                <c:formatCode>#,##0</c:formatCode>
                <c:ptCount val="4"/>
                <c:pt idx="0">
                  <c:v>26131</c:v>
                </c:pt>
                <c:pt idx="1">
                  <c:v>26135</c:v>
                </c:pt>
                <c:pt idx="2">
                  <c:v>6434</c:v>
                </c:pt>
                <c:pt idx="3">
                  <c:v>49179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FPLD_conEC!$B$58:$E$58</c:f>
              <c:numCache>
                <c:formatCode>0.0</c:formatCode>
                <c:ptCount val="4"/>
                <c:pt idx="0">
                  <c:v>67.25</c:v>
                </c:pt>
                <c:pt idx="1">
                  <c:v>60.93</c:v>
                </c:pt>
                <c:pt idx="2">
                  <c:v>53.8</c:v>
                </c:pt>
                <c:pt idx="3">
                  <c:v>74.989999999999995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FPLD_conEC!$B$64:$E$64</c:f>
              <c:numCache>
                <c:formatCode>0.0</c:formatCode>
                <c:ptCount val="4"/>
                <c:pt idx="0">
                  <c:v>67.290000000000006</c:v>
                </c:pt>
                <c:pt idx="1">
                  <c:v>60.9</c:v>
                </c:pt>
                <c:pt idx="2">
                  <c:v>53.94</c:v>
                </c:pt>
                <c:pt idx="3">
                  <c:v>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CDCM!$H$123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CDCM!$F$238:$F$243</c:f>
              <c:numCache>
                <c:formatCode>#,##0</c:formatCode>
                <c:ptCount val="6"/>
                <c:pt idx="0">
                  <c:v>4248</c:v>
                </c:pt>
                <c:pt idx="1">
                  <c:v>10609</c:v>
                </c:pt>
                <c:pt idx="2">
                  <c:v>1768</c:v>
                </c:pt>
                <c:pt idx="3">
                  <c:v>572</c:v>
                </c:pt>
                <c:pt idx="4">
                  <c:v>230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CDCM!$H$140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CDCM!$F$228:$F$233</c:f>
              <c:numCache>
                <c:formatCode>#,##0</c:formatCode>
                <c:ptCount val="6"/>
                <c:pt idx="0">
                  <c:v>5689</c:v>
                </c:pt>
                <c:pt idx="1">
                  <c:v>13071</c:v>
                </c:pt>
                <c:pt idx="2">
                  <c:v>1838</c:v>
                </c:pt>
                <c:pt idx="3">
                  <c:v>595</c:v>
                </c:pt>
                <c:pt idx="4">
                  <c:v>259</c:v>
                </c:pt>
                <c:pt idx="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CDCM!$H$140</c:f>
              <c:strCache>
                <c:ptCount val="1"/>
                <c:pt idx="0">
                  <c:v>Decorrenti gennaio - giugno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CDCM!$F$275:$F$276</c:f>
              <c:numCache>
                <c:formatCode>#,##0</c:formatCode>
                <c:ptCount val="2"/>
                <c:pt idx="0">
                  <c:v>16873</c:v>
                </c:pt>
                <c:pt idx="1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CDCM!$B$152:$E$152</c:f>
              <c:numCache>
                <c:formatCode>#,##0</c:formatCode>
                <c:ptCount val="4"/>
                <c:pt idx="0">
                  <c:v>3857</c:v>
                </c:pt>
                <c:pt idx="1">
                  <c:v>5075</c:v>
                </c:pt>
                <c:pt idx="2">
                  <c:v>540</c:v>
                </c:pt>
                <c:pt idx="3">
                  <c:v>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4642</c:v>
                </c:pt>
                <c:pt idx="1">
                  <c:v>6460</c:v>
                </c:pt>
                <c:pt idx="2">
                  <c:v>685</c:v>
                </c:pt>
                <c:pt idx="3">
                  <c:v>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CDCM!$F$268:$F$269</c:f>
              <c:numCache>
                <c:formatCode>#,##0</c:formatCode>
                <c:ptCount val="2"/>
                <c:pt idx="0">
                  <c:v>20929</c:v>
                </c:pt>
                <c:pt idx="1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CDCM!$B$26:$E$26</c:f>
              <c:numCache>
                <c:formatCode>#,##0</c:formatCode>
                <c:ptCount val="4"/>
                <c:pt idx="0">
                  <c:v>1265</c:v>
                </c:pt>
                <c:pt idx="1">
                  <c:v>3431</c:v>
                </c:pt>
                <c:pt idx="2">
                  <c:v>338</c:v>
                </c:pt>
                <c:pt idx="3">
                  <c:v>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CDCM!$B$27:$E$27</c:f>
              <c:numCache>
                <c:formatCode>#,##0</c:formatCode>
                <c:ptCount val="4"/>
                <c:pt idx="0">
                  <c:v>2592</c:v>
                </c:pt>
                <c:pt idx="1">
                  <c:v>1644</c:v>
                </c:pt>
                <c:pt idx="2">
                  <c:v>202</c:v>
                </c:pt>
                <c:pt idx="3">
                  <c:v>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E-4214-8FC8-57F4957B8FE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E-4214-8FC8-57F4957B8FE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E-4214-8FC8-57F4957B8FE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E-4214-8FC8-57F4957B8FE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E-4214-8FC8-57F4957B8FE9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E-4214-8FC8-57F4957B8FE9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E-4214-8FC8-57F4957B8F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GEST_tot!$A$100:$A$103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GEST_tot!$D$100:$D$103</c:f>
              <c:numCache>
                <c:formatCode>_-* #,##0_-;\-* #,##0_-;_-* "-"??_-;_-@_-</c:formatCode>
                <c:ptCount val="4"/>
                <c:pt idx="0">
                  <c:v>7544</c:v>
                </c:pt>
                <c:pt idx="1">
                  <c:v>20458</c:v>
                </c:pt>
                <c:pt idx="2">
                  <c:v>1169</c:v>
                </c:pt>
                <c:pt idx="3">
                  <c:v>13784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6E-4214-8FC8-57F4957B8F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CDCM!$B$102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CDCM!$F$103:$F$106</c:f>
              <c:numCache>
                <c:formatCode>#,##0</c:formatCode>
                <c:ptCount val="4"/>
                <c:pt idx="0">
                  <c:v>3662</c:v>
                </c:pt>
                <c:pt idx="1">
                  <c:v>4835</c:v>
                </c:pt>
                <c:pt idx="2">
                  <c:v>3493</c:v>
                </c:pt>
                <c:pt idx="3">
                  <c:v>5510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CDCM!$D$94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CDCM!$F$95:$F$98</c:f>
              <c:numCache>
                <c:formatCode>#,##0</c:formatCode>
                <c:ptCount val="4"/>
                <c:pt idx="0">
                  <c:v>4434</c:v>
                </c:pt>
                <c:pt idx="1">
                  <c:v>6023</c:v>
                </c:pt>
                <c:pt idx="2">
                  <c:v>4115</c:v>
                </c:pt>
                <c:pt idx="3">
                  <c:v>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CDCM!$B$57:$E$57</c:f>
              <c:numCache>
                <c:formatCode>0.0</c:formatCode>
                <c:ptCount val="4"/>
                <c:pt idx="0">
                  <c:v>67.540000000000006</c:v>
                </c:pt>
                <c:pt idx="1">
                  <c:v>61.19</c:v>
                </c:pt>
                <c:pt idx="2">
                  <c:v>56.58</c:v>
                </c:pt>
                <c:pt idx="3">
                  <c:v>81.96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CDCM!$B$63:$E$63</c:f>
              <c:numCache>
                <c:formatCode>0.0</c:formatCode>
                <c:ptCount val="4"/>
                <c:pt idx="0">
                  <c:v>67.63</c:v>
                </c:pt>
                <c:pt idx="1">
                  <c:v>60.97</c:v>
                </c:pt>
                <c:pt idx="2">
                  <c:v>56.95</c:v>
                </c:pt>
                <c:pt idx="3">
                  <c:v>83.33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CDCM!$B$20:$E$20</c:f>
              <c:numCache>
                <c:formatCode>#,##0</c:formatCode>
                <c:ptCount val="4"/>
                <c:pt idx="0">
                  <c:v>1556</c:v>
                </c:pt>
                <c:pt idx="1">
                  <c:v>4128</c:v>
                </c:pt>
                <c:pt idx="2">
                  <c:v>415</c:v>
                </c:pt>
                <c:pt idx="3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CDCM!$B$21:$E$21</c:f>
              <c:numCache>
                <c:formatCode>#,##0</c:formatCode>
                <c:ptCount val="4"/>
                <c:pt idx="0">
                  <c:v>3086</c:v>
                </c:pt>
                <c:pt idx="1">
                  <c:v>2332</c:v>
                </c:pt>
                <c:pt idx="2">
                  <c:v>270</c:v>
                </c:pt>
                <c:pt idx="3">
                  <c:v>7111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CDCM!$B$58:$E$58</c:f>
              <c:numCache>
                <c:formatCode>0.0</c:formatCode>
                <c:ptCount val="4"/>
                <c:pt idx="0">
                  <c:v>67.31</c:v>
                </c:pt>
                <c:pt idx="1">
                  <c:v>60.73</c:v>
                </c:pt>
                <c:pt idx="2">
                  <c:v>57.4</c:v>
                </c:pt>
                <c:pt idx="3">
                  <c:v>77.31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CDCM!$B$64:$E$64</c:f>
              <c:numCache>
                <c:formatCode>0.0</c:formatCode>
                <c:ptCount val="4"/>
                <c:pt idx="0">
                  <c:v>67.319999999999993</c:v>
                </c:pt>
                <c:pt idx="1">
                  <c:v>60.85</c:v>
                </c:pt>
                <c:pt idx="2">
                  <c:v>56.99</c:v>
                </c:pt>
                <c:pt idx="3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ART!$H$123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ART!$F$238:$F$243</c:f>
              <c:numCache>
                <c:formatCode>#,##0</c:formatCode>
                <c:ptCount val="6"/>
                <c:pt idx="0">
                  <c:v>3979</c:v>
                </c:pt>
                <c:pt idx="1">
                  <c:v>21818</c:v>
                </c:pt>
                <c:pt idx="2">
                  <c:v>10692</c:v>
                </c:pt>
                <c:pt idx="3">
                  <c:v>3818</c:v>
                </c:pt>
                <c:pt idx="4">
                  <c:v>1583</c:v>
                </c:pt>
                <c:pt idx="5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ART!$H$140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ART!$F$228:$F$233</c:f>
              <c:numCache>
                <c:formatCode>#,##0</c:formatCode>
                <c:ptCount val="6"/>
                <c:pt idx="0">
                  <c:v>5647</c:v>
                </c:pt>
                <c:pt idx="1">
                  <c:v>26184</c:v>
                </c:pt>
                <c:pt idx="2">
                  <c:v>11200</c:v>
                </c:pt>
                <c:pt idx="3">
                  <c:v>3937</c:v>
                </c:pt>
                <c:pt idx="4">
                  <c:v>1619</c:v>
                </c:pt>
                <c:pt idx="5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ART!$H$140</c:f>
              <c:strCache>
                <c:ptCount val="1"/>
                <c:pt idx="0">
                  <c:v>Decorrenti gennaio - giugno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ART!$F$275:$F$276</c:f>
              <c:numCache>
                <c:formatCode>#,##0</c:formatCode>
                <c:ptCount val="2"/>
                <c:pt idx="0">
                  <c:v>40400</c:v>
                </c:pt>
                <c:pt idx="1">
                  <c:v>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ART!$B$152:$E$152</c:f>
              <c:numCache>
                <c:formatCode>#,##0</c:formatCode>
                <c:ptCount val="4"/>
                <c:pt idx="0">
                  <c:v>10864</c:v>
                </c:pt>
                <c:pt idx="1">
                  <c:v>14968</c:v>
                </c:pt>
                <c:pt idx="2">
                  <c:v>2417</c:v>
                </c:pt>
                <c:pt idx="3">
                  <c:v>13910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12418</c:v>
                </c:pt>
                <c:pt idx="1">
                  <c:v>17152</c:v>
                </c:pt>
                <c:pt idx="2">
                  <c:v>2988</c:v>
                </c:pt>
                <c:pt idx="3">
                  <c:v>16343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ART!$F$268:$F$269</c:f>
              <c:numCache>
                <c:formatCode>#,##0</c:formatCode>
                <c:ptCount val="2"/>
                <c:pt idx="0">
                  <c:v>47102</c:v>
                </c:pt>
                <c:pt idx="1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ART!$B$26:$E$26</c:f>
              <c:numCache>
                <c:formatCode>#,##0</c:formatCode>
                <c:ptCount val="4"/>
                <c:pt idx="0">
                  <c:v>7101</c:v>
                </c:pt>
                <c:pt idx="1">
                  <c:v>11901</c:v>
                </c:pt>
                <c:pt idx="2">
                  <c:v>2021</c:v>
                </c:pt>
                <c:pt idx="3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ART!$B$27:$E$27</c:f>
              <c:numCache>
                <c:formatCode>#,##0</c:formatCode>
                <c:ptCount val="4"/>
                <c:pt idx="0">
                  <c:v>3763</c:v>
                </c:pt>
                <c:pt idx="1">
                  <c:v>3067</c:v>
                </c:pt>
                <c:pt idx="2">
                  <c:v>396</c:v>
                </c:pt>
                <c:pt idx="3">
                  <c:v>12485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FPLD_tot!$H$123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FPLD_tot!$F$238:$F$243</c:f>
              <c:numCache>
                <c:formatCode>#,##0</c:formatCode>
                <c:ptCount val="6"/>
                <c:pt idx="0">
                  <c:v>19527</c:v>
                </c:pt>
                <c:pt idx="1">
                  <c:v>55071</c:v>
                </c:pt>
                <c:pt idx="2">
                  <c:v>36801</c:v>
                </c:pt>
                <c:pt idx="3">
                  <c:v>25345</c:v>
                </c:pt>
                <c:pt idx="4">
                  <c:v>19283</c:v>
                </c:pt>
                <c:pt idx="5">
                  <c:v>10625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FPLD_tot!$H$140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FPLD_tot!$F$228:$F$233</c:f>
              <c:numCache>
                <c:formatCode>#,##0</c:formatCode>
                <c:ptCount val="6"/>
                <c:pt idx="0">
                  <c:v>27313</c:v>
                </c:pt>
                <c:pt idx="1">
                  <c:v>71347</c:v>
                </c:pt>
                <c:pt idx="2">
                  <c:v>41836</c:v>
                </c:pt>
                <c:pt idx="3">
                  <c:v>26722</c:v>
                </c:pt>
                <c:pt idx="4">
                  <c:v>21501</c:v>
                </c:pt>
                <c:pt idx="5">
                  <c:v>13019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ART!$B$102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ART!$F$103:$F$106</c:f>
              <c:numCache>
                <c:formatCode>#,##0</c:formatCode>
                <c:ptCount val="4"/>
                <c:pt idx="0">
                  <c:v>13485</c:v>
                </c:pt>
                <c:pt idx="1">
                  <c:v>11241</c:v>
                </c:pt>
                <c:pt idx="2">
                  <c:v>8689</c:v>
                </c:pt>
                <c:pt idx="3">
                  <c:v>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ART!$D$94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ART!$F$95:$F$98</c:f>
              <c:numCache>
                <c:formatCode>#,##0</c:formatCode>
                <c:ptCount val="4"/>
                <c:pt idx="0">
                  <c:v>15392</c:v>
                </c:pt>
                <c:pt idx="1">
                  <c:v>12574</c:v>
                </c:pt>
                <c:pt idx="2">
                  <c:v>9979</c:v>
                </c:pt>
                <c:pt idx="3">
                  <c:v>10956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ART!$B$57:$E$57</c:f>
              <c:numCache>
                <c:formatCode>0.0</c:formatCode>
                <c:ptCount val="4"/>
                <c:pt idx="0">
                  <c:v>67.22</c:v>
                </c:pt>
                <c:pt idx="1">
                  <c:v>61.6</c:v>
                </c:pt>
                <c:pt idx="2">
                  <c:v>56.88</c:v>
                </c:pt>
                <c:pt idx="3">
                  <c:v>75.69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ART!$B$63:$E$63</c:f>
              <c:numCache>
                <c:formatCode>0.0</c:formatCode>
                <c:ptCount val="4"/>
                <c:pt idx="0">
                  <c:v>67.22</c:v>
                </c:pt>
                <c:pt idx="1">
                  <c:v>61.38</c:v>
                </c:pt>
                <c:pt idx="2">
                  <c:v>57.01</c:v>
                </c:pt>
                <c:pt idx="3">
                  <c:v>78.069999999999993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ART!$B$20:$E$20</c:f>
              <c:numCache>
                <c:formatCode>#,##0</c:formatCode>
                <c:ptCount val="4"/>
                <c:pt idx="0">
                  <c:v>8360</c:v>
                </c:pt>
                <c:pt idx="1">
                  <c:v>13569</c:v>
                </c:pt>
                <c:pt idx="2">
                  <c:v>2419</c:v>
                </c:pt>
                <c:pt idx="3">
                  <c:v>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ART!$B$21:$E$21</c:f>
              <c:numCache>
                <c:formatCode>#,##0</c:formatCode>
                <c:ptCount val="4"/>
                <c:pt idx="0">
                  <c:v>4058</c:v>
                </c:pt>
                <c:pt idx="1">
                  <c:v>3583</c:v>
                </c:pt>
                <c:pt idx="2">
                  <c:v>569</c:v>
                </c:pt>
                <c:pt idx="3">
                  <c:v>14667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ART!$B$58:$E$58</c:f>
              <c:numCache>
                <c:formatCode>0.0</c:formatCode>
                <c:ptCount val="4"/>
                <c:pt idx="0">
                  <c:v>67.19</c:v>
                </c:pt>
                <c:pt idx="1">
                  <c:v>61.06</c:v>
                </c:pt>
                <c:pt idx="2">
                  <c:v>55.39</c:v>
                </c:pt>
                <c:pt idx="3">
                  <c:v>73.86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ART!$B$64:$E$64</c:f>
              <c:numCache>
                <c:formatCode>0.0</c:formatCode>
                <c:ptCount val="4"/>
                <c:pt idx="0">
                  <c:v>67.17</c:v>
                </c:pt>
                <c:pt idx="1">
                  <c:v>60.96</c:v>
                </c:pt>
                <c:pt idx="2">
                  <c:v>55.79</c:v>
                </c:pt>
                <c:pt idx="3">
                  <c:v>74.73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COMM!$H$123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COMM!$F$238:$F$243</c:f>
              <c:numCache>
                <c:formatCode>#,##0</c:formatCode>
                <c:ptCount val="6"/>
                <c:pt idx="0">
                  <c:v>4569</c:v>
                </c:pt>
                <c:pt idx="1">
                  <c:v>18916</c:v>
                </c:pt>
                <c:pt idx="2">
                  <c:v>7382</c:v>
                </c:pt>
                <c:pt idx="3">
                  <c:v>2948</c:v>
                </c:pt>
                <c:pt idx="4">
                  <c:v>1948</c:v>
                </c:pt>
                <c:pt idx="5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COMM!$H$140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COMM!$F$228:$F$233</c:f>
              <c:numCache>
                <c:formatCode>#,##0</c:formatCode>
                <c:ptCount val="6"/>
                <c:pt idx="0">
                  <c:v>6265</c:v>
                </c:pt>
                <c:pt idx="1">
                  <c:v>22922</c:v>
                </c:pt>
                <c:pt idx="2">
                  <c:v>8442</c:v>
                </c:pt>
                <c:pt idx="3">
                  <c:v>3188</c:v>
                </c:pt>
                <c:pt idx="4">
                  <c:v>2048</c:v>
                </c:pt>
                <c:pt idx="5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COMM!$H$140</c:f>
              <c:strCache>
                <c:ptCount val="1"/>
                <c:pt idx="0">
                  <c:v>Decorrenti gennaio - giugno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COMM!$F$275:$F$276</c:f>
              <c:numCache>
                <c:formatCode>#,##0</c:formatCode>
                <c:ptCount val="2"/>
                <c:pt idx="0">
                  <c:v>33610</c:v>
                </c:pt>
                <c:pt idx="1">
                  <c:v>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COMM!$B$152:$E$152</c:f>
              <c:numCache>
                <c:formatCode>#,##0</c:formatCode>
                <c:ptCount val="4"/>
                <c:pt idx="0">
                  <c:v>13356</c:v>
                </c:pt>
                <c:pt idx="1">
                  <c:v>11143</c:v>
                </c:pt>
                <c:pt idx="2">
                  <c:v>2218</c:v>
                </c:pt>
                <c:pt idx="3">
                  <c:v>9792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15222</c:v>
                </c:pt>
                <c:pt idx="1">
                  <c:v>13795</c:v>
                </c:pt>
                <c:pt idx="2">
                  <c:v>2789</c:v>
                </c:pt>
                <c:pt idx="3">
                  <c:v>11908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COMM!$F$268:$F$269</c:f>
              <c:numCache>
                <c:formatCode>#,##0</c:formatCode>
                <c:ptCount val="2"/>
                <c:pt idx="0">
                  <c:v>40681</c:v>
                </c:pt>
                <c:pt idx="1">
                  <c:v>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COMM!$B$26:$E$26</c:f>
              <c:numCache>
                <c:formatCode>#,##0</c:formatCode>
                <c:ptCount val="4"/>
                <c:pt idx="0">
                  <c:v>6680</c:v>
                </c:pt>
                <c:pt idx="1">
                  <c:v>6912</c:v>
                </c:pt>
                <c:pt idx="2">
                  <c:v>1399</c:v>
                </c:pt>
                <c:pt idx="3">
                  <c:v>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COMM!$B$27:$E$27</c:f>
              <c:numCache>
                <c:formatCode>#,##0</c:formatCode>
                <c:ptCount val="4"/>
                <c:pt idx="0">
                  <c:v>6676</c:v>
                </c:pt>
                <c:pt idx="1">
                  <c:v>4231</c:v>
                </c:pt>
                <c:pt idx="2">
                  <c:v>819</c:v>
                </c:pt>
                <c:pt idx="3">
                  <c:v>7864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FPLD_tot!$H$140</c:f>
              <c:strCache>
                <c:ptCount val="1"/>
                <c:pt idx="0">
                  <c:v>Decorrenti gennaio - giugno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FPLD_tot!$F$275:$F$276</c:f>
              <c:numCache>
                <c:formatCode>#,##0</c:formatCode>
                <c:ptCount val="2"/>
                <c:pt idx="0">
                  <c:v>153530</c:v>
                </c:pt>
                <c:pt idx="1">
                  <c:v>13122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COMM!$B$102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COMM!$F$103:$F$106</c:f>
              <c:numCache>
                <c:formatCode>#,##0</c:formatCode>
                <c:ptCount val="4"/>
                <c:pt idx="0">
                  <c:v>11204</c:v>
                </c:pt>
                <c:pt idx="1">
                  <c:v>9262</c:v>
                </c:pt>
                <c:pt idx="2">
                  <c:v>7379</c:v>
                </c:pt>
                <c:pt idx="3">
                  <c:v>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COMM!$D$94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COMM!$F$95:$F$98</c:f>
              <c:numCache>
                <c:formatCode>#,##0</c:formatCode>
                <c:ptCount val="4"/>
                <c:pt idx="0">
                  <c:v>13333</c:v>
                </c:pt>
                <c:pt idx="1">
                  <c:v>10914</c:v>
                </c:pt>
                <c:pt idx="2">
                  <c:v>8735</c:v>
                </c:pt>
                <c:pt idx="3">
                  <c:v>10732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COMM!$B$57:$E$57</c:f>
              <c:numCache>
                <c:formatCode>0.0</c:formatCode>
                <c:ptCount val="4"/>
                <c:pt idx="0">
                  <c:v>67.27</c:v>
                </c:pt>
                <c:pt idx="1">
                  <c:v>62.44</c:v>
                </c:pt>
                <c:pt idx="2">
                  <c:v>57.08</c:v>
                </c:pt>
                <c:pt idx="3">
                  <c:v>76.62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COMM!$B$63:$E$63</c:f>
              <c:numCache>
                <c:formatCode>0.0</c:formatCode>
                <c:ptCount val="4"/>
                <c:pt idx="0">
                  <c:v>67.25</c:v>
                </c:pt>
                <c:pt idx="1">
                  <c:v>62.33</c:v>
                </c:pt>
                <c:pt idx="2">
                  <c:v>57.06</c:v>
                </c:pt>
                <c:pt idx="3">
                  <c:v>78.16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COMM!$B$20:$E$20</c:f>
              <c:numCache>
                <c:formatCode>#,##0</c:formatCode>
                <c:ptCount val="4"/>
                <c:pt idx="0">
                  <c:v>8036</c:v>
                </c:pt>
                <c:pt idx="1">
                  <c:v>8445</c:v>
                </c:pt>
                <c:pt idx="2">
                  <c:v>1760</c:v>
                </c:pt>
                <c:pt idx="3">
                  <c:v>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COMM!$B$21:$E$21</c:f>
              <c:numCache>
                <c:formatCode>#,##0</c:formatCode>
                <c:ptCount val="4"/>
                <c:pt idx="0">
                  <c:v>7186</c:v>
                </c:pt>
                <c:pt idx="1">
                  <c:v>5350</c:v>
                </c:pt>
                <c:pt idx="2">
                  <c:v>1029</c:v>
                </c:pt>
                <c:pt idx="3">
                  <c:v>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COMM!$B$58:$E$58</c:f>
              <c:numCache>
                <c:formatCode>0.0</c:formatCode>
                <c:ptCount val="4"/>
                <c:pt idx="0">
                  <c:v>67.239999999999995</c:v>
                </c:pt>
                <c:pt idx="1">
                  <c:v>61.79</c:v>
                </c:pt>
                <c:pt idx="2">
                  <c:v>55.27</c:v>
                </c:pt>
                <c:pt idx="3">
                  <c:v>73.64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COMM!$B$64:$E$64</c:f>
              <c:numCache>
                <c:formatCode>0.0</c:formatCode>
                <c:ptCount val="4"/>
                <c:pt idx="0">
                  <c:v>67.2</c:v>
                </c:pt>
                <c:pt idx="1">
                  <c:v>61.7</c:v>
                </c:pt>
                <c:pt idx="2">
                  <c:v>55.93</c:v>
                </c:pt>
                <c:pt idx="3">
                  <c:v>74.180000000000007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PARA!$H$123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PARA!$F$238:$F$243</c:f>
              <c:numCache>
                <c:formatCode>#,##0</c:formatCode>
                <c:ptCount val="6"/>
                <c:pt idx="0">
                  <c:v>16704</c:v>
                </c:pt>
                <c:pt idx="1">
                  <c:v>1061</c:v>
                </c:pt>
                <c:pt idx="2">
                  <c:v>531</c:v>
                </c:pt>
                <c:pt idx="3">
                  <c:v>562</c:v>
                </c:pt>
                <c:pt idx="4">
                  <c:v>524</c:v>
                </c:pt>
                <c:pt idx="5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PARA!$H$140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PARA!$F$228:$F$233</c:f>
              <c:numCache>
                <c:formatCode>#,##0</c:formatCode>
                <c:ptCount val="6"/>
                <c:pt idx="0">
                  <c:v>17551</c:v>
                </c:pt>
                <c:pt idx="1">
                  <c:v>1238</c:v>
                </c:pt>
                <c:pt idx="2">
                  <c:v>795</c:v>
                </c:pt>
                <c:pt idx="3">
                  <c:v>571</c:v>
                </c:pt>
                <c:pt idx="4">
                  <c:v>545</c:v>
                </c:pt>
                <c:pt idx="5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PARA!$H$140</c:f>
              <c:strCache>
                <c:ptCount val="1"/>
                <c:pt idx="0">
                  <c:v>Decorrenti gennaio - giugno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PARA!$F$275:$F$276</c:f>
              <c:numCache>
                <c:formatCode>#,##0</c:formatCode>
                <c:ptCount val="2"/>
                <c:pt idx="0">
                  <c:v>0</c:v>
                </c:pt>
                <c:pt idx="1">
                  <c:v>19622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PARA!$B$152:$E$152</c:f>
              <c:numCache>
                <c:formatCode>#,##0</c:formatCode>
                <c:ptCount val="4"/>
                <c:pt idx="0">
                  <c:v>15154</c:v>
                </c:pt>
                <c:pt idx="1">
                  <c:v>0</c:v>
                </c:pt>
                <c:pt idx="2">
                  <c:v>284</c:v>
                </c:pt>
                <c:pt idx="3">
                  <c:v>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#,##0</c:formatCode>
                <c:ptCount val="4"/>
                <c:pt idx="0">
                  <c:v>15894</c:v>
                </c:pt>
                <c:pt idx="1">
                  <c:v>0</c:v>
                </c:pt>
                <c:pt idx="2">
                  <c:v>296</c:v>
                </c:pt>
                <c:pt idx="3">
                  <c:v>4749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PARA!$F$268:$F$269</c:f>
              <c:numCache>
                <c:formatCode>#,##0</c:formatCode>
                <c:ptCount val="2"/>
                <c:pt idx="0">
                  <c:v>0</c:v>
                </c:pt>
                <c:pt idx="1">
                  <c:v>20939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PARA!$B$26:$E$26</c:f>
              <c:numCache>
                <c:formatCode>#,##0</c:formatCode>
                <c:ptCount val="4"/>
                <c:pt idx="0">
                  <c:v>10265</c:v>
                </c:pt>
                <c:pt idx="1">
                  <c:v>0</c:v>
                </c:pt>
                <c:pt idx="2">
                  <c:v>179</c:v>
                </c:pt>
                <c:pt idx="3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PARA!$B$27:$E$27</c:f>
              <c:numCache>
                <c:formatCode>#,##0</c:formatCode>
                <c:ptCount val="4"/>
                <c:pt idx="0">
                  <c:v>4889</c:v>
                </c:pt>
                <c:pt idx="1">
                  <c:v>0</c:v>
                </c:pt>
                <c:pt idx="2">
                  <c:v>105</c:v>
                </c:pt>
                <c:pt idx="3">
                  <c:v>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FPLD_tot!$B$152:$E$152</c:f>
              <c:numCache>
                <c:formatCode>#,##0</c:formatCode>
                <c:ptCount val="4"/>
                <c:pt idx="0">
                  <c:v>42999</c:v>
                </c:pt>
                <c:pt idx="1">
                  <c:v>56801</c:v>
                </c:pt>
                <c:pt idx="2">
                  <c:v>13814</c:v>
                </c:pt>
                <c:pt idx="3">
                  <c:v>53038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PARA!$B$102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PARA!$F$103:$F$106</c:f>
              <c:numCache>
                <c:formatCode>#,##0</c:formatCode>
                <c:ptCount val="4"/>
                <c:pt idx="0">
                  <c:v>6949</c:v>
                </c:pt>
                <c:pt idx="1">
                  <c:v>5633</c:v>
                </c:pt>
                <c:pt idx="2">
                  <c:v>4554</c:v>
                </c:pt>
                <c:pt idx="3">
                  <c:v>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PARA!$D$94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PARA!$F$95:$F$98</c:f>
              <c:numCache>
                <c:formatCode>#,##0</c:formatCode>
                <c:ptCount val="4"/>
                <c:pt idx="0">
                  <c:v>7456</c:v>
                </c:pt>
                <c:pt idx="1">
                  <c:v>6059</c:v>
                </c:pt>
                <c:pt idx="2">
                  <c:v>4915</c:v>
                </c:pt>
                <c:pt idx="3">
                  <c:v>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PARA!$B$57:$E$57</c:f>
              <c:numCache>
                <c:formatCode>0.0</c:formatCode>
                <c:ptCount val="4"/>
                <c:pt idx="0">
                  <c:v>68.510000000000005</c:v>
                </c:pt>
                <c:pt idx="1">
                  <c:v>0</c:v>
                </c:pt>
                <c:pt idx="2">
                  <c:v>57.22</c:v>
                </c:pt>
                <c:pt idx="3">
                  <c:v>71.55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PARA!$B$63:$E$63</c:f>
              <c:numCache>
                <c:formatCode>0.0</c:formatCode>
                <c:ptCount val="4"/>
                <c:pt idx="0">
                  <c:v>68.72</c:v>
                </c:pt>
                <c:pt idx="1">
                  <c:v>0</c:v>
                </c:pt>
                <c:pt idx="2">
                  <c:v>57</c:v>
                </c:pt>
                <c:pt idx="3">
                  <c:v>73.739999999999995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PARA!$B$20:$E$20</c:f>
              <c:numCache>
                <c:formatCode>#,##0</c:formatCode>
                <c:ptCount val="4"/>
                <c:pt idx="0">
                  <c:v>11018</c:v>
                </c:pt>
                <c:pt idx="1">
                  <c:v>0</c:v>
                </c:pt>
                <c:pt idx="2">
                  <c:v>189</c:v>
                </c:pt>
                <c:pt idx="3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PARA!$B$21:$E$21</c:f>
              <c:numCache>
                <c:formatCode>#,##0</c:formatCode>
                <c:ptCount val="4"/>
                <c:pt idx="0">
                  <c:v>4876</c:v>
                </c:pt>
                <c:pt idx="1">
                  <c:v>0</c:v>
                </c:pt>
                <c:pt idx="2">
                  <c:v>107</c:v>
                </c:pt>
                <c:pt idx="3">
                  <c:v>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PARA!$B$58:$E$58</c:f>
              <c:numCache>
                <c:formatCode>0.0</c:formatCode>
                <c:ptCount val="4"/>
                <c:pt idx="0">
                  <c:v>68.239999999999995</c:v>
                </c:pt>
                <c:pt idx="1">
                  <c:v>0</c:v>
                </c:pt>
                <c:pt idx="2">
                  <c:v>54.83</c:v>
                </c:pt>
                <c:pt idx="3">
                  <c:v>73.28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PARA!$B$64:$E$64</c:f>
              <c:numCache>
                <c:formatCode>0.0</c:formatCode>
                <c:ptCount val="4"/>
                <c:pt idx="0">
                  <c:v>68.42</c:v>
                </c:pt>
                <c:pt idx="1">
                  <c:v>0</c:v>
                </c:pt>
                <c:pt idx="2">
                  <c:v>53.81</c:v>
                </c:pt>
                <c:pt idx="3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GDP!$H$123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GDP!$F$238:$F$243</c:f>
              <c:numCache>
                <c:formatCode>#,##0</c:formatCode>
                <c:ptCount val="6"/>
                <c:pt idx="0">
                  <c:v>934</c:v>
                </c:pt>
                <c:pt idx="1">
                  <c:v>5664</c:v>
                </c:pt>
                <c:pt idx="2">
                  <c:v>7934</c:v>
                </c:pt>
                <c:pt idx="3">
                  <c:v>10593</c:v>
                </c:pt>
                <c:pt idx="4">
                  <c:v>11750</c:v>
                </c:pt>
                <c:pt idx="5">
                  <c:v>6080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GDP!$H$140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GDP!$F$228:$F$233</c:f>
              <c:numCache>
                <c:formatCode>#,##0</c:formatCode>
                <c:ptCount val="6"/>
                <c:pt idx="0">
                  <c:v>1693</c:v>
                </c:pt>
                <c:pt idx="1">
                  <c:v>8644</c:v>
                </c:pt>
                <c:pt idx="2">
                  <c:v>10941</c:v>
                </c:pt>
                <c:pt idx="3">
                  <c:v>16200</c:v>
                </c:pt>
                <c:pt idx="4">
                  <c:v>18176</c:v>
                </c:pt>
                <c:pt idx="5">
                  <c:v>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GDP!$H$140</c:f>
              <c:strCache>
                <c:ptCount val="1"/>
                <c:pt idx="0">
                  <c:v>Decorrenti gennaio - giugno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GDP!$F$275:$F$276</c:f>
              <c:numCache>
                <c:formatCode>#,##0</c:formatCode>
                <c:ptCount val="2"/>
                <c:pt idx="0">
                  <c:v>41792</c:v>
                </c:pt>
                <c:pt idx="1">
                  <c:v>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GDP!$B$152:$E$152</c:f>
              <c:numCache>
                <c:formatCode>#,##0</c:formatCode>
                <c:ptCount val="4"/>
                <c:pt idx="0">
                  <c:v>7544</c:v>
                </c:pt>
                <c:pt idx="1">
                  <c:v>20458</c:v>
                </c:pt>
                <c:pt idx="2">
                  <c:v>1169</c:v>
                </c:pt>
                <c:pt idx="3">
                  <c:v>13784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8221</c:v>
                </c:pt>
                <c:pt idx="1">
                  <c:v>31970</c:v>
                </c:pt>
                <c:pt idx="2">
                  <c:v>2136</c:v>
                </c:pt>
                <c:pt idx="3">
                  <c:v>21303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GDP!$F$268:$F$269</c:f>
              <c:numCache>
                <c:formatCode>#,##0</c:formatCode>
                <c:ptCount val="2"/>
                <c:pt idx="0">
                  <c:v>61457</c:v>
                </c:pt>
                <c:pt idx="1">
                  <c:v>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GDP!$B$26:$E$26</c:f>
              <c:numCache>
                <c:formatCode>#,##0</c:formatCode>
                <c:ptCount val="4"/>
                <c:pt idx="0">
                  <c:v>3959</c:v>
                </c:pt>
                <c:pt idx="1">
                  <c:v>11506</c:v>
                </c:pt>
                <c:pt idx="2">
                  <c:v>725</c:v>
                </c:pt>
                <c:pt idx="3">
                  <c:v>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GDP!$B$27:$E$27</c:f>
              <c:numCache>
                <c:formatCode>#,##0</c:formatCode>
                <c:ptCount val="4"/>
                <c:pt idx="0">
                  <c:v>3585</c:v>
                </c:pt>
                <c:pt idx="1">
                  <c:v>8952</c:v>
                </c:pt>
                <c:pt idx="2">
                  <c:v>444</c:v>
                </c:pt>
                <c:pt idx="3">
                  <c:v>10795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47950</c:v>
                </c:pt>
                <c:pt idx="1">
                  <c:v>71987</c:v>
                </c:pt>
                <c:pt idx="2">
                  <c:v>17059</c:v>
                </c:pt>
                <c:pt idx="3">
                  <c:v>64742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GDP!$B$102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GDP!$F$103:$F$106</c:f>
              <c:numCache>
                <c:formatCode>#,##0</c:formatCode>
                <c:ptCount val="4"/>
                <c:pt idx="0">
                  <c:v>42955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GDP!$D$94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GDP!$F$95:$F$98</c:f>
              <c:numCache>
                <c:formatCode>#,##0</c:formatCode>
                <c:ptCount val="4"/>
                <c:pt idx="0">
                  <c:v>63630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GDP!$B$57:$E$57</c:f>
              <c:numCache>
                <c:formatCode>0.0</c:formatCode>
                <c:ptCount val="4"/>
                <c:pt idx="0">
                  <c:v>67.13</c:v>
                </c:pt>
                <c:pt idx="1">
                  <c:v>61.86</c:v>
                </c:pt>
                <c:pt idx="2">
                  <c:v>56.97</c:v>
                </c:pt>
                <c:pt idx="3">
                  <c:v>71.94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GDP!$B$63:$E$63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61.36</c:v>
                </c:pt>
                <c:pt idx="2">
                  <c:v>57.06</c:v>
                </c:pt>
                <c:pt idx="3">
                  <c:v>75.95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GDP!$B$20:$E$20</c:f>
              <c:numCache>
                <c:formatCode>#,##0</c:formatCode>
                <c:ptCount val="4"/>
                <c:pt idx="0">
                  <c:v>4254</c:v>
                </c:pt>
                <c:pt idx="1">
                  <c:v>16742</c:v>
                </c:pt>
                <c:pt idx="2">
                  <c:v>1296</c:v>
                </c:pt>
                <c:pt idx="3">
                  <c:v>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GDP!$B$21:$E$21</c:f>
              <c:numCache>
                <c:formatCode>#,##0</c:formatCode>
                <c:ptCount val="4"/>
                <c:pt idx="0">
                  <c:v>3967</c:v>
                </c:pt>
                <c:pt idx="1">
                  <c:v>15228</c:v>
                </c:pt>
                <c:pt idx="2">
                  <c:v>840</c:v>
                </c:pt>
                <c:pt idx="3">
                  <c:v>16400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giugno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GDP!$B$58:$E$58</c:f>
              <c:numCache>
                <c:formatCode>0.0</c:formatCode>
                <c:ptCount val="4"/>
                <c:pt idx="0">
                  <c:v>67.11</c:v>
                </c:pt>
                <c:pt idx="1">
                  <c:v>62.42</c:v>
                </c:pt>
                <c:pt idx="2">
                  <c:v>60.19</c:v>
                </c:pt>
                <c:pt idx="3">
                  <c:v>73.55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giugno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GDP!$B$64:$E$64</c:f>
              <c:numCache>
                <c:formatCode>0.0</c:formatCode>
                <c:ptCount val="4"/>
                <c:pt idx="0">
                  <c:v>67.09</c:v>
                </c:pt>
                <c:pt idx="1">
                  <c:v>62.19</c:v>
                </c:pt>
                <c:pt idx="2">
                  <c:v>60.07</c:v>
                </c:pt>
                <c:pt idx="3">
                  <c:v>75.36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FPLD_tot!$F$268:$F$269</c:f>
              <c:numCache>
                <c:formatCode>#,##0</c:formatCode>
                <c:ptCount val="2"/>
                <c:pt idx="0">
                  <c:v>184840</c:v>
                </c:pt>
                <c:pt idx="1">
                  <c:v>16898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FPLD_tot!$B$26:$E$26</c:f>
              <c:numCache>
                <c:formatCode>#,##0</c:formatCode>
                <c:ptCount val="4"/>
                <c:pt idx="0">
                  <c:v>19108</c:v>
                </c:pt>
                <c:pt idx="1">
                  <c:v>38204</c:v>
                </c:pt>
                <c:pt idx="2">
                  <c:v>8454</c:v>
                </c:pt>
                <c:pt idx="3">
                  <c:v>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FPLD_tot!$B$27:$E$27</c:f>
              <c:numCache>
                <c:formatCode>#,##0</c:formatCode>
                <c:ptCount val="4"/>
                <c:pt idx="0">
                  <c:v>23891</c:v>
                </c:pt>
                <c:pt idx="1">
                  <c:v>18597</c:v>
                </c:pt>
                <c:pt idx="2">
                  <c:v>5360</c:v>
                </c:pt>
                <c:pt idx="3">
                  <c:v>43486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25402</xdr:colOff>
      <xdr:row>75</xdr:row>
      <xdr:rowOff>90561</xdr:rowOff>
    </xdr:from>
    <xdr:to>
      <xdr:col>11</xdr:col>
      <xdr:colOff>1066800</xdr:colOff>
      <xdr:row>87</xdr:row>
      <xdr:rowOff>75142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29C3686-B105-460A-BF6E-1A7F171D3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32355</xdr:colOff>
      <xdr:row>88</xdr:row>
      <xdr:rowOff>6350</xdr:rowOff>
    </xdr:from>
    <xdr:to>
      <xdr:col>11</xdr:col>
      <xdr:colOff>1077369</xdr:colOff>
      <xdr:row>100</xdr:row>
      <xdr:rowOff>102658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C8B0E1D-C473-401C-94F2-EE77629A6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34924</xdr:colOff>
      <xdr:row>101</xdr:row>
      <xdr:rowOff>22225</xdr:rowOff>
    </xdr:from>
    <xdr:to>
      <xdr:col>11</xdr:col>
      <xdr:colOff>1058333</xdr:colOff>
      <xdr:row>111</xdr:row>
      <xdr:rowOff>124884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C69E53E-C1C9-4E7D-BD4F-C8EC4774E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EB2C-581B-45D0-998B-EC1CC7095BAF}">
  <dimension ref="A1:P172"/>
  <sheetViews>
    <sheetView showGridLines="0" tabSelected="1" view="pageBreakPreview" zoomScale="75" zoomScaleNormal="75" zoomScaleSheetLayoutView="75" workbookViewId="0">
      <selection sqref="A1:G1"/>
    </sheetView>
  </sheetViews>
  <sheetFormatPr defaultColWidth="12.7109375" defaultRowHeight="18" x14ac:dyDescent="0.25"/>
  <cols>
    <col min="1" max="1" width="15.5703125" style="319" customWidth="1"/>
    <col min="2" max="2" width="15.5703125" style="1" customWidth="1"/>
    <col min="3" max="3" width="7" style="1" customWidth="1"/>
    <col min="4" max="4" width="31.7109375" style="1" customWidth="1"/>
    <col min="5" max="5" width="38.140625" style="1" customWidth="1"/>
    <col min="6" max="6" width="5.85546875" style="1" customWidth="1"/>
    <col min="7" max="7" width="34.140625" style="1" customWidth="1"/>
    <col min="8" max="8" width="15.5703125" style="319" customWidth="1"/>
    <col min="9" max="9" width="12.7109375" style="1" customWidth="1"/>
    <col min="10" max="10" width="7" style="1" customWidth="1"/>
    <col min="11" max="11" width="31.7109375" style="1" customWidth="1"/>
    <col min="12" max="12" width="38.140625" style="1" customWidth="1"/>
    <col min="13" max="13" width="5.85546875" style="1" customWidth="1"/>
    <col min="14" max="14" width="29" style="1" customWidth="1"/>
    <col min="15" max="15" width="7" style="1" customWidth="1"/>
    <col min="16" max="16" width="16.85546875" style="293" customWidth="1"/>
    <col min="17" max="16384" width="12.7109375" style="1"/>
  </cols>
  <sheetData>
    <row r="1" spans="1:15" s="293" customFormat="1" ht="27" x14ac:dyDescent="0.2">
      <c r="A1" s="320" t="s">
        <v>241</v>
      </c>
      <c r="B1" s="320"/>
      <c r="C1" s="320"/>
      <c r="D1" s="320"/>
      <c r="E1" s="320"/>
      <c r="F1" s="320"/>
      <c r="G1" s="320"/>
      <c r="H1" s="321"/>
      <c r="I1" s="321"/>
      <c r="J1" s="321"/>
      <c r="K1" s="321"/>
      <c r="L1" s="321"/>
      <c r="M1" s="321"/>
      <c r="N1" s="321"/>
      <c r="O1" s="321"/>
    </row>
    <row r="2" spans="1:15" s="293" customFormat="1" ht="19.5" x14ac:dyDescent="0.25">
      <c r="A2" s="322" t="s">
        <v>308</v>
      </c>
      <c r="B2" s="322"/>
      <c r="C2" s="322"/>
      <c r="D2" s="322"/>
      <c r="E2" s="322"/>
      <c r="F2" s="322"/>
      <c r="G2" s="322"/>
      <c r="H2" s="323"/>
      <c r="I2" s="323"/>
      <c r="J2" s="323"/>
      <c r="K2" s="323"/>
      <c r="L2" s="323"/>
      <c r="M2" s="323"/>
      <c r="N2" s="323"/>
      <c r="O2" s="323"/>
    </row>
    <row r="3" spans="1:15" s="293" customFormat="1" ht="8.1" customHeight="1" x14ac:dyDescent="0.25">
      <c r="A3" s="298"/>
      <c r="B3" s="298"/>
      <c r="C3" s="298"/>
      <c r="D3" s="298"/>
      <c r="E3" s="298"/>
      <c r="F3" s="298"/>
      <c r="G3" s="298"/>
      <c r="H3" s="299"/>
      <c r="I3" s="299"/>
      <c r="J3" s="299"/>
      <c r="K3" s="299"/>
      <c r="L3" s="299"/>
      <c r="M3" s="299"/>
      <c r="N3" s="299"/>
      <c r="O3" s="299"/>
    </row>
    <row r="4" spans="1:15" s="292" customFormat="1" ht="14.45" customHeight="1" x14ac:dyDescent="0.2">
      <c r="A4" s="300" t="s">
        <v>242</v>
      </c>
      <c r="B4" s="301"/>
      <c r="C4" s="301"/>
      <c r="D4" s="301"/>
      <c r="E4" s="301"/>
      <c r="H4" s="302"/>
      <c r="I4" s="301"/>
      <c r="J4" s="301"/>
      <c r="K4" s="301"/>
      <c r="L4" s="301"/>
    </row>
    <row r="5" spans="1:15" s="292" customFormat="1" ht="30.6" customHeight="1" x14ac:dyDescent="0.2">
      <c r="A5" s="303" t="s">
        <v>243</v>
      </c>
      <c r="B5" s="304"/>
      <c r="C5" s="304"/>
      <c r="D5" s="305"/>
      <c r="E5" s="304"/>
      <c r="F5" s="304"/>
      <c r="G5" s="306" t="s">
        <v>244</v>
      </c>
      <c r="H5" s="307"/>
      <c r="K5" s="308"/>
      <c r="N5" s="308"/>
    </row>
    <row r="6" spans="1:15" s="293" customFormat="1" ht="14.45" customHeight="1" x14ac:dyDescent="0.2">
      <c r="B6" s="293" t="s">
        <v>245</v>
      </c>
      <c r="C6" s="309" t="s">
        <v>191</v>
      </c>
      <c r="J6" s="309"/>
      <c r="O6" s="310"/>
    </row>
    <row r="7" spans="1:15" s="293" customFormat="1" ht="14.45" customHeight="1" x14ac:dyDescent="0.2">
      <c r="B7" s="293" t="s">
        <v>246</v>
      </c>
      <c r="C7" s="309" t="s">
        <v>192</v>
      </c>
      <c r="J7" s="309"/>
      <c r="O7" s="310"/>
    </row>
    <row r="8" spans="1:15" s="293" customFormat="1" ht="14.45" customHeight="1" x14ac:dyDescent="0.2">
      <c r="B8" s="293" t="s">
        <v>247</v>
      </c>
      <c r="C8" s="309" t="s">
        <v>193</v>
      </c>
      <c r="J8" s="309"/>
      <c r="O8" s="310"/>
    </row>
    <row r="9" spans="1:15" s="293" customFormat="1" ht="14.45" customHeight="1" x14ac:dyDescent="0.2">
      <c r="B9" s="293" t="s">
        <v>248</v>
      </c>
      <c r="C9" s="309" t="s">
        <v>1</v>
      </c>
      <c r="J9" s="309"/>
      <c r="O9" s="310"/>
    </row>
    <row r="10" spans="1:15" s="293" customFormat="1" ht="14.45" customHeight="1" x14ac:dyDescent="0.2">
      <c r="B10" s="293" t="s">
        <v>249</v>
      </c>
      <c r="C10" s="309" t="s">
        <v>146</v>
      </c>
      <c r="J10" s="309"/>
    </row>
    <row r="11" spans="1:15" s="292" customFormat="1" ht="30.6" customHeight="1" x14ac:dyDescent="0.2">
      <c r="A11" s="303" t="s">
        <v>250</v>
      </c>
      <c r="B11" s="304"/>
      <c r="C11" s="304"/>
      <c r="D11" s="305"/>
      <c r="E11" s="304"/>
      <c r="F11" s="304"/>
      <c r="G11" s="306" t="s">
        <v>251</v>
      </c>
      <c r="H11" s="307"/>
      <c r="K11" s="308"/>
      <c r="N11" s="308"/>
    </row>
    <row r="12" spans="1:15" s="293" customFormat="1" ht="15" customHeight="1" x14ac:dyDescent="0.2">
      <c r="B12" s="293" t="s">
        <v>252</v>
      </c>
      <c r="C12" s="309" t="s">
        <v>2</v>
      </c>
      <c r="J12" s="309"/>
      <c r="O12" s="310"/>
    </row>
    <row r="13" spans="1:15" s="292" customFormat="1" ht="15" x14ac:dyDescent="0.2">
      <c r="A13" s="303" t="s">
        <v>253</v>
      </c>
      <c r="B13" s="304"/>
      <c r="C13" s="304"/>
      <c r="D13" s="305"/>
      <c r="E13" s="304"/>
      <c r="F13" s="304"/>
      <c r="G13" s="304"/>
      <c r="H13" s="307"/>
      <c r="K13" s="308"/>
    </row>
    <row r="14" spans="1:15" s="293" customFormat="1" ht="15" customHeight="1" x14ac:dyDescent="0.2">
      <c r="B14" s="293" t="s">
        <v>254</v>
      </c>
      <c r="C14" s="309" t="s">
        <v>4</v>
      </c>
      <c r="J14" s="309"/>
      <c r="O14" s="310"/>
    </row>
    <row r="15" spans="1:15" s="293" customFormat="1" ht="15" customHeight="1" x14ac:dyDescent="0.2">
      <c r="B15" s="293" t="s">
        <v>255</v>
      </c>
      <c r="C15" s="309" t="s">
        <v>78</v>
      </c>
      <c r="J15" s="309"/>
      <c r="O15" s="310"/>
    </row>
    <row r="16" spans="1:15" s="293" customFormat="1" ht="15" customHeight="1" x14ac:dyDescent="0.2">
      <c r="B16" s="293" t="s">
        <v>256</v>
      </c>
      <c r="C16" s="309" t="s">
        <v>5</v>
      </c>
      <c r="J16" s="309"/>
      <c r="O16" s="310"/>
    </row>
    <row r="17" spans="1:15" s="293" customFormat="1" ht="15" customHeight="1" x14ac:dyDescent="0.2">
      <c r="B17" s="293" t="s">
        <v>257</v>
      </c>
      <c r="C17" s="309" t="s">
        <v>147</v>
      </c>
      <c r="J17" s="309"/>
      <c r="O17" s="310"/>
    </row>
    <row r="18" spans="1:15" s="293" customFormat="1" ht="15" customHeight="1" x14ac:dyDescent="0.2">
      <c r="B18" s="293" t="s">
        <v>258</v>
      </c>
      <c r="C18" s="309" t="s">
        <v>148</v>
      </c>
      <c r="J18" s="309"/>
      <c r="O18" s="310"/>
    </row>
    <row r="19" spans="1:15" s="293" customFormat="1" ht="15" customHeight="1" x14ac:dyDescent="0.2">
      <c r="B19" s="293" t="s">
        <v>259</v>
      </c>
      <c r="C19" s="309" t="s">
        <v>149</v>
      </c>
      <c r="J19" s="309"/>
      <c r="O19" s="310"/>
    </row>
    <row r="20" spans="1:15" s="293" customFormat="1" ht="15" customHeight="1" x14ac:dyDescent="0.2">
      <c r="B20" s="293" t="s">
        <v>260</v>
      </c>
      <c r="C20" s="309" t="s">
        <v>229</v>
      </c>
      <c r="J20" s="309"/>
      <c r="O20" s="310"/>
    </row>
    <row r="21" spans="1:15" s="293" customFormat="1" ht="15" customHeight="1" x14ac:dyDescent="0.2">
      <c r="B21" s="293" t="s">
        <v>261</v>
      </c>
      <c r="C21" s="293" t="s">
        <v>44</v>
      </c>
      <c r="O21" s="310"/>
    </row>
    <row r="22" spans="1:15" s="292" customFormat="1" ht="30.6" customHeight="1" x14ac:dyDescent="0.2">
      <c r="A22" s="303" t="s">
        <v>262</v>
      </c>
      <c r="B22" s="304"/>
      <c r="C22" s="304"/>
      <c r="D22" s="305"/>
      <c r="E22" s="304"/>
      <c r="F22" s="304"/>
      <c r="G22" s="306" t="s">
        <v>263</v>
      </c>
      <c r="H22" s="307"/>
      <c r="K22" s="308"/>
      <c r="N22" s="308"/>
    </row>
    <row r="23" spans="1:15" s="293" customFormat="1" ht="12.75" x14ac:dyDescent="0.2">
      <c r="B23" s="293" t="s">
        <v>264</v>
      </c>
      <c r="C23" s="309" t="s">
        <v>2</v>
      </c>
      <c r="J23" s="309"/>
    </row>
    <row r="24" spans="1:15" s="292" customFormat="1" ht="15" x14ac:dyDescent="0.2">
      <c r="A24" s="303" t="s">
        <v>265</v>
      </c>
      <c r="B24" s="304"/>
      <c r="C24" s="304"/>
      <c r="D24" s="305"/>
      <c r="E24" s="304"/>
      <c r="F24" s="304"/>
      <c r="G24" s="304"/>
      <c r="H24" s="307"/>
      <c r="K24" s="308"/>
    </row>
    <row r="25" spans="1:15" s="293" customFormat="1" ht="15" customHeight="1" x14ac:dyDescent="0.2">
      <c r="B25" s="293" t="s">
        <v>266</v>
      </c>
      <c r="C25" s="309" t="s">
        <v>4</v>
      </c>
      <c r="J25" s="309"/>
      <c r="O25" s="310"/>
    </row>
    <row r="26" spans="1:15" s="293" customFormat="1" ht="15" customHeight="1" x14ac:dyDescent="0.2">
      <c r="B26" s="293" t="s">
        <v>267</v>
      </c>
      <c r="C26" s="309" t="s">
        <v>78</v>
      </c>
      <c r="J26" s="309"/>
      <c r="O26" s="310"/>
    </row>
    <row r="27" spans="1:15" s="293" customFormat="1" ht="15" customHeight="1" x14ac:dyDescent="0.2">
      <c r="B27" s="293" t="s">
        <v>268</v>
      </c>
      <c r="C27" s="309" t="s">
        <v>5</v>
      </c>
      <c r="J27" s="309"/>
      <c r="O27" s="310"/>
    </row>
    <row r="28" spans="1:15" s="293" customFormat="1" ht="15" customHeight="1" x14ac:dyDescent="0.2">
      <c r="B28" s="293" t="s">
        <v>269</v>
      </c>
      <c r="C28" s="309" t="s">
        <v>147</v>
      </c>
      <c r="J28" s="309"/>
      <c r="O28" s="310"/>
    </row>
    <row r="29" spans="1:15" s="293" customFormat="1" ht="15" customHeight="1" x14ac:dyDescent="0.2">
      <c r="B29" s="293" t="s">
        <v>270</v>
      </c>
      <c r="C29" s="309" t="s">
        <v>148</v>
      </c>
      <c r="J29" s="309"/>
      <c r="O29" s="310"/>
    </row>
    <row r="30" spans="1:15" s="293" customFormat="1" ht="15" customHeight="1" x14ac:dyDescent="0.2">
      <c r="B30" s="293" t="s">
        <v>271</v>
      </c>
      <c r="C30" s="309" t="s">
        <v>149</v>
      </c>
      <c r="J30" s="309"/>
      <c r="O30" s="310"/>
    </row>
    <row r="31" spans="1:15" s="293" customFormat="1" ht="15" customHeight="1" x14ac:dyDescent="0.2">
      <c r="B31" s="293" t="s">
        <v>272</v>
      </c>
      <c r="C31" s="309" t="s">
        <v>229</v>
      </c>
      <c r="J31" s="309"/>
      <c r="O31" s="310"/>
    </row>
    <row r="32" spans="1:15" s="293" customFormat="1" ht="14.1" customHeight="1" x14ac:dyDescent="0.2">
      <c r="B32" s="293" t="s">
        <v>273</v>
      </c>
      <c r="C32" s="293" t="s">
        <v>44</v>
      </c>
      <c r="O32" s="310"/>
    </row>
    <row r="33" spans="1:15" s="292" customFormat="1" ht="30.6" customHeight="1" x14ac:dyDescent="0.2">
      <c r="A33" s="303" t="s">
        <v>274</v>
      </c>
      <c r="B33" s="304"/>
      <c r="C33" s="304"/>
      <c r="D33" s="305"/>
      <c r="E33" s="304"/>
      <c r="F33" s="304"/>
      <c r="G33" s="306" t="s">
        <v>275</v>
      </c>
      <c r="H33" s="307"/>
      <c r="K33" s="308"/>
      <c r="N33" s="308"/>
    </row>
    <row r="34" spans="1:15" s="293" customFormat="1" ht="15" customHeight="1" x14ac:dyDescent="0.2">
      <c r="B34" s="293" t="s">
        <v>276</v>
      </c>
      <c r="C34" s="309" t="s">
        <v>2</v>
      </c>
      <c r="J34" s="309"/>
    </row>
    <row r="35" spans="1:15" s="292" customFormat="1" ht="15" x14ac:dyDescent="0.2">
      <c r="A35" s="303" t="s">
        <v>54</v>
      </c>
      <c r="B35" s="304"/>
      <c r="C35" s="304"/>
      <c r="D35" s="305"/>
      <c r="E35" s="304"/>
      <c r="F35" s="304"/>
      <c r="G35" s="304"/>
      <c r="H35" s="307"/>
      <c r="K35" s="308"/>
    </row>
    <row r="36" spans="1:15" s="293" customFormat="1" ht="15" customHeight="1" x14ac:dyDescent="0.2">
      <c r="B36" s="293" t="s">
        <v>277</v>
      </c>
      <c r="C36" s="309" t="s">
        <v>4</v>
      </c>
      <c r="J36" s="309"/>
      <c r="O36" s="310"/>
    </row>
    <row r="37" spans="1:15" s="293" customFormat="1" ht="15" customHeight="1" x14ac:dyDescent="0.2">
      <c r="B37" s="293" t="s">
        <v>278</v>
      </c>
      <c r="C37" s="309" t="s">
        <v>78</v>
      </c>
      <c r="J37" s="309"/>
      <c r="O37" s="310"/>
    </row>
    <row r="38" spans="1:15" s="293" customFormat="1" ht="15" customHeight="1" x14ac:dyDescent="0.2">
      <c r="B38" s="293" t="s">
        <v>150</v>
      </c>
      <c r="C38" s="309" t="s">
        <v>5</v>
      </c>
      <c r="J38" s="309"/>
      <c r="O38" s="310"/>
    </row>
    <row r="39" spans="1:15" s="293" customFormat="1" ht="15" customHeight="1" x14ac:dyDescent="0.2">
      <c r="B39" s="293" t="s">
        <v>151</v>
      </c>
      <c r="C39" s="309" t="s">
        <v>147</v>
      </c>
      <c r="J39" s="309"/>
      <c r="O39" s="310"/>
    </row>
    <row r="40" spans="1:15" s="293" customFormat="1" ht="15" customHeight="1" x14ac:dyDescent="0.2">
      <c r="B40" s="293" t="s">
        <v>152</v>
      </c>
      <c r="C40" s="309" t="s">
        <v>148</v>
      </c>
      <c r="J40" s="309"/>
      <c r="O40" s="310"/>
    </row>
    <row r="41" spans="1:15" s="293" customFormat="1" ht="15" customHeight="1" x14ac:dyDescent="0.2">
      <c r="B41" s="293" t="s">
        <v>153</v>
      </c>
      <c r="C41" s="309" t="s">
        <v>149</v>
      </c>
      <c r="J41" s="309"/>
      <c r="O41" s="310"/>
    </row>
    <row r="42" spans="1:15" s="293" customFormat="1" ht="15" customHeight="1" x14ac:dyDescent="0.2">
      <c r="B42" s="293" t="s">
        <v>279</v>
      </c>
      <c r="C42" s="309" t="s">
        <v>229</v>
      </c>
      <c r="J42" s="309"/>
      <c r="O42" s="310"/>
    </row>
    <row r="43" spans="1:15" s="293" customFormat="1" ht="15" customHeight="1" x14ac:dyDescent="0.2">
      <c r="B43" s="293" t="s">
        <v>280</v>
      </c>
      <c r="C43" s="293" t="s">
        <v>44</v>
      </c>
      <c r="O43" s="310"/>
    </row>
    <row r="44" spans="1:15" s="292" customFormat="1" ht="30.6" customHeight="1" x14ac:dyDescent="0.2">
      <c r="A44" s="303" t="s">
        <v>281</v>
      </c>
      <c r="B44" s="304"/>
      <c r="C44" s="304"/>
      <c r="D44" s="305"/>
      <c r="E44" s="304"/>
      <c r="F44" s="304"/>
      <c r="G44" s="306" t="s">
        <v>0</v>
      </c>
      <c r="H44" s="307"/>
      <c r="K44" s="308"/>
      <c r="N44" s="308"/>
    </row>
    <row r="45" spans="1:15" s="293" customFormat="1" ht="15" customHeight="1" x14ac:dyDescent="0.2">
      <c r="B45" s="293" t="s">
        <v>282</v>
      </c>
      <c r="C45" s="309" t="s">
        <v>2</v>
      </c>
      <c r="J45" s="309"/>
    </row>
    <row r="46" spans="1:15" s="292" customFormat="1" ht="15" x14ac:dyDescent="0.2">
      <c r="A46" s="303" t="s">
        <v>283</v>
      </c>
      <c r="B46" s="304"/>
      <c r="C46" s="304"/>
      <c r="D46" s="305"/>
      <c r="E46" s="304"/>
      <c r="F46" s="304"/>
      <c r="G46" s="304"/>
      <c r="H46" s="307"/>
      <c r="K46" s="308"/>
    </row>
    <row r="47" spans="1:15" s="293" customFormat="1" ht="15" customHeight="1" x14ac:dyDescent="0.2">
      <c r="B47" s="293" t="s">
        <v>284</v>
      </c>
      <c r="C47" s="309" t="s">
        <v>4</v>
      </c>
      <c r="J47" s="309"/>
      <c r="O47" s="310"/>
    </row>
    <row r="48" spans="1:15" s="293" customFormat="1" ht="15" customHeight="1" x14ac:dyDescent="0.2">
      <c r="B48" s="293" t="s">
        <v>285</v>
      </c>
      <c r="C48" s="309" t="s">
        <v>78</v>
      </c>
      <c r="J48" s="309"/>
      <c r="O48" s="310"/>
    </row>
    <row r="49" spans="1:15" s="293" customFormat="1" ht="15" customHeight="1" x14ac:dyDescent="0.2">
      <c r="B49" s="293" t="s">
        <v>154</v>
      </c>
      <c r="C49" s="309" t="s">
        <v>5</v>
      </c>
      <c r="J49" s="309"/>
      <c r="O49" s="310"/>
    </row>
    <row r="50" spans="1:15" s="293" customFormat="1" ht="15" customHeight="1" x14ac:dyDescent="0.2">
      <c r="B50" s="293" t="s">
        <v>155</v>
      </c>
      <c r="C50" s="309" t="s">
        <v>147</v>
      </c>
      <c r="J50" s="309"/>
      <c r="O50" s="310"/>
    </row>
    <row r="51" spans="1:15" s="293" customFormat="1" ht="15" customHeight="1" x14ac:dyDescent="0.2">
      <c r="B51" s="293" t="s">
        <v>156</v>
      </c>
      <c r="C51" s="309" t="s">
        <v>148</v>
      </c>
      <c r="J51" s="309"/>
      <c r="O51" s="310"/>
    </row>
    <row r="52" spans="1:15" s="293" customFormat="1" ht="15" customHeight="1" x14ac:dyDescent="0.2">
      <c r="B52" s="293" t="s">
        <v>157</v>
      </c>
      <c r="C52" s="309" t="s">
        <v>149</v>
      </c>
      <c r="J52" s="309"/>
      <c r="O52" s="310"/>
    </row>
    <row r="53" spans="1:15" s="293" customFormat="1" ht="15" customHeight="1" x14ac:dyDescent="0.2">
      <c r="B53" s="293" t="s">
        <v>286</v>
      </c>
      <c r="C53" s="309" t="s">
        <v>229</v>
      </c>
      <c r="J53" s="309"/>
      <c r="O53" s="310"/>
    </row>
    <row r="54" spans="1:15" s="293" customFormat="1" ht="15" customHeight="1" x14ac:dyDescent="0.2">
      <c r="B54" s="293" t="s">
        <v>158</v>
      </c>
      <c r="C54" s="293" t="s">
        <v>44</v>
      </c>
      <c r="O54" s="310"/>
    </row>
    <row r="55" spans="1:15" s="292" customFormat="1" ht="30.6" customHeight="1" x14ac:dyDescent="0.2">
      <c r="A55" s="303" t="s">
        <v>287</v>
      </c>
      <c r="B55" s="304"/>
      <c r="C55" s="304"/>
      <c r="D55" s="305"/>
      <c r="E55" s="304"/>
      <c r="F55" s="304"/>
      <c r="G55" s="306" t="s">
        <v>7</v>
      </c>
      <c r="H55" s="307"/>
      <c r="K55" s="308"/>
      <c r="N55" s="308"/>
    </row>
    <row r="56" spans="1:15" s="293" customFormat="1" ht="12.75" x14ac:dyDescent="0.2">
      <c r="B56" s="293" t="s">
        <v>288</v>
      </c>
      <c r="C56" s="309" t="s">
        <v>2</v>
      </c>
      <c r="J56" s="309"/>
    </row>
    <row r="57" spans="1:15" s="292" customFormat="1" ht="15" x14ac:dyDescent="0.2">
      <c r="A57" s="303" t="s">
        <v>289</v>
      </c>
      <c r="B57" s="304"/>
      <c r="C57" s="304"/>
      <c r="D57" s="305"/>
      <c r="E57" s="304"/>
      <c r="F57" s="304"/>
      <c r="G57" s="304"/>
      <c r="H57" s="307"/>
      <c r="K57" s="308"/>
    </row>
    <row r="58" spans="1:15" s="293" customFormat="1" ht="15" customHeight="1" x14ac:dyDescent="0.2">
      <c r="B58" s="293" t="s">
        <v>290</v>
      </c>
      <c r="C58" s="309" t="s">
        <v>4</v>
      </c>
      <c r="J58" s="309"/>
      <c r="O58" s="310"/>
    </row>
    <row r="59" spans="1:15" s="293" customFormat="1" ht="15" customHeight="1" x14ac:dyDescent="0.2">
      <c r="B59" s="293" t="s">
        <v>291</v>
      </c>
      <c r="C59" s="309" t="s">
        <v>78</v>
      </c>
      <c r="J59" s="309"/>
      <c r="O59" s="310"/>
    </row>
    <row r="60" spans="1:15" s="293" customFormat="1" ht="15" customHeight="1" x14ac:dyDescent="0.2">
      <c r="B60" s="293" t="s">
        <v>159</v>
      </c>
      <c r="C60" s="309" t="s">
        <v>5</v>
      </c>
      <c r="J60" s="309"/>
      <c r="O60" s="310"/>
    </row>
    <row r="61" spans="1:15" s="293" customFormat="1" ht="15" customHeight="1" x14ac:dyDescent="0.2">
      <c r="B61" s="293" t="s">
        <v>160</v>
      </c>
      <c r="C61" s="309" t="s">
        <v>147</v>
      </c>
      <c r="J61" s="309"/>
      <c r="O61" s="310"/>
    </row>
    <row r="62" spans="1:15" s="293" customFormat="1" ht="15" customHeight="1" x14ac:dyDescent="0.2">
      <c r="B62" s="293" t="s">
        <v>161</v>
      </c>
      <c r="C62" s="309" t="s">
        <v>148</v>
      </c>
      <c r="J62" s="309"/>
      <c r="O62" s="310"/>
    </row>
    <row r="63" spans="1:15" s="293" customFormat="1" ht="15" customHeight="1" x14ac:dyDescent="0.2">
      <c r="B63" s="293" t="s">
        <v>162</v>
      </c>
      <c r="C63" s="309" t="s">
        <v>149</v>
      </c>
      <c r="J63" s="309"/>
      <c r="O63" s="310"/>
    </row>
    <row r="64" spans="1:15" s="293" customFormat="1" ht="15" customHeight="1" x14ac:dyDescent="0.2">
      <c r="B64" s="293" t="s">
        <v>292</v>
      </c>
      <c r="C64" s="309" t="s">
        <v>229</v>
      </c>
      <c r="J64" s="309"/>
      <c r="O64" s="310"/>
    </row>
    <row r="65" spans="1:15" s="293" customFormat="1" ht="15" customHeight="1" x14ac:dyDescent="0.2">
      <c r="B65" s="293" t="s">
        <v>293</v>
      </c>
      <c r="C65" s="293" t="s">
        <v>44</v>
      </c>
      <c r="O65" s="310"/>
    </row>
    <row r="66" spans="1:15" s="292" customFormat="1" ht="30.6" customHeight="1" x14ac:dyDescent="0.2">
      <c r="A66" s="303" t="s">
        <v>294</v>
      </c>
      <c r="B66" s="304"/>
      <c r="C66" s="304"/>
      <c r="D66" s="305"/>
      <c r="E66" s="304"/>
      <c r="F66" s="304"/>
      <c r="G66" s="306" t="s">
        <v>77</v>
      </c>
      <c r="H66" s="307"/>
      <c r="K66" s="308"/>
      <c r="N66" s="308"/>
    </row>
    <row r="67" spans="1:15" s="293" customFormat="1" ht="12.75" x14ac:dyDescent="0.2">
      <c r="B67" s="293" t="s">
        <v>295</v>
      </c>
      <c r="C67" s="309" t="s">
        <v>2</v>
      </c>
      <c r="J67" s="309"/>
    </row>
    <row r="68" spans="1:15" s="292" customFormat="1" ht="15" x14ac:dyDescent="0.2">
      <c r="A68" s="303" t="s">
        <v>296</v>
      </c>
      <c r="B68" s="304"/>
      <c r="C68" s="304"/>
      <c r="D68" s="305"/>
      <c r="E68" s="304"/>
      <c r="F68" s="304"/>
      <c r="G68" s="304"/>
      <c r="H68" s="307"/>
      <c r="K68" s="308"/>
    </row>
    <row r="69" spans="1:15" s="293" customFormat="1" ht="15" customHeight="1" x14ac:dyDescent="0.2">
      <c r="B69" s="293" t="s">
        <v>297</v>
      </c>
      <c r="C69" s="309" t="s">
        <v>4</v>
      </c>
      <c r="J69" s="309"/>
      <c r="O69" s="310"/>
    </row>
    <row r="70" spans="1:15" s="293" customFormat="1" ht="15" customHeight="1" x14ac:dyDescent="0.2">
      <c r="B70" s="293" t="s">
        <v>298</v>
      </c>
      <c r="C70" s="309" t="s">
        <v>78</v>
      </c>
      <c r="J70" s="309"/>
      <c r="O70" s="310"/>
    </row>
    <row r="71" spans="1:15" s="293" customFormat="1" ht="15" customHeight="1" x14ac:dyDescent="0.2">
      <c r="B71" s="293" t="s">
        <v>163</v>
      </c>
      <c r="C71" s="309" t="s">
        <v>5</v>
      </c>
      <c r="J71" s="309"/>
      <c r="O71" s="310"/>
    </row>
    <row r="72" spans="1:15" s="293" customFormat="1" ht="15" customHeight="1" x14ac:dyDescent="0.2">
      <c r="B72" s="293" t="s">
        <v>164</v>
      </c>
      <c r="C72" s="309" t="s">
        <v>147</v>
      </c>
      <c r="J72" s="309"/>
      <c r="O72" s="310"/>
    </row>
    <row r="73" spans="1:15" s="293" customFormat="1" ht="15" customHeight="1" x14ac:dyDescent="0.2">
      <c r="B73" s="293" t="s">
        <v>165</v>
      </c>
      <c r="C73" s="309" t="s">
        <v>148</v>
      </c>
      <c r="J73" s="309"/>
      <c r="O73" s="310"/>
    </row>
    <row r="74" spans="1:15" s="293" customFormat="1" ht="15" customHeight="1" x14ac:dyDescent="0.2">
      <c r="B74" s="293" t="s">
        <v>166</v>
      </c>
      <c r="C74" s="309" t="s">
        <v>149</v>
      </c>
      <c r="J74" s="309"/>
      <c r="O74" s="310"/>
    </row>
    <row r="75" spans="1:15" s="293" customFormat="1" ht="15" customHeight="1" x14ac:dyDescent="0.2">
      <c r="B75" s="293" t="s">
        <v>299</v>
      </c>
      <c r="C75" s="309" t="s">
        <v>229</v>
      </c>
      <c r="J75" s="309"/>
      <c r="O75" s="310"/>
    </row>
    <row r="76" spans="1:15" s="293" customFormat="1" ht="15" customHeight="1" x14ac:dyDescent="0.2">
      <c r="B76" s="293" t="s">
        <v>300</v>
      </c>
      <c r="C76" s="293" t="s">
        <v>44</v>
      </c>
      <c r="O76" s="310"/>
    </row>
    <row r="77" spans="1:15" s="292" customFormat="1" ht="30.6" customHeight="1" x14ac:dyDescent="0.2">
      <c r="A77" s="303" t="s">
        <v>301</v>
      </c>
      <c r="B77" s="304"/>
      <c r="C77" s="304"/>
      <c r="D77" s="305"/>
      <c r="E77" s="304"/>
      <c r="F77" s="304"/>
      <c r="G77" s="306" t="s">
        <v>122</v>
      </c>
      <c r="H77" s="307"/>
      <c r="K77" s="308"/>
      <c r="N77" s="308"/>
    </row>
    <row r="78" spans="1:15" s="293" customFormat="1" ht="12.75" x14ac:dyDescent="0.2">
      <c r="B78" s="293" t="s">
        <v>302</v>
      </c>
      <c r="C78" s="309" t="s">
        <v>2</v>
      </c>
      <c r="J78" s="309"/>
    </row>
    <row r="79" spans="1:15" s="292" customFormat="1" ht="15" x14ac:dyDescent="0.2">
      <c r="A79" s="303" t="s">
        <v>128</v>
      </c>
      <c r="B79" s="304"/>
      <c r="C79" s="304"/>
      <c r="D79" s="305"/>
      <c r="E79" s="304"/>
      <c r="F79" s="304"/>
      <c r="G79" s="304"/>
      <c r="H79" s="307"/>
      <c r="K79" s="308"/>
    </row>
    <row r="80" spans="1:15" s="293" customFormat="1" ht="15" customHeight="1" x14ac:dyDescent="0.2">
      <c r="B80" s="293" t="s">
        <v>303</v>
      </c>
      <c r="C80" s="309" t="s">
        <v>4</v>
      </c>
      <c r="J80" s="309"/>
      <c r="O80" s="310"/>
    </row>
    <row r="81" spans="1:15" s="293" customFormat="1" ht="15" customHeight="1" x14ac:dyDescent="0.2">
      <c r="B81" s="293" t="s">
        <v>304</v>
      </c>
      <c r="C81" s="309" t="s">
        <v>78</v>
      </c>
      <c r="J81" s="309"/>
      <c r="O81" s="310"/>
    </row>
    <row r="82" spans="1:15" s="293" customFormat="1" ht="15" customHeight="1" x14ac:dyDescent="0.2">
      <c r="B82" s="293" t="s">
        <v>167</v>
      </c>
      <c r="C82" s="309" t="s">
        <v>5</v>
      </c>
      <c r="J82" s="309"/>
      <c r="O82" s="310"/>
    </row>
    <row r="83" spans="1:15" s="293" customFormat="1" ht="15" customHeight="1" x14ac:dyDescent="0.2">
      <c r="B83" s="293" t="s">
        <v>168</v>
      </c>
      <c r="C83" s="309" t="s">
        <v>147</v>
      </c>
      <c r="J83" s="309"/>
      <c r="O83" s="310"/>
    </row>
    <row r="84" spans="1:15" s="293" customFormat="1" ht="15" customHeight="1" x14ac:dyDescent="0.2">
      <c r="B84" s="293" t="s">
        <v>169</v>
      </c>
      <c r="C84" s="309" t="s">
        <v>148</v>
      </c>
      <c r="J84" s="309"/>
      <c r="O84" s="310"/>
    </row>
    <row r="85" spans="1:15" s="293" customFormat="1" ht="15" customHeight="1" x14ac:dyDescent="0.2">
      <c r="B85" s="293" t="s">
        <v>170</v>
      </c>
      <c r="C85" s="309" t="s">
        <v>149</v>
      </c>
      <c r="J85" s="309"/>
      <c r="O85" s="310"/>
    </row>
    <row r="86" spans="1:15" s="293" customFormat="1" ht="15" customHeight="1" x14ac:dyDescent="0.2">
      <c r="B86" s="293" t="s">
        <v>305</v>
      </c>
      <c r="C86" s="309" t="s">
        <v>229</v>
      </c>
      <c r="J86" s="309"/>
      <c r="O86" s="310"/>
    </row>
    <row r="87" spans="1:15" s="293" customFormat="1" ht="15" customHeight="1" x14ac:dyDescent="0.2">
      <c r="B87" s="293" t="s">
        <v>306</v>
      </c>
      <c r="C87" s="293" t="s">
        <v>44</v>
      </c>
      <c r="O87" s="310"/>
    </row>
    <row r="88" spans="1:15" s="292" customFormat="1" ht="30.6" customHeight="1" x14ac:dyDescent="0.2">
      <c r="A88" s="303" t="s">
        <v>307</v>
      </c>
      <c r="B88" s="304"/>
      <c r="C88" s="304"/>
      <c r="D88" s="305"/>
      <c r="E88" s="304"/>
      <c r="F88" s="304"/>
      <c r="G88" s="306" t="s">
        <v>96</v>
      </c>
      <c r="H88" s="307"/>
      <c r="K88" s="308"/>
      <c r="N88" s="308"/>
    </row>
    <row r="89" spans="1:15" s="293" customFormat="1" ht="15" customHeight="1" x14ac:dyDescent="0.2">
      <c r="B89" s="293" t="s">
        <v>171</v>
      </c>
      <c r="C89" s="309" t="s">
        <v>8</v>
      </c>
      <c r="J89" s="309"/>
    </row>
    <row r="90" spans="1:15" s="293" customFormat="1" ht="5.25" customHeight="1" x14ac:dyDescent="0.3">
      <c r="A90" s="297"/>
      <c r="B90" s="291"/>
      <c r="C90" s="291"/>
      <c r="D90" s="291"/>
      <c r="E90" s="294"/>
      <c r="H90" s="297"/>
      <c r="I90" s="291"/>
      <c r="J90" s="291"/>
      <c r="K90" s="291"/>
      <c r="L90" s="294"/>
      <c r="O90" s="292"/>
    </row>
    <row r="91" spans="1:15" s="293" customFormat="1" ht="25.5" customHeight="1" x14ac:dyDescent="0.25">
      <c r="A91" s="323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s="293" customFormat="1" x14ac:dyDescent="0.25">
      <c r="A92" s="297"/>
      <c r="B92" s="311"/>
      <c r="C92" s="311"/>
      <c r="D92" s="311"/>
      <c r="E92" s="311"/>
      <c r="H92" s="297"/>
      <c r="I92" s="311"/>
      <c r="J92" s="311"/>
      <c r="K92" s="311"/>
      <c r="L92" s="311"/>
      <c r="O92" s="292"/>
    </row>
    <row r="93" spans="1:15" s="293" customFormat="1" ht="16.5" customHeight="1" x14ac:dyDescent="0.25">
      <c r="A93" s="312"/>
      <c r="B93" s="311"/>
      <c r="C93" s="311"/>
      <c r="D93" s="311"/>
      <c r="E93" s="311"/>
      <c r="H93" s="312"/>
      <c r="I93" s="311"/>
      <c r="J93" s="311"/>
      <c r="K93" s="311"/>
      <c r="L93" s="311"/>
      <c r="O93" s="292"/>
    </row>
    <row r="94" spans="1:15" s="293" customFormat="1" ht="9" customHeight="1" x14ac:dyDescent="0.25">
      <c r="A94" s="297"/>
      <c r="B94" s="292"/>
      <c r="C94" s="292"/>
      <c r="D94" s="292"/>
      <c r="E94" s="292"/>
      <c r="F94" s="292"/>
      <c r="G94" s="292"/>
      <c r="H94" s="297"/>
      <c r="I94" s="292"/>
      <c r="J94" s="292"/>
      <c r="K94" s="292"/>
      <c r="L94" s="292"/>
      <c r="M94" s="292"/>
      <c r="N94" s="292"/>
      <c r="O94" s="292"/>
    </row>
    <row r="95" spans="1:15" s="293" customFormat="1" ht="29.25" customHeight="1" x14ac:dyDescent="0.2">
      <c r="A95" s="313"/>
      <c r="D95" s="314"/>
      <c r="E95" s="292"/>
      <c r="F95" s="292"/>
      <c r="G95" s="315"/>
      <c r="H95" s="313"/>
      <c r="K95" s="314"/>
      <c r="L95" s="292"/>
      <c r="M95" s="292"/>
      <c r="N95" s="314"/>
      <c r="O95" s="292"/>
    </row>
    <row r="96" spans="1:15" s="293" customFormat="1" ht="18.75" customHeight="1" x14ac:dyDescent="0.25">
      <c r="A96" s="297"/>
      <c r="B96" s="292"/>
      <c r="C96" s="296"/>
      <c r="D96" s="292"/>
      <c r="E96" s="292"/>
      <c r="F96" s="292"/>
      <c r="G96" s="292"/>
      <c r="H96" s="297"/>
      <c r="I96" s="292"/>
      <c r="J96" s="296"/>
      <c r="K96" s="292"/>
      <c r="L96" s="292"/>
      <c r="M96" s="292"/>
      <c r="N96" s="292"/>
      <c r="O96" s="295"/>
    </row>
    <row r="97" spans="1:15" s="293" customFormat="1" ht="15" customHeight="1" x14ac:dyDescent="0.25">
      <c r="A97" s="297"/>
      <c r="B97" s="292"/>
      <c r="C97" s="296"/>
      <c r="D97" s="292"/>
      <c r="E97" s="292"/>
      <c r="F97" s="292"/>
      <c r="G97" s="292"/>
      <c r="H97" s="297"/>
      <c r="I97" s="292"/>
      <c r="J97" s="296"/>
      <c r="K97" s="292"/>
      <c r="L97" s="292"/>
      <c r="M97" s="292"/>
      <c r="N97" s="292"/>
      <c r="O97" s="292"/>
    </row>
    <row r="98" spans="1:15" s="293" customFormat="1" ht="46.5" customHeight="1" x14ac:dyDescent="0.2">
      <c r="A98" s="313"/>
      <c r="C98" s="292"/>
      <c r="E98" s="292"/>
      <c r="F98" s="292"/>
      <c r="G98" s="315"/>
      <c r="H98" s="313"/>
      <c r="J98" s="292"/>
      <c r="L98" s="292"/>
      <c r="M98" s="292"/>
      <c r="N98" s="314"/>
      <c r="O98" s="292"/>
    </row>
    <row r="99" spans="1:15" s="293" customFormat="1" ht="15" customHeight="1" x14ac:dyDescent="0.25">
      <c r="A99" s="297"/>
      <c r="B99" s="292"/>
      <c r="C99" s="296"/>
      <c r="D99" s="292"/>
      <c r="E99" s="292"/>
      <c r="F99" s="292"/>
      <c r="G99" s="292"/>
      <c r="H99" s="297"/>
      <c r="I99" s="292"/>
      <c r="J99" s="296"/>
      <c r="K99" s="292"/>
      <c r="L99" s="292"/>
      <c r="M99" s="292"/>
      <c r="N99" s="292"/>
      <c r="O99" s="295"/>
    </row>
    <row r="100" spans="1:15" s="293" customFormat="1" ht="35.25" customHeight="1" x14ac:dyDescent="0.2">
      <c r="A100" s="313"/>
      <c r="C100" s="292"/>
      <c r="D100" s="316"/>
      <c r="E100" s="292"/>
      <c r="F100" s="292"/>
      <c r="G100" s="292"/>
      <c r="H100" s="313"/>
      <c r="J100" s="292"/>
      <c r="K100" s="316"/>
      <c r="L100" s="292"/>
      <c r="M100" s="292"/>
      <c r="N100" s="292"/>
      <c r="O100" s="292"/>
    </row>
    <row r="101" spans="1:15" s="293" customFormat="1" ht="15" customHeight="1" x14ac:dyDescent="0.25">
      <c r="A101" s="297"/>
      <c r="B101" s="292"/>
      <c r="C101" s="296"/>
      <c r="D101" s="292"/>
      <c r="E101" s="292"/>
      <c r="F101" s="292"/>
      <c r="G101" s="292"/>
      <c r="H101" s="297"/>
      <c r="I101" s="292"/>
      <c r="J101" s="296"/>
      <c r="K101" s="292"/>
      <c r="L101" s="292"/>
      <c r="M101" s="292"/>
      <c r="N101" s="292"/>
      <c r="O101" s="295"/>
    </row>
    <row r="102" spans="1:15" s="293" customFormat="1" ht="15" customHeight="1" x14ac:dyDescent="0.25">
      <c r="A102" s="297"/>
      <c r="B102" s="292"/>
      <c r="C102" s="296"/>
      <c r="D102" s="292"/>
      <c r="E102" s="292"/>
      <c r="F102" s="292"/>
      <c r="G102" s="292"/>
      <c r="H102" s="297"/>
      <c r="I102" s="292"/>
      <c r="J102" s="296"/>
      <c r="K102" s="292"/>
      <c r="L102" s="292"/>
      <c r="M102" s="292"/>
      <c r="N102" s="292"/>
      <c r="O102" s="295"/>
    </row>
    <row r="103" spans="1:15" s="293" customFormat="1" ht="15" customHeight="1" x14ac:dyDescent="0.25">
      <c r="A103" s="297"/>
      <c r="B103" s="292"/>
      <c r="C103" s="296"/>
      <c r="D103" s="292"/>
      <c r="E103" s="292"/>
      <c r="F103" s="292"/>
      <c r="G103" s="292"/>
      <c r="H103" s="297"/>
      <c r="I103" s="292"/>
      <c r="J103" s="296"/>
      <c r="K103" s="292"/>
      <c r="L103" s="292"/>
      <c r="M103" s="292"/>
      <c r="N103" s="292"/>
      <c r="O103" s="295"/>
    </row>
    <row r="104" spans="1:15" s="293" customFormat="1" ht="15" customHeight="1" x14ac:dyDescent="0.25">
      <c r="A104" s="297"/>
      <c r="B104" s="292"/>
      <c r="C104" s="296"/>
      <c r="D104" s="292"/>
      <c r="E104" s="292"/>
      <c r="F104" s="292"/>
      <c r="G104" s="292"/>
      <c r="H104" s="297"/>
      <c r="I104" s="292"/>
      <c r="J104" s="296"/>
      <c r="K104" s="292"/>
      <c r="L104" s="292"/>
      <c r="M104" s="292"/>
      <c r="N104" s="292"/>
      <c r="O104" s="295"/>
    </row>
    <row r="105" spans="1:15" s="293" customFormat="1" ht="15" customHeight="1" x14ac:dyDescent="0.25">
      <c r="A105" s="297"/>
      <c r="B105" s="292"/>
      <c r="C105" s="296"/>
      <c r="D105" s="292"/>
      <c r="E105" s="292"/>
      <c r="F105" s="292"/>
      <c r="G105" s="292"/>
      <c r="H105" s="297"/>
      <c r="I105" s="292"/>
      <c r="J105" s="296"/>
      <c r="K105" s="292"/>
      <c r="L105" s="292"/>
      <c r="M105" s="292"/>
      <c r="N105" s="292"/>
      <c r="O105" s="295"/>
    </row>
    <row r="106" spans="1:15" s="293" customFormat="1" ht="15" customHeight="1" x14ac:dyDescent="0.25">
      <c r="A106" s="297"/>
      <c r="B106" s="292"/>
      <c r="C106" s="292"/>
      <c r="D106" s="292"/>
      <c r="E106" s="292"/>
      <c r="F106" s="292"/>
      <c r="G106" s="292"/>
      <c r="H106" s="297"/>
      <c r="I106" s="292"/>
      <c r="J106" s="292"/>
      <c r="K106" s="292"/>
      <c r="L106" s="292"/>
      <c r="M106" s="292"/>
      <c r="N106" s="292"/>
      <c r="O106" s="295"/>
    </row>
    <row r="107" spans="1:15" s="293" customFormat="1" ht="44.25" customHeight="1" x14ac:dyDescent="0.2">
      <c r="A107" s="313"/>
      <c r="C107" s="292"/>
      <c r="E107" s="292"/>
      <c r="F107" s="292"/>
      <c r="G107" s="315"/>
      <c r="H107" s="313"/>
      <c r="J107" s="292"/>
      <c r="L107" s="292"/>
      <c r="M107" s="292"/>
      <c r="O107" s="315"/>
    </row>
    <row r="108" spans="1:15" s="293" customFormat="1" ht="22.5" customHeight="1" x14ac:dyDescent="0.25">
      <c r="A108" s="297"/>
      <c r="B108" s="292"/>
      <c r="C108" s="296"/>
      <c r="D108" s="292"/>
      <c r="E108" s="292"/>
      <c r="F108" s="292"/>
      <c r="G108" s="292"/>
      <c r="H108" s="297"/>
      <c r="I108" s="292"/>
      <c r="J108" s="296"/>
      <c r="K108" s="292"/>
      <c r="L108" s="292"/>
      <c r="M108" s="292"/>
      <c r="N108" s="292"/>
      <c r="O108" s="292"/>
    </row>
    <row r="109" spans="1:15" s="293" customFormat="1" ht="24" customHeight="1" x14ac:dyDescent="0.2">
      <c r="A109" s="313"/>
      <c r="C109" s="292"/>
      <c r="D109" s="316"/>
      <c r="E109" s="292"/>
      <c r="F109" s="292"/>
      <c r="G109" s="292"/>
      <c r="H109" s="313"/>
      <c r="J109" s="292"/>
      <c r="K109" s="316"/>
      <c r="L109" s="292"/>
      <c r="M109" s="292"/>
      <c r="N109" s="292"/>
      <c r="O109" s="292"/>
    </row>
    <row r="110" spans="1:15" s="293" customFormat="1" ht="15" customHeight="1" x14ac:dyDescent="0.25">
      <c r="A110" s="297"/>
      <c r="B110" s="292"/>
      <c r="C110" s="296"/>
      <c r="D110" s="292"/>
      <c r="E110" s="292"/>
      <c r="F110" s="292"/>
      <c r="G110" s="292"/>
      <c r="H110" s="297"/>
      <c r="I110" s="292"/>
      <c r="J110" s="296"/>
      <c r="K110" s="292"/>
      <c r="L110" s="292"/>
      <c r="M110" s="292"/>
      <c r="N110" s="292"/>
      <c r="O110" s="292"/>
    </row>
    <row r="111" spans="1:15" s="293" customFormat="1" ht="15" customHeight="1" x14ac:dyDescent="0.25">
      <c r="A111" s="297"/>
      <c r="B111" s="292"/>
      <c r="C111" s="296"/>
      <c r="D111" s="292"/>
      <c r="E111" s="292"/>
      <c r="F111" s="292"/>
      <c r="G111" s="292"/>
      <c r="H111" s="297"/>
      <c r="I111" s="292"/>
      <c r="J111" s="296"/>
      <c r="K111" s="292"/>
      <c r="L111" s="292"/>
      <c r="M111" s="292"/>
      <c r="N111" s="292"/>
      <c r="O111" s="292"/>
    </row>
    <row r="112" spans="1:15" s="293" customFormat="1" ht="15" customHeight="1" x14ac:dyDescent="0.25">
      <c r="A112" s="297"/>
      <c r="B112" s="292"/>
      <c r="C112" s="296"/>
      <c r="D112" s="292"/>
      <c r="E112" s="292"/>
      <c r="F112" s="292"/>
      <c r="G112" s="292"/>
      <c r="H112" s="297"/>
      <c r="I112" s="292"/>
      <c r="J112" s="296"/>
      <c r="K112" s="292"/>
      <c r="L112" s="292"/>
      <c r="M112" s="292"/>
      <c r="N112" s="292"/>
      <c r="O112" s="292"/>
    </row>
    <row r="113" spans="1:15" s="293" customFormat="1" ht="15" customHeight="1" x14ac:dyDescent="0.25">
      <c r="A113" s="297"/>
      <c r="B113" s="292"/>
      <c r="C113" s="296"/>
      <c r="D113" s="292"/>
      <c r="E113" s="292"/>
      <c r="F113" s="292"/>
      <c r="G113" s="292"/>
      <c r="H113" s="297"/>
      <c r="I113" s="292"/>
      <c r="J113" s="296"/>
      <c r="K113" s="292"/>
      <c r="L113" s="292"/>
      <c r="M113" s="292"/>
      <c r="N113" s="292"/>
      <c r="O113" s="292"/>
    </row>
    <row r="114" spans="1:15" s="293" customFormat="1" ht="15" customHeight="1" x14ac:dyDescent="0.25">
      <c r="A114" s="297"/>
      <c r="B114" s="292"/>
      <c r="C114" s="296"/>
      <c r="D114" s="292"/>
      <c r="E114" s="292"/>
      <c r="F114" s="292"/>
      <c r="G114" s="292"/>
      <c r="H114" s="297"/>
      <c r="I114" s="292"/>
      <c r="J114" s="296"/>
      <c r="K114" s="292"/>
      <c r="L114" s="292"/>
      <c r="M114" s="292"/>
      <c r="N114" s="292"/>
      <c r="O114" s="292"/>
    </row>
    <row r="115" spans="1:15" s="293" customFormat="1" ht="15" customHeight="1" x14ac:dyDescent="0.25">
      <c r="A115" s="297"/>
      <c r="B115" s="292"/>
      <c r="C115" s="292"/>
      <c r="D115" s="292"/>
      <c r="E115" s="292"/>
      <c r="F115" s="292"/>
      <c r="G115" s="292"/>
      <c r="H115" s="297"/>
      <c r="I115" s="292"/>
      <c r="J115" s="292"/>
      <c r="K115" s="292"/>
      <c r="L115" s="292"/>
      <c r="M115" s="292"/>
      <c r="N115" s="292"/>
      <c r="O115" s="292"/>
    </row>
    <row r="116" spans="1:15" s="293" customFormat="1" ht="39" customHeight="1" x14ac:dyDescent="0.2">
      <c r="A116" s="313"/>
      <c r="C116" s="292"/>
      <c r="E116" s="292"/>
      <c r="F116" s="292"/>
      <c r="G116" s="315"/>
      <c r="H116" s="313"/>
      <c r="J116" s="292"/>
      <c r="L116" s="292"/>
      <c r="M116" s="292"/>
      <c r="N116" s="314"/>
      <c r="O116" s="292"/>
    </row>
    <row r="117" spans="1:15" s="293" customFormat="1" ht="15" customHeight="1" x14ac:dyDescent="0.25">
      <c r="A117" s="297"/>
      <c r="B117" s="292"/>
      <c r="C117" s="296"/>
      <c r="D117" s="292"/>
      <c r="E117" s="292"/>
      <c r="F117" s="292"/>
      <c r="G117" s="292"/>
      <c r="H117" s="297"/>
      <c r="I117" s="292"/>
      <c r="J117" s="296"/>
      <c r="K117" s="292"/>
      <c r="L117" s="292"/>
      <c r="M117" s="292"/>
      <c r="N117" s="292"/>
      <c r="O117" s="292"/>
    </row>
    <row r="118" spans="1:15" s="293" customFormat="1" ht="24" customHeight="1" x14ac:dyDescent="0.2">
      <c r="A118" s="313"/>
      <c r="C118" s="292"/>
      <c r="D118" s="292"/>
      <c r="E118" s="292"/>
      <c r="F118" s="292"/>
      <c r="G118" s="292"/>
      <c r="H118" s="313"/>
      <c r="J118" s="292"/>
      <c r="K118" s="292"/>
      <c r="L118" s="292"/>
      <c r="M118" s="292"/>
      <c r="N118" s="292"/>
      <c r="O118" s="292"/>
    </row>
    <row r="119" spans="1:15" s="293" customFormat="1" ht="15" customHeight="1" x14ac:dyDescent="0.25">
      <c r="A119" s="297"/>
      <c r="B119" s="292"/>
      <c r="C119" s="296"/>
      <c r="D119" s="292"/>
      <c r="E119" s="292"/>
      <c r="F119" s="292"/>
      <c r="G119" s="292"/>
      <c r="H119" s="297"/>
      <c r="I119" s="292"/>
      <c r="J119" s="296"/>
      <c r="K119" s="292"/>
      <c r="L119" s="292"/>
      <c r="M119" s="292"/>
      <c r="N119" s="292"/>
      <c r="O119" s="292"/>
    </row>
    <row r="120" spans="1:15" s="293" customFormat="1" ht="15" customHeight="1" x14ac:dyDescent="0.25">
      <c r="A120" s="297"/>
      <c r="B120" s="292"/>
      <c r="C120" s="296"/>
      <c r="D120" s="292"/>
      <c r="E120" s="292"/>
      <c r="F120" s="292"/>
      <c r="G120" s="292"/>
      <c r="H120" s="297"/>
      <c r="I120" s="292"/>
      <c r="J120" s="296"/>
      <c r="K120" s="292"/>
      <c r="L120" s="292"/>
      <c r="M120" s="292"/>
      <c r="N120" s="292"/>
      <c r="O120" s="292"/>
    </row>
    <row r="121" spans="1:15" s="293" customFormat="1" ht="15" customHeight="1" x14ac:dyDescent="0.25">
      <c r="A121" s="297"/>
      <c r="B121" s="292"/>
      <c r="C121" s="296"/>
      <c r="D121" s="292"/>
      <c r="E121" s="292"/>
      <c r="F121" s="292"/>
      <c r="G121" s="292"/>
      <c r="H121" s="297"/>
      <c r="I121" s="292"/>
      <c r="J121" s="296"/>
      <c r="K121" s="292"/>
      <c r="L121" s="292"/>
      <c r="M121" s="292"/>
      <c r="N121" s="292"/>
      <c r="O121" s="292"/>
    </row>
    <row r="122" spans="1:15" s="293" customFormat="1" ht="15" customHeight="1" x14ac:dyDescent="0.25">
      <c r="A122" s="297"/>
      <c r="B122" s="292"/>
      <c r="C122" s="296"/>
      <c r="D122" s="292"/>
      <c r="E122" s="292"/>
      <c r="F122" s="292"/>
      <c r="G122" s="292"/>
      <c r="H122" s="297"/>
      <c r="I122" s="292"/>
      <c r="J122" s="296"/>
      <c r="K122" s="292"/>
      <c r="L122" s="292"/>
      <c r="M122" s="292"/>
      <c r="N122" s="292"/>
      <c r="O122" s="292"/>
    </row>
    <row r="123" spans="1:15" s="293" customFormat="1" ht="15" customHeight="1" x14ac:dyDescent="0.25">
      <c r="A123" s="297"/>
      <c r="B123" s="292"/>
      <c r="C123" s="296"/>
      <c r="D123" s="292"/>
      <c r="E123" s="292"/>
      <c r="F123" s="292"/>
      <c r="G123" s="292"/>
      <c r="H123" s="297"/>
      <c r="I123" s="292"/>
      <c r="J123" s="296"/>
      <c r="K123" s="292"/>
      <c r="L123" s="292"/>
      <c r="M123" s="292"/>
      <c r="N123" s="292"/>
      <c r="O123" s="292"/>
    </row>
    <row r="124" spans="1:15" s="293" customFormat="1" ht="15" customHeight="1" x14ac:dyDescent="0.25">
      <c r="A124" s="297"/>
      <c r="B124" s="292"/>
      <c r="C124" s="292"/>
      <c r="D124" s="292"/>
      <c r="E124" s="292"/>
      <c r="F124" s="292"/>
      <c r="G124" s="292"/>
      <c r="H124" s="297"/>
      <c r="I124" s="292"/>
      <c r="J124" s="292"/>
      <c r="K124" s="292"/>
      <c r="L124" s="292"/>
      <c r="M124" s="292"/>
      <c r="N124" s="292"/>
      <c r="O124" s="292"/>
    </row>
    <row r="125" spans="1:15" s="293" customFormat="1" ht="7.5" customHeight="1" x14ac:dyDescent="0.25">
      <c r="A125" s="297"/>
      <c r="B125" s="317"/>
      <c r="C125" s="318"/>
      <c r="D125" s="318"/>
      <c r="E125" s="318"/>
      <c r="F125" s="318"/>
      <c r="G125" s="318"/>
      <c r="H125" s="297"/>
      <c r="I125" s="317"/>
      <c r="J125" s="318"/>
      <c r="K125" s="318"/>
      <c r="L125" s="318"/>
      <c r="M125" s="318"/>
      <c r="N125" s="318"/>
      <c r="O125" s="318"/>
    </row>
    <row r="126" spans="1:15" s="293" customFormat="1" ht="42.75" customHeight="1" x14ac:dyDescent="0.2">
      <c r="A126" s="313"/>
      <c r="C126" s="292"/>
      <c r="E126" s="292"/>
      <c r="F126" s="292"/>
      <c r="G126" s="315"/>
      <c r="H126" s="313"/>
      <c r="J126" s="292"/>
      <c r="L126" s="292"/>
      <c r="M126" s="292"/>
      <c r="N126" s="314"/>
      <c r="O126" s="292"/>
    </row>
    <row r="127" spans="1:15" s="293" customFormat="1" ht="15" customHeight="1" x14ac:dyDescent="0.25">
      <c r="A127" s="297"/>
      <c r="B127" s="292"/>
      <c r="C127" s="296"/>
      <c r="D127" s="292"/>
      <c r="E127" s="292"/>
      <c r="F127" s="292"/>
      <c r="G127" s="292"/>
      <c r="H127" s="297"/>
      <c r="I127" s="292"/>
      <c r="J127" s="296"/>
      <c r="K127" s="292"/>
      <c r="L127" s="292"/>
      <c r="M127" s="292"/>
      <c r="N127" s="292"/>
      <c r="O127" s="292"/>
    </row>
    <row r="128" spans="1:15" s="293" customFormat="1" ht="19.5" customHeight="1" x14ac:dyDescent="0.2">
      <c r="A128" s="313"/>
      <c r="C128" s="292"/>
      <c r="D128" s="292"/>
      <c r="E128" s="292"/>
      <c r="F128" s="292"/>
      <c r="G128" s="292"/>
      <c r="H128" s="313"/>
      <c r="J128" s="292"/>
      <c r="K128" s="292"/>
      <c r="L128" s="292"/>
      <c r="M128" s="292"/>
      <c r="N128" s="292"/>
      <c r="O128" s="292"/>
    </row>
    <row r="129" spans="1:15" s="293" customFormat="1" ht="15" customHeight="1" x14ac:dyDescent="0.25">
      <c r="A129" s="297"/>
      <c r="B129" s="292"/>
      <c r="C129" s="296"/>
      <c r="D129" s="292"/>
      <c r="E129" s="292"/>
      <c r="F129" s="292"/>
      <c r="G129" s="292"/>
      <c r="H129" s="297"/>
      <c r="I129" s="292"/>
      <c r="J129" s="296"/>
      <c r="K129" s="292"/>
      <c r="L129" s="292"/>
      <c r="M129" s="292"/>
      <c r="N129" s="292"/>
      <c r="O129" s="292"/>
    </row>
    <row r="130" spans="1:15" s="293" customFormat="1" ht="15" customHeight="1" x14ac:dyDescent="0.25">
      <c r="A130" s="297"/>
      <c r="B130" s="292"/>
      <c r="C130" s="296"/>
      <c r="D130" s="292"/>
      <c r="E130" s="292"/>
      <c r="F130" s="292"/>
      <c r="G130" s="292"/>
      <c r="H130" s="297"/>
      <c r="I130" s="292"/>
      <c r="J130" s="296"/>
      <c r="K130" s="292"/>
      <c r="L130" s="292"/>
      <c r="M130" s="292"/>
      <c r="N130" s="292"/>
      <c r="O130" s="292"/>
    </row>
    <row r="131" spans="1:15" s="293" customFormat="1" ht="15" customHeight="1" x14ac:dyDescent="0.25">
      <c r="A131" s="297"/>
      <c r="B131" s="292"/>
      <c r="C131" s="296"/>
      <c r="D131" s="292"/>
      <c r="E131" s="292"/>
      <c r="F131" s="292"/>
      <c r="G131" s="292"/>
      <c r="H131" s="297"/>
      <c r="I131" s="292"/>
      <c r="J131" s="296"/>
      <c r="K131" s="292"/>
      <c r="L131" s="292"/>
      <c r="M131" s="292"/>
      <c r="N131" s="292"/>
      <c r="O131" s="292"/>
    </row>
    <row r="132" spans="1:15" s="293" customFormat="1" ht="15" customHeight="1" x14ac:dyDescent="0.25">
      <c r="A132" s="297"/>
      <c r="B132" s="292"/>
      <c r="C132" s="296"/>
      <c r="D132" s="292"/>
      <c r="E132" s="292"/>
      <c r="F132" s="292"/>
      <c r="G132" s="292"/>
      <c r="H132" s="297"/>
      <c r="I132" s="292"/>
      <c r="J132" s="296"/>
      <c r="K132" s="292"/>
      <c r="L132" s="292"/>
      <c r="M132" s="292"/>
      <c r="N132" s="292"/>
      <c r="O132" s="292"/>
    </row>
    <row r="133" spans="1:15" s="293" customFormat="1" ht="15" customHeight="1" x14ac:dyDescent="0.25">
      <c r="A133" s="297"/>
      <c r="B133" s="292"/>
      <c r="C133" s="296"/>
      <c r="D133" s="292"/>
      <c r="E133" s="292"/>
      <c r="F133" s="292"/>
      <c r="G133" s="292"/>
      <c r="H133" s="297"/>
      <c r="I133" s="292"/>
      <c r="J133" s="296"/>
      <c r="K133" s="292"/>
      <c r="L133" s="292"/>
      <c r="M133" s="292"/>
      <c r="N133" s="292"/>
      <c r="O133" s="292"/>
    </row>
    <row r="134" spans="1:15" s="293" customFormat="1" ht="15" customHeight="1" x14ac:dyDescent="0.25">
      <c r="A134" s="297"/>
      <c r="B134" s="292"/>
      <c r="C134" s="292"/>
      <c r="D134" s="292"/>
      <c r="E134" s="292"/>
      <c r="F134" s="292"/>
      <c r="G134" s="292"/>
      <c r="H134" s="297"/>
      <c r="I134" s="292"/>
      <c r="J134" s="292"/>
      <c r="K134" s="292"/>
      <c r="L134" s="292"/>
      <c r="M134" s="292"/>
      <c r="N134" s="292"/>
      <c r="O134" s="292"/>
    </row>
    <row r="135" spans="1:15" s="293" customFormat="1" ht="35.25" customHeight="1" x14ac:dyDescent="0.2">
      <c r="A135" s="313"/>
      <c r="C135" s="292"/>
      <c r="E135" s="292"/>
      <c r="F135" s="292"/>
      <c r="G135" s="315"/>
      <c r="H135" s="313"/>
      <c r="J135" s="292"/>
      <c r="L135" s="292"/>
      <c r="M135" s="292"/>
      <c r="N135" s="314"/>
      <c r="O135" s="292"/>
    </row>
    <row r="136" spans="1:15" s="293" customFormat="1" ht="26.25" customHeight="1" x14ac:dyDescent="0.25">
      <c r="A136" s="297"/>
      <c r="B136" s="292"/>
      <c r="C136" s="296"/>
      <c r="D136" s="292"/>
      <c r="E136" s="292"/>
      <c r="F136" s="292"/>
      <c r="G136" s="292"/>
      <c r="H136" s="297"/>
      <c r="I136" s="292"/>
      <c r="J136" s="296"/>
      <c r="K136" s="292"/>
      <c r="L136" s="292"/>
      <c r="M136" s="292"/>
      <c r="N136" s="292"/>
      <c r="O136" s="292"/>
    </row>
    <row r="137" spans="1:15" s="293" customFormat="1" ht="33.75" customHeight="1" x14ac:dyDescent="0.2">
      <c r="A137" s="313"/>
      <c r="C137" s="292"/>
      <c r="D137" s="292"/>
      <c r="E137" s="292"/>
      <c r="F137" s="292"/>
      <c r="G137" s="292"/>
      <c r="H137" s="313"/>
      <c r="J137" s="292"/>
      <c r="K137" s="292"/>
      <c r="L137" s="292"/>
      <c r="M137" s="292"/>
      <c r="N137" s="292"/>
      <c r="O137" s="292"/>
    </row>
    <row r="138" spans="1:15" s="293" customFormat="1" ht="15" customHeight="1" x14ac:dyDescent="0.25">
      <c r="A138" s="297"/>
      <c r="B138" s="292"/>
      <c r="C138" s="296"/>
      <c r="D138" s="292"/>
      <c r="E138" s="292"/>
      <c r="F138" s="292"/>
      <c r="G138" s="292"/>
      <c r="H138" s="297"/>
      <c r="I138" s="292"/>
      <c r="J138" s="296"/>
      <c r="K138" s="292"/>
      <c r="L138" s="292"/>
      <c r="M138" s="292"/>
      <c r="N138" s="292"/>
      <c r="O138" s="292"/>
    </row>
    <row r="139" spans="1:15" s="293" customFormat="1" ht="15" customHeight="1" x14ac:dyDescent="0.25">
      <c r="A139" s="297"/>
      <c r="B139" s="292"/>
      <c r="C139" s="296"/>
      <c r="D139" s="292"/>
      <c r="E139" s="292"/>
      <c r="F139" s="292"/>
      <c r="G139" s="292"/>
      <c r="H139" s="297"/>
      <c r="I139" s="292"/>
      <c r="J139" s="296"/>
      <c r="K139" s="292"/>
      <c r="L139" s="292"/>
      <c r="M139" s="292"/>
      <c r="N139" s="292"/>
      <c r="O139" s="292"/>
    </row>
    <row r="140" spans="1:15" s="293" customFormat="1" ht="15" customHeight="1" x14ac:dyDescent="0.25">
      <c r="A140" s="297"/>
      <c r="B140" s="292"/>
      <c r="C140" s="296"/>
      <c r="D140" s="292"/>
      <c r="E140" s="292"/>
      <c r="F140" s="292"/>
      <c r="G140" s="292"/>
      <c r="H140" s="297"/>
      <c r="I140" s="292"/>
      <c r="J140" s="296"/>
      <c r="K140" s="292"/>
      <c r="L140" s="292"/>
      <c r="M140" s="292"/>
      <c r="N140" s="292"/>
      <c r="O140" s="292"/>
    </row>
    <row r="141" spans="1:15" s="293" customFormat="1" ht="15" customHeight="1" x14ac:dyDescent="0.25">
      <c r="A141" s="297"/>
      <c r="B141" s="292"/>
      <c r="C141" s="296"/>
      <c r="D141" s="292"/>
      <c r="E141" s="292"/>
      <c r="F141" s="292"/>
      <c r="G141" s="292"/>
      <c r="H141" s="297"/>
      <c r="I141" s="292"/>
      <c r="J141" s="296"/>
      <c r="K141" s="292"/>
      <c r="L141" s="292"/>
      <c r="M141" s="292"/>
      <c r="N141" s="292"/>
      <c r="O141" s="292"/>
    </row>
    <row r="142" spans="1:15" s="293" customFormat="1" ht="15" customHeight="1" x14ac:dyDescent="0.25">
      <c r="A142" s="297"/>
      <c r="B142" s="292"/>
      <c r="C142" s="296"/>
      <c r="D142" s="292"/>
      <c r="E142" s="292"/>
      <c r="F142" s="292"/>
      <c r="G142" s="292"/>
      <c r="H142" s="297"/>
      <c r="I142" s="292"/>
      <c r="J142" s="296"/>
      <c r="K142" s="292"/>
      <c r="L142" s="292"/>
      <c r="M142" s="292"/>
      <c r="N142" s="292"/>
      <c r="O142" s="292"/>
    </row>
    <row r="143" spans="1:15" s="293" customFormat="1" ht="15" customHeight="1" x14ac:dyDescent="0.25">
      <c r="A143" s="297"/>
      <c r="B143" s="292"/>
      <c r="C143" s="292"/>
      <c r="D143" s="292"/>
      <c r="E143" s="292"/>
      <c r="F143" s="292"/>
      <c r="G143" s="292"/>
      <c r="H143" s="297"/>
      <c r="I143" s="292"/>
      <c r="J143" s="292"/>
      <c r="K143" s="292"/>
      <c r="L143" s="292"/>
      <c r="M143" s="292"/>
      <c r="N143" s="292"/>
      <c r="O143" s="292"/>
    </row>
    <row r="144" spans="1:15" s="293" customFormat="1" ht="28.5" customHeight="1" x14ac:dyDescent="0.2">
      <c r="A144" s="313"/>
      <c r="C144" s="292"/>
      <c r="E144" s="292"/>
      <c r="F144" s="292"/>
      <c r="G144" s="315"/>
      <c r="H144" s="313"/>
      <c r="J144" s="292"/>
      <c r="L144" s="292"/>
      <c r="M144" s="292"/>
      <c r="N144" s="314"/>
      <c r="O144" s="292"/>
    </row>
    <row r="145" spans="1:15" s="293" customFormat="1" ht="27" customHeight="1" x14ac:dyDescent="0.25">
      <c r="A145" s="297"/>
      <c r="B145" s="292"/>
      <c r="C145" s="296"/>
      <c r="D145" s="292"/>
      <c r="E145" s="292"/>
      <c r="F145" s="292"/>
      <c r="G145" s="292"/>
      <c r="H145" s="297"/>
      <c r="I145" s="292"/>
      <c r="J145" s="296"/>
      <c r="K145" s="292"/>
      <c r="L145" s="292"/>
      <c r="M145" s="292"/>
      <c r="N145" s="292"/>
      <c r="O145" s="292"/>
    </row>
    <row r="146" spans="1:15" s="293" customFormat="1" ht="28.5" customHeight="1" x14ac:dyDescent="0.2">
      <c r="A146" s="313"/>
      <c r="C146" s="292"/>
      <c r="D146" s="292"/>
      <c r="E146" s="292"/>
      <c r="F146" s="292"/>
      <c r="G146" s="292"/>
      <c r="H146" s="313"/>
      <c r="J146" s="292"/>
      <c r="K146" s="292"/>
      <c r="L146" s="292"/>
      <c r="M146" s="292"/>
      <c r="N146" s="292"/>
      <c r="O146" s="292"/>
    </row>
    <row r="147" spans="1:15" s="293" customFormat="1" ht="15" customHeight="1" x14ac:dyDescent="0.25">
      <c r="A147" s="297"/>
      <c r="B147" s="292"/>
      <c r="C147" s="296"/>
      <c r="D147" s="292"/>
      <c r="E147" s="292"/>
      <c r="F147" s="292"/>
      <c r="G147" s="292"/>
      <c r="H147" s="297"/>
      <c r="I147" s="292"/>
      <c r="J147" s="296"/>
      <c r="K147" s="292"/>
      <c r="L147" s="292"/>
      <c r="M147" s="292"/>
      <c r="N147" s="292"/>
      <c r="O147" s="292"/>
    </row>
    <row r="148" spans="1:15" s="293" customFormat="1" ht="15" customHeight="1" x14ac:dyDescent="0.25">
      <c r="A148" s="297"/>
      <c r="B148" s="292"/>
      <c r="C148" s="296"/>
      <c r="D148" s="292"/>
      <c r="E148" s="292"/>
      <c r="F148" s="292"/>
      <c r="G148" s="292"/>
      <c r="H148" s="297"/>
      <c r="I148" s="292"/>
      <c r="J148" s="296"/>
      <c r="K148" s="292"/>
      <c r="L148" s="292"/>
      <c r="M148" s="292"/>
      <c r="N148" s="292"/>
      <c r="O148" s="292"/>
    </row>
    <row r="149" spans="1:15" s="293" customFormat="1" ht="15" customHeight="1" x14ac:dyDescent="0.25">
      <c r="A149" s="297"/>
      <c r="B149" s="292"/>
      <c r="C149" s="296"/>
      <c r="D149" s="292"/>
      <c r="E149" s="292"/>
      <c r="F149" s="292"/>
      <c r="G149" s="292"/>
      <c r="H149" s="297"/>
      <c r="I149" s="292"/>
      <c r="J149" s="296"/>
      <c r="K149" s="292"/>
      <c r="L149" s="292"/>
      <c r="M149" s="292"/>
      <c r="N149" s="292"/>
      <c r="O149" s="292"/>
    </row>
    <row r="150" spans="1:15" s="293" customFormat="1" ht="15" customHeight="1" x14ac:dyDescent="0.25">
      <c r="A150" s="297"/>
      <c r="B150" s="292"/>
      <c r="C150" s="296"/>
      <c r="D150" s="292"/>
      <c r="E150" s="292"/>
      <c r="F150" s="292"/>
      <c r="G150" s="292"/>
      <c r="H150" s="297"/>
      <c r="I150" s="292"/>
      <c r="J150" s="296"/>
      <c r="K150" s="292"/>
      <c r="L150" s="292"/>
      <c r="M150" s="292"/>
      <c r="N150" s="292"/>
      <c r="O150" s="292"/>
    </row>
    <row r="151" spans="1:15" s="293" customFormat="1" ht="15" customHeight="1" x14ac:dyDescent="0.25">
      <c r="A151" s="297"/>
      <c r="B151" s="292"/>
      <c r="C151" s="296"/>
      <c r="D151" s="292"/>
      <c r="E151" s="292"/>
      <c r="F151" s="292"/>
      <c r="G151" s="292"/>
      <c r="H151" s="297"/>
      <c r="I151" s="292"/>
      <c r="J151" s="296"/>
      <c r="K151" s="292"/>
      <c r="L151" s="292"/>
      <c r="M151" s="292"/>
      <c r="N151" s="292"/>
      <c r="O151" s="292"/>
    </row>
    <row r="152" spans="1:15" s="293" customFormat="1" ht="15" customHeight="1" x14ac:dyDescent="0.25">
      <c r="A152" s="297"/>
      <c r="B152" s="292"/>
      <c r="C152" s="292"/>
      <c r="D152" s="292"/>
      <c r="E152" s="292"/>
      <c r="F152" s="292"/>
      <c r="G152" s="292"/>
      <c r="H152" s="297"/>
      <c r="I152" s="292"/>
      <c r="J152" s="292"/>
      <c r="K152" s="292"/>
      <c r="L152" s="292"/>
      <c r="M152" s="292"/>
      <c r="N152" s="292"/>
      <c r="O152" s="292"/>
    </row>
    <row r="153" spans="1:15" s="293" customFormat="1" ht="27" customHeight="1" x14ac:dyDescent="0.2">
      <c r="A153" s="313"/>
      <c r="C153" s="292"/>
      <c r="E153" s="292"/>
      <c r="F153" s="292"/>
      <c r="G153" s="315"/>
      <c r="H153" s="313"/>
      <c r="J153" s="292"/>
      <c r="L153" s="292"/>
      <c r="M153" s="292"/>
      <c r="N153" s="314"/>
      <c r="O153" s="292"/>
    </row>
    <row r="154" spans="1:15" s="293" customFormat="1" ht="15" customHeight="1" x14ac:dyDescent="0.25">
      <c r="A154" s="297"/>
      <c r="B154" s="292"/>
      <c r="C154" s="296"/>
      <c r="D154" s="292"/>
      <c r="E154" s="292"/>
      <c r="F154" s="292"/>
      <c r="G154" s="292"/>
      <c r="H154" s="297"/>
      <c r="I154" s="292"/>
      <c r="J154" s="296"/>
      <c r="K154" s="292"/>
      <c r="L154" s="292"/>
      <c r="M154" s="292"/>
      <c r="N154" s="292"/>
      <c r="O154" s="292"/>
    </row>
    <row r="155" spans="1:15" s="293" customFormat="1" ht="15" customHeight="1" x14ac:dyDescent="0.25">
      <c r="A155" s="319"/>
      <c r="B155" s="1"/>
      <c r="C155" s="1"/>
      <c r="D155" s="1"/>
      <c r="E155" s="1"/>
      <c r="F155" s="1"/>
      <c r="G155" s="1"/>
      <c r="H155" s="319"/>
      <c r="I155" s="1"/>
      <c r="J155" s="1"/>
      <c r="K155" s="1"/>
      <c r="L155" s="1"/>
      <c r="M155" s="1"/>
      <c r="N155" s="1"/>
      <c r="O155" s="1"/>
    </row>
    <row r="156" spans="1:15" s="293" customFormat="1" ht="15" customHeight="1" x14ac:dyDescent="0.25">
      <c r="A156" s="319"/>
      <c r="B156" s="1"/>
      <c r="C156" s="1"/>
      <c r="D156" s="1"/>
      <c r="E156" s="1"/>
      <c r="F156" s="1"/>
      <c r="G156" s="1"/>
      <c r="H156" s="319"/>
      <c r="I156" s="1"/>
      <c r="J156" s="1"/>
      <c r="K156" s="1"/>
      <c r="L156" s="1"/>
      <c r="M156" s="1"/>
      <c r="N156" s="1"/>
      <c r="O156" s="1"/>
    </row>
    <row r="157" spans="1:15" s="293" customFormat="1" ht="15" customHeight="1" x14ac:dyDescent="0.25">
      <c r="A157" s="319"/>
      <c r="B157" s="1"/>
      <c r="C157" s="1"/>
      <c r="D157" s="1"/>
      <c r="E157" s="1"/>
      <c r="F157" s="1"/>
      <c r="G157" s="1"/>
      <c r="H157" s="319"/>
      <c r="I157" s="1"/>
      <c r="J157" s="1"/>
      <c r="K157" s="1"/>
      <c r="L157" s="1"/>
      <c r="M157" s="1"/>
      <c r="N157" s="1"/>
      <c r="O157" s="1"/>
    </row>
    <row r="158" spans="1:15" s="293" customFormat="1" ht="15" customHeight="1" x14ac:dyDescent="0.25">
      <c r="A158" s="319"/>
      <c r="B158" s="1"/>
      <c r="C158" s="1"/>
      <c r="D158" s="1"/>
      <c r="E158" s="1"/>
      <c r="F158" s="1"/>
      <c r="G158" s="1"/>
      <c r="H158" s="319"/>
      <c r="I158" s="1"/>
      <c r="J158" s="1"/>
      <c r="K158" s="1"/>
      <c r="L158" s="1"/>
      <c r="M158" s="1"/>
      <c r="N158" s="1"/>
      <c r="O158" s="1"/>
    </row>
    <row r="159" spans="1:15" s="293" customFormat="1" ht="15" customHeight="1" x14ac:dyDescent="0.25">
      <c r="A159" s="319"/>
      <c r="B159" s="1"/>
      <c r="C159" s="1"/>
      <c r="D159" s="1"/>
      <c r="E159" s="1"/>
      <c r="F159" s="1"/>
      <c r="G159" s="1"/>
      <c r="H159" s="319"/>
      <c r="I159" s="1"/>
      <c r="J159" s="1"/>
      <c r="K159" s="1"/>
      <c r="L159" s="1"/>
      <c r="M159" s="1"/>
      <c r="N159" s="1"/>
      <c r="O159" s="1"/>
    </row>
    <row r="160" spans="1:15" s="293" customFormat="1" ht="15" customHeight="1" x14ac:dyDescent="0.25">
      <c r="A160" s="319"/>
      <c r="B160" s="1"/>
      <c r="C160" s="1"/>
      <c r="D160" s="1"/>
      <c r="E160" s="1"/>
      <c r="F160" s="1"/>
      <c r="G160" s="1"/>
      <c r="H160" s="319"/>
      <c r="I160" s="1"/>
      <c r="J160" s="1"/>
      <c r="K160" s="1"/>
      <c r="L160" s="1"/>
      <c r="M160" s="1"/>
      <c r="N160" s="1"/>
      <c r="O160" s="1"/>
    </row>
    <row r="161" spans="1:16" s="293" customFormat="1" ht="15" customHeight="1" x14ac:dyDescent="0.25">
      <c r="A161" s="319"/>
      <c r="B161" s="1"/>
      <c r="C161" s="1"/>
      <c r="D161" s="1"/>
      <c r="E161" s="1"/>
      <c r="F161" s="1"/>
      <c r="G161" s="1"/>
      <c r="H161" s="319"/>
      <c r="I161" s="1"/>
      <c r="J161" s="1"/>
      <c r="K161" s="1"/>
      <c r="L161" s="1"/>
      <c r="M161" s="1"/>
      <c r="N161" s="1"/>
      <c r="O161" s="1"/>
    </row>
    <row r="162" spans="1:16" s="293" customFormat="1" ht="15" customHeight="1" x14ac:dyDescent="0.25">
      <c r="A162" s="319"/>
      <c r="B162" s="1"/>
      <c r="C162" s="1"/>
      <c r="D162" s="1"/>
      <c r="E162" s="1"/>
      <c r="F162" s="1"/>
      <c r="G162" s="1"/>
      <c r="H162" s="319"/>
      <c r="I162" s="1"/>
      <c r="J162" s="1"/>
      <c r="K162" s="1"/>
      <c r="L162" s="1"/>
      <c r="M162" s="1"/>
      <c r="N162" s="1"/>
      <c r="O162" s="1"/>
    </row>
    <row r="163" spans="1:16" s="293" customFormat="1" ht="15" customHeight="1" x14ac:dyDescent="0.25">
      <c r="A163" s="319"/>
      <c r="B163" s="1"/>
      <c r="C163" s="1"/>
      <c r="D163" s="1"/>
      <c r="E163" s="1"/>
      <c r="F163" s="1"/>
      <c r="G163" s="1"/>
      <c r="H163" s="319"/>
      <c r="I163" s="1"/>
      <c r="J163" s="1"/>
      <c r="K163" s="1"/>
      <c r="L163" s="1"/>
      <c r="M163" s="1"/>
      <c r="N163" s="1"/>
      <c r="O163" s="1"/>
    </row>
    <row r="164" spans="1:16" s="293" customFormat="1" ht="15" customHeight="1" x14ac:dyDescent="0.25">
      <c r="A164" s="319"/>
      <c r="B164" s="1"/>
      <c r="C164" s="1"/>
      <c r="D164" s="1"/>
      <c r="E164" s="1"/>
      <c r="F164" s="1"/>
      <c r="G164" s="1"/>
      <c r="H164" s="319"/>
      <c r="I164" s="1"/>
      <c r="J164" s="1"/>
      <c r="K164" s="1"/>
      <c r="L164" s="1"/>
      <c r="M164" s="1"/>
      <c r="N164" s="1"/>
      <c r="O164" s="1"/>
    </row>
    <row r="165" spans="1:16" s="293" customFormat="1" ht="15" customHeight="1" x14ac:dyDescent="0.25">
      <c r="A165" s="319"/>
      <c r="B165" s="1"/>
      <c r="C165" s="1"/>
      <c r="D165" s="1"/>
      <c r="E165" s="1"/>
      <c r="F165" s="1"/>
      <c r="G165" s="1"/>
      <c r="H165" s="319"/>
      <c r="I165" s="1"/>
      <c r="J165" s="1"/>
      <c r="K165" s="1"/>
      <c r="L165" s="1"/>
      <c r="M165" s="1"/>
      <c r="N165" s="1"/>
      <c r="O165" s="1"/>
    </row>
    <row r="166" spans="1:16" s="293" customFormat="1" ht="15" customHeight="1" x14ac:dyDescent="0.25">
      <c r="A166" s="319"/>
      <c r="B166" s="1"/>
      <c r="C166" s="1"/>
      <c r="D166" s="1"/>
      <c r="E166" s="1"/>
      <c r="F166" s="1"/>
      <c r="G166" s="1"/>
      <c r="H166" s="319"/>
      <c r="I166" s="1"/>
      <c r="J166" s="1"/>
      <c r="K166" s="1"/>
      <c r="L166" s="1"/>
      <c r="M166" s="1"/>
      <c r="N166" s="1"/>
      <c r="O166" s="1"/>
    </row>
    <row r="167" spans="1:16" s="293" customFormat="1" ht="15" customHeight="1" x14ac:dyDescent="0.25">
      <c r="A167" s="319"/>
      <c r="B167" s="1"/>
      <c r="C167" s="1"/>
      <c r="D167" s="1"/>
      <c r="E167" s="1"/>
      <c r="F167" s="1"/>
      <c r="G167" s="1"/>
      <c r="H167" s="319"/>
      <c r="I167" s="1"/>
      <c r="J167" s="1"/>
      <c r="K167" s="1"/>
      <c r="L167" s="1"/>
      <c r="M167" s="1"/>
      <c r="N167" s="1"/>
      <c r="O167" s="1"/>
    </row>
    <row r="168" spans="1:16" s="293" customFormat="1" ht="15" customHeight="1" x14ac:dyDescent="0.25">
      <c r="A168" s="319"/>
      <c r="B168" s="1"/>
      <c r="C168" s="1"/>
      <c r="D168" s="1"/>
      <c r="E168" s="1"/>
      <c r="F168" s="1"/>
      <c r="G168" s="1"/>
      <c r="H168" s="319"/>
      <c r="I168" s="1"/>
      <c r="J168" s="1"/>
      <c r="K168" s="1"/>
      <c r="L168" s="1"/>
      <c r="M168" s="1"/>
      <c r="N168" s="1"/>
      <c r="O168" s="1"/>
    </row>
    <row r="169" spans="1:16" s="293" customFormat="1" ht="15" customHeight="1" x14ac:dyDescent="0.25">
      <c r="A169" s="319"/>
      <c r="B169" s="1"/>
      <c r="C169" s="1"/>
      <c r="D169" s="1"/>
      <c r="E169" s="1"/>
      <c r="F169" s="1"/>
      <c r="G169" s="1"/>
      <c r="H169" s="319"/>
      <c r="I169" s="1"/>
      <c r="J169" s="1"/>
      <c r="K169" s="1"/>
      <c r="L169" s="1"/>
      <c r="M169" s="1"/>
      <c r="N169" s="1"/>
      <c r="O169" s="1"/>
    </row>
    <row r="170" spans="1:16" s="319" customFormat="1" ht="15" customHeight="1" x14ac:dyDescent="0.25"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293"/>
    </row>
    <row r="171" spans="1:16" s="319" customFormat="1" ht="15" customHeight="1" x14ac:dyDescent="0.25"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293"/>
    </row>
    <row r="172" spans="1:16" s="319" customFormat="1" ht="15" customHeight="1" x14ac:dyDescent="0.25"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293"/>
    </row>
  </sheetData>
  <mergeCells count="6">
    <mergeCell ref="A1:G1"/>
    <mergeCell ref="H1:O1"/>
    <mergeCell ref="A2:G2"/>
    <mergeCell ref="H2:O2"/>
    <mergeCell ref="A91:G91"/>
    <mergeCell ref="H91:O9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6" max="6" man="1"/>
    <brk id="8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8"/>
  <dimension ref="A1:N32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140625" style="2" customWidth="1"/>
    <col min="2" max="6" width="21.5703125" style="2" customWidth="1"/>
    <col min="7" max="7" width="6.855468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70</v>
      </c>
      <c r="B1" s="354" t="s">
        <v>0</v>
      </c>
      <c r="C1" s="354"/>
      <c r="D1" s="354"/>
      <c r="E1" s="354"/>
      <c r="F1" s="354"/>
      <c r="H1" s="354" t="s">
        <v>0</v>
      </c>
      <c r="I1" s="354"/>
      <c r="J1" s="354"/>
      <c r="K1" s="354"/>
      <c r="L1" s="354"/>
      <c r="M1" s="354"/>
    </row>
    <row r="2" spans="1:13" ht="15.6" customHeight="1" x14ac:dyDescent="0.2">
      <c r="A2" s="3"/>
      <c r="B2" s="373"/>
      <c r="C2" s="373"/>
      <c r="D2" s="373"/>
      <c r="E2" s="373"/>
      <c r="F2" s="373"/>
      <c r="H2" s="373"/>
      <c r="I2" s="373"/>
      <c r="J2" s="373"/>
      <c r="K2" s="373"/>
      <c r="L2" s="373"/>
      <c r="M2" s="373"/>
    </row>
    <row r="4" spans="1:13" x14ac:dyDescent="0.2">
      <c r="A4" s="339" t="s">
        <v>4</v>
      </c>
      <c r="B4" s="339"/>
      <c r="C4" s="339"/>
      <c r="D4" s="339"/>
      <c r="E4" s="339"/>
      <c r="F4" s="339"/>
      <c r="H4" s="374" t="s">
        <v>110</v>
      </c>
      <c r="I4" s="374"/>
      <c r="J4" s="374"/>
      <c r="K4" s="374"/>
      <c r="L4" s="374"/>
      <c r="M4" s="374"/>
    </row>
    <row r="6" spans="1:13" ht="15.75" customHeight="1" x14ac:dyDescent="0.2">
      <c r="A6" s="327" t="str">
        <f>+GEST_tot!$A$5</f>
        <v>Rilevazione al 02/07/2023</v>
      </c>
      <c r="B6" s="327"/>
      <c r="C6" s="327"/>
      <c r="D6" s="327"/>
      <c r="E6" s="327"/>
      <c r="F6" s="327"/>
      <c r="H6" s="327" t="str">
        <f>+GEST_tot!$A$5</f>
        <v>Rilevazione al 02/07/2023</v>
      </c>
      <c r="I6" s="327"/>
      <c r="J6" s="327"/>
      <c r="K6" s="327"/>
      <c r="L6" s="327"/>
      <c r="M6" s="327"/>
    </row>
    <row r="8" spans="1:13" x14ac:dyDescent="0.2">
      <c r="H8" s="354" t="str">
        <f>+B25</f>
        <v>Decorrenti gennaio - giugno 2023</v>
      </c>
      <c r="I8" s="354"/>
      <c r="J8" s="354"/>
      <c r="K8" s="354"/>
      <c r="L8" s="354"/>
      <c r="M8" s="354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129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7" t="str">
        <f>+FPLD_tot!B13</f>
        <v>Decorrenti ANNO 2022</v>
      </c>
      <c r="C13" s="367"/>
      <c r="D13" s="367"/>
      <c r="E13" s="367"/>
      <c r="F13" s="368"/>
    </row>
    <row r="14" spans="1:13" ht="15.75" customHeight="1" x14ac:dyDescent="0.2">
      <c r="A14" s="187" t="s">
        <v>28</v>
      </c>
      <c r="B14" s="188">
        <v>15842</v>
      </c>
      <c r="C14" s="188">
        <v>23579</v>
      </c>
      <c r="D14" s="188">
        <v>4848</v>
      </c>
      <c r="E14" s="188">
        <v>3251</v>
      </c>
      <c r="F14" s="189">
        <v>47520</v>
      </c>
    </row>
    <row r="15" spans="1:13" ht="15" customHeight="1" x14ac:dyDescent="0.2">
      <c r="A15" s="187" t="s">
        <v>29</v>
      </c>
      <c r="B15" s="188">
        <v>7984</v>
      </c>
      <c r="C15" s="188">
        <v>6461</v>
      </c>
      <c r="D15" s="188">
        <v>1102</v>
      </c>
      <c r="E15" s="188">
        <v>28010</v>
      </c>
      <c r="F15" s="189">
        <v>43557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23826</v>
      </c>
      <c r="C17" s="195">
        <v>30040</v>
      </c>
      <c r="D17" s="195">
        <v>5950</v>
      </c>
      <c r="E17" s="195">
        <v>31261</v>
      </c>
      <c r="F17" s="196">
        <v>91077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120</v>
      </c>
      <c r="D19" s="200" t="str">
        <f>+FPLD_tot!$D$19</f>
        <v>Decorrenti gennaio - giugno 2022</v>
      </c>
      <c r="E19" s="200"/>
      <c r="F19" s="202"/>
      <c r="H19" s="168"/>
    </row>
    <row r="20" spans="1:13" x14ac:dyDescent="0.2">
      <c r="A20" s="187" t="s">
        <v>28</v>
      </c>
      <c r="B20" s="188">
        <v>8360</v>
      </c>
      <c r="C20" s="188">
        <v>13569</v>
      </c>
      <c r="D20" s="188">
        <v>2419</v>
      </c>
      <c r="E20" s="188">
        <v>1676</v>
      </c>
      <c r="F20" s="189">
        <v>26024</v>
      </c>
    </row>
    <row r="21" spans="1:13" x14ac:dyDescent="0.2">
      <c r="A21" s="187" t="s">
        <v>29</v>
      </c>
      <c r="B21" s="188">
        <v>4058</v>
      </c>
      <c r="C21" s="188">
        <v>3583</v>
      </c>
      <c r="D21" s="188">
        <v>569</v>
      </c>
      <c r="E21" s="188">
        <v>14667</v>
      </c>
      <c r="F21" s="189">
        <v>22877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4" t="str">
        <f>+D19</f>
        <v>Decorrenti gennaio - giugno 2022</v>
      </c>
      <c r="I22" s="354"/>
      <c r="J22" s="354"/>
      <c r="K22" s="354"/>
      <c r="L22" s="354"/>
      <c r="M22" s="354"/>
    </row>
    <row r="23" spans="1:13" x14ac:dyDescent="0.2">
      <c r="A23" s="193" t="s">
        <v>13</v>
      </c>
      <c r="B23" s="194">
        <v>12418</v>
      </c>
      <c r="C23" s="195">
        <v>17152</v>
      </c>
      <c r="D23" s="195">
        <v>2988</v>
      </c>
      <c r="E23" s="195">
        <v>16343</v>
      </c>
      <c r="F23" s="196">
        <v>48901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7" t="str">
        <f>+FPLD_tot!$B$25</f>
        <v>Decorrenti gennaio - giugno 2023</v>
      </c>
      <c r="C25" s="367"/>
      <c r="D25" s="367"/>
      <c r="E25" s="367"/>
      <c r="F25" s="368"/>
      <c r="I25" s="206"/>
      <c r="J25" s="185"/>
      <c r="K25" s="185"/>
      <c r="L25" s="185"/>
    </row>
    <row r="26" spans="1:13" x14ac:dyDescent="0.2">
      <c r="A26" s="187" t="s">
        <v>28</v>
      </c>
      <c r="B26" s="188">
        <v>7101</v>
      </c>
      <c r="C26" s="188">
        <v>11901</v>
      </c>
      <c r="D26" s="188">
        <v>2021</v>
      </c>
      <c r="E26" s="188">
        <v>1425</v>
      </c>
      <c r="F26" s="189">
        <v>22448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3763</v>
      </c>
      <c r="C27" s="188">
        <v>3067</v>
      </c>
      <c r="D27" s="188">
        <v>396</v>
      </c>
      <c r="E27" s="188">
        <v>12485</v>
      </c>
      <c r="F27" s="189">
        <v>19711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10864</v>
      </c>
      <c r="C29" s="209">
        <v>14968</v>
      </c>
      <c r="D29" s="209">
        <v>2417</v>
      </c>
      <c r="E29" s="209">
        <v>13910</v>
      </c>
      <c r="F29" s="210">
        <v>42159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88</v>
      </c>
      <c r="B38" s="354" t="s">
        <v>0</v>
      </c>
      <c r="C38" s="354"/>
      <c r="D38" s="354"/>
      <c r="E38" s="354"/>
      <c r="F38" s="354"/>
      <c r="H38" s="354" t="s">
        <v>0</v>
      </c>
      <c r="I38" s="354"/>
      <c r="J38" s="354"/>
      <c r="K38" s="354"/>
      <c r="L38" s="354"/>
      <c r="M38" s="354"/>
    </row>
    <row r="39" spans="1:13" ht="15.6" customHeight="1" x14ac:dyDescent="0.2">
      <c r="A39" s="3"/>
      <c r="B39" s="373"/>
      <c r="C39" s="373"/>
      <c r="D39" s="373"/>
      <c r="E39" s="373"/>
      <c r="F39" s="373"/>
      <c r="H39" s="373"/>
      <c r="I39" s="373"/>
      <c r="J39" s="373"/>
      <c r="K39" s="373"/>
      <c r="L39" s="373"/>
      <c r="M39" s="373"/>
    </row>
    <row r="40" spans="1:13" ht="13.5" x14ac:dyDescent="0.2">
      <c r="A40" s="3"/>
      <c r="B40" s="373"/>
      <c r="C40" s="373"/>
      <c r="D40" s="373"/>
      <c r="E40" s="373"/>
      <c r="F40" s="373"/>
    </row>
    <row r="41" spans="1:13" ht="15" customHeight="1" x14ac:dyDescent="0.2">
      <c r="A41" s="339" t="s">
        <v>78</v>
      </c>
      <c r="B41" s="339"/>
      <c r="C41" s="339"/>
      <c r="D41" s="339"/>
      <c r="E41" s="339"/>
      <c r="F41" s="339"/>
      <c r="H41" s="372" t="s">
        <v>80</v>
      </c>
      <c r="I41" s="372"/>
      <c r="J41" s="372"/>
      <c r="K41" s="372"/>
      <c r="L41" s="372"/>
      <c r="M41" s="372"/>
    </row>
    <row r="43" spans="1:13" ht="15.75" customHeight="1" x14ac:dyDescent="0.2">
      <c r="A43" s="327" t="str">
        <f>+GEST_tot!$A$5</f>
        <v>Rilevazione al 02/07/2023</v>
      </c>
      <c r="B43" s="327"/>
      <c r="C43" s="327"/>
      <c r="D43" s="327"/>
      <c r="E43" s="327"/>
      <c r="F43" s="327"/>
      <c r="H43" s="327" t="str">
        <f>+GEST_tot!$A$5</f>
        <v>Rilevazione al 02/07/2023</v>
      </c>
      <c r="I43" s="327"/>
      <c r="J43" s="327"/>
      <c r="K43" s="327"/>
      <c r="L43" s="327"/>
      <c r="M43" s="327"/>
    </row>
    <row r="44" spans="1:13" x14ac:dyDescent="0.2">
      <c r="A44" s="371" t="s">
        <v>79</v>
      </c>
      <c r="B44" s="371"/>
      <c r="C44" s="371"/>
      <c r="D44" s="371"/>
      <c r="E44" s="371"/>
      <c r="F44" s="371"/>
    </row>
    <row r="45" spans="1:13" s="50" customFormat="1" x14ac:dyDescent="0.2">
      <c r="A45" s="371"/>
      <c r="B45" s="371"/>
      <c r="C45" s="371"/>
      <c r="D45" s="371"/>
      <c r="E45" s="371"/>
      <c r="F45" s="371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129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7" t="str">
        <f>+FPLD_tot!B13</f>
        <v>Decorrenti ANNO 2022</v>
      </c>
      <c r="C50" s="367"/>
      <c r="D50" s="367"/>
      <c r="E50" s="367"/>
      <c r="F50" s="368"/>
    </row>
    <row r="51" spans="1:6" x14ac:dyDescent="0.2">
      <c r="A51" s="187" t="s">
        <v>28</v>
      </c>
      <c r="B51" s="215">
        <v>67.209999999999994</v>
      </c>
      <c r="C51" s="215">
        <v>61.49</v>
      </c>
      <c r="D51" s="215">
        <v>56.9</v>
      </c>
      <c r="E51" s="215">
        <v>76.349999999999994</v>
      </c>
      <c r="F51" s="216">
        <v>63.95</v>
      </c>
    </row>
    <row r="52" spans="1:6" s="50" customFormat="1" x14ac:dyDescent="0.2">
      <c r="A52" s="187" t="s">
        <v>29</v>
      </c>
      <c r="B52" s="215">
        <v>67.180000000000007</v>
      </c>
      <c r="C52" s="215">
        <v>61</v>
      </c>
      <c r="D52" s="215">
        <v>55.46</v>
      </c>
      <c r="E52" s="215">
        <v>73.97</v>
      </c>
      <c r="F52" s="216">
        <v>70.33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67.2</v>
      </c>
      <c r="C54" s="220">
        <v>61.39</v>
      </c>
      <c r="D54" s="220">
        <v>56.63</v>
      </c>
      <c r="E54" s="220">
        <v>74.22</v>
      </c>
      <c r="F54" s="221">
        <v>67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120</v>
      </c>
      <c r="D56" s="200" t="str">
        <f>+FPLD_tot!$D$19</f>
        <v>Decorrenti gennaio - giugno 2022</v>
      </c>
      <c r="E56" s="132"/>
      <c r="F56" s="95"/>
    </row>
    <row r="57" spans="1:6" ht="15" customHeight="1" x14ac:dyDescent="0.2">
      <c r="A57" s="187" t="s">
        <v>28</v>
      </c>
      <c r="B57" s="215">
        <v>67.22</v>
      </c>
      <c r="C57" s="215">
        <v>61.6</v>
      </c>
      <c r="D57" s="215">
        <v>56.88</v>
      </c>
      <c r="E57" s="215">
        <v>75.69</v>
      </c>
      <c r="F57" s="216">
        <v>63.88</v>
      </c>
    </row>
    <row r="58" spans="1:6" x14ac:dyDescent="0.2">
      <c r="A58" s="187" t="s">
        <v>29</v>
      </c>
      <c r="B58" s="215">
        <v>67.19</v>
      </c>
      <c r="C58" s="215">
        <v>61.06</v>
      </c>
      <c r="D58" s="215">
        <v>55.39</v>
      </c>
      <c r="E58" s="215">
        <v>73.86</v>
      </c>
      <c r="F58" s="216">
        <v>70.209999999999994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67.209999999999994</v>
      </c>
      <c r="C60" s="220">
        <v>61.49</v>
      </c>
      <c r="D60" s="220">
        <v>56.6</v>
      </c>
      <c r="E60" s="220">
        <v>74.05</v>
      </c>
      <c r="F60" s="221">
        <v>66.84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69" t="str">
        <f>+B25</f>
        <v>Decorrenti gennaio - giugno 2023</v>
      </c>
      <c r="C62" s="369"/>
      <c r="D62" s="369"/>
      <c r="E62" s="369"/>
      <c r="F62" s="370"/>
    </row>
    <row r="63" spans="1:6" x14ac:dyDescent="0.2">
      <c r="A63" s="187" t="s">
        <v>28</v>
      </c>
      <c r="B63" s="215">
        <v>67.22</v>
      </c>
      <c r="C63" s="215">
        <v>61.38</v>
      </c>
      <c r="D63" s="215">
        <v>57.01</v>
      </c>
      <c r="E63" s="215">
        <v>78.069999999999993</v>
      </c>
      <c r="F63" s="216">
        <v>63.9</v>
      </c>
    </row>
    <row r="64" spans="1:6" x14ac:dyDescent="0.2">
      <c r="A64" s="187" t="s">
        <v>29</v>
      </c>
      <c r="B64" s="215">
        <v>67.17</v>
      </c>
      <c r="C64" s="215">
        <v>60.96</v>
      </c>
      <c r="D64" s="215">
        <v>55.79</v>
      </c>
      <c r="E64" s="215">
        <v>74.73</v>
      </c>
      <c r="F64" s="216">
        <v>70.760000000000005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67.2</v>
      </c>
      <c r="C66" s="228">
        <v>61.3</v>
      </c>
      <c r="D66" s="228">
        <v>56.81</v>
      </c>
      <c r="E66" s="228">
        <v>75.069999999999993</v>
      </c>
      <c r="F66" s="229">
        <v>67.11</v>
      </c>
    </row>
    <row r="67" spans="1:13" ht="15" customHeight="1" x14ac:dyDescent="0.2"/>
    <row r="74" spans="1:13" x14ac:dyDescent="0.2">
      <c r="A74" s="3" t="s">
        <v>71</v>
      </c>
      <c r="B74" s="354" t="s">
        <v>0</v>
      </c>
      <c r="C74" s="354"/>
      <c r="D74" s="354"/>
      <c r="E74" s="354"/>
      <c r="F74" s="354"/>
      <c r="H74" s="354" t="s">
        <v>0</v>
      </c>
      <c r="I74" s="354"/>
      <c r="J74" s="354"/>
      <c r="K74" s="354"/>
      <c r="L74" s="354"/>
      <c r="M74" s="354"/>
    </row>
    <row r="75" spans="1:13" ht="15.6" customHeight="1" x14ac:dyDescent="0.2">
      <c r="A75" s="3"/>
      <c r="B75" s="373"/>
      <c r="C75" s="373"/>
      <c r="D75" s="373"/>
      <c r="E75" s="373"/>
      <c r="F75" s="373"/>
      <c r="H75" s="373"/>
      <c r="I75" s="373"/>
      <c r="J75" s="373"/>
      <c r="K75" s="373"/>
      <c r="L75" s="373"/>
      <c r="M75" s="373"/>
    </row>
    <row r="77" spans="1:13" ht="15" customHeight="1" x14ac:dyDescent="0.2">
      <c r="A77" s="339" t="s">
        <v>5</v>
      </c>
      <c r="B77" s="339"/>
      <c r="C77" s="339"/>
      <c r="D77" s="339"/>
      <c r="E77" s="339"/>
      <c r="F77" s="339"/>
      <c r="H77" s="374" t="s">
        <v>82</v>
      </c>
      <c r="I77" s="374"/>
      <c r="J77" s="374"/>
      <c r="K77" s="374"/>
      <c r="L77" s="374"/>
      <c r="M77" s="374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7" t="str">
        <f>+GEST_tot!$A$5</f>
        <v>Rilevazione al 02/07/2023</v>
      </c>
      <c r="B79" s="327"/>
      <c r="C79" s="327"/>
      <c r="D79" s="327"/>
      <c r="E79" s="327"/>
      <c r="F79" s="327"/>
      <c r="H79" s="327" t="str">
        <f>+GEST_tot!$A$5</f>
        <v>Rilevazione al 02/07/2023</v>
      </c>
      <c r="I79" s="327"/>
      <c r="J79" s="327"/>
      <c r="K79" s="327"/>
      <c r="L79" s="327"/>
      <c r="M79" s="327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129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7" t="str">
        <f>+FPLD_tot!B13</f>
        <v>Decorrenti ANNO 2022</v>
      </c>
      <c r="C86" s="367"/>
      <c r="D86" s="367"/>
      <c r="E86" s="367"/>
      <c r="F86" s="368"/>
    </row>
    <row r="87" spans="1:13" s="197" customFormat="1" x14ac:dyDescent="0.2">
      <c r="A87" s="231" t="s">
        <v>34</v>
      </c>
      <c r="B87" s="188">
        <v>6639</v>
      </c>
      <c r="C87" s="188">
        <v>10996</v>
      </c>
      <c r="D87" s="188">
        <v>1474</v>
      </c>
      <c r="E87" s="188">
        <v>9665</v>
      </c>
      <c r="F87" s="232">
        <v>28774</v>
      </c>
    </row>
    <row r="88" spans="1:13" x14ac:dyDescent="0.2">
      <c r="A88" s="231" t="s">
        <v>35</v>
      </c>
      <c r="B88" s="188">
        <v>4869</v>
      </c>
      <c r="C88" s="188">
        <v>10125</v>
      </c>
      <c r="D88" s="188">
        <v>1317</v>
      </c>
      <c r="E88" s="188">
        <v>7725</v>
      </c>
      <c r="F88" s="189">
        <v>24036</v>
      </c>
    </row>
    <row r="89" spans="1:13" x14ac:dyDescent="0.2">
      <c r="A89" s="231" t="s">
        <v>36</v>
      </c>
      <c r="B89" s="188">
        <v>5041</v>
      </c>
      <c r="C89" s="188">
        <v>5624</v>
      </c>
      <c r="D89" s="188">
        <v>1278</v>
      </c>
      <c r="E89" s="188">
        <v>6446</v>
      </c>
      <c r="F89" s="189">
        <v>18389</v>
      </c>
    </row>
    <row r="90" spans="1:13" x14ac:dyDescent="0.2">
      <c r="A90" s="231" t="s">
        <v>37</v>
      </c>
      <c r="B90" s="188">
        <v>7277</v>
      </c>
      <c r="C90" s="188">
        <v>3295</v>
      </c>
      <c r="D90" s="188">
        <v>1881</v>
      </c>
      <c r="E90" s="188">
        <v>7425</v>
      </c>
      <c r="F90" s="189">
        <v>19878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23826</v>
      </c>
      <c r="C92" s="234">
        <v>30040</v>
      </c>
      <c r="D92" s="234">
        <v>5950</v>
      </c>
      <c r="E92" s="234">
        <v>31261</v>
      </c>
      <c r="F92" s="235">
        <v>91077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120</v>
      </c>
      <c r="D94" s="200" t="str">
        <f>+FPLD_tot!$D$19</f>
        <v>Decorrenti gennaio - giugno 2022</v>
      </c>
      <c r="E94" s="132"/>
      <c r="F94" s="95"/>
    </row>
    <row r="95" spans="1:13" x14ac:dyDescent="0.2">
      <c r="A95" s="231" t="s">
        <v>34</v>
      </c>
      <c r="B95" s="188">
        <v>3417</v>
      </c>
      <c r="C95" s="188">
        <v>6298</v>
      </c>
      <c r="D95" s="188">
        <v>732</v>
      </c>
      <c r="E95" s="188">
        <v>4945</v>
      </c>
      <c r="F95" s="232">
        <v>15392</v>
      </c>
    </row>
    <row r="96" spans="1:13" x14ac:dyDescent="0.2">
      <c r="A96" s="231" t="s">
        <v>35</v>
      </c>
      <c r="B96" s="188">
        <v>2423</v>
      </c>
      <c r="C96" s="188">
        <v>5490</v>
      </c>
      <c r="D96" s="188">
        <v>644</v>
      </c>
      <c r="E96" s="188">
        <v>4017</v>
      </c>
      <c r="F96" s="189">
        <v>12574</v>
      </c>
    </row>
    <row r="97" spans="1:6" x14ac:dyDescent="0.2">
      <c r="A97" s="231" t="s">
        <v>36</v>
      </c>
      <c r="B97" s="188">
        <v>2695</v>
      </c>
      <c r="C97" s="188">
        <v>3255</v>
      </c>
      <c r="D97" s="188">
        <v>636</v>
      </c>
      <c r="E97" s="188">
        <v>3393</v>
      </c>
      <c r="F97" s="189">
        <v>9979</v>
      </c>
    </row>
    <row r="98" spans="1:6" x14ac:dyDescent="0.2">
      <c r="A98" s="231" t="s">
        <v>37</v>
      </c>
      <c r="B98" s="188">
        <v>3883</v>
      </c>
      <c r="C98" s="188">
        <v>2109</v>
      </c>
      <c r="D98" s="188">
        <v>976</v>
      </c>
      <c r="E98" s="188">
        <v>3988</v>
      </c>
      <c r="F98" s="189">
        <v>10956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12418</v>
      </c>
      <c r="C100" s="234">
        <v>17152</v>
      </c>
      <c r="D100" s="234">
        <v>2988</v>
      </c>
      <c r="E100" s="234">
        <v>16343</v>
      </c>
      <c r="F100" s="235">
        <v>48901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69" t="str">
        <f>+B25</f>
        <v>Decorrenti gennaio - giugno 2023</v>
      </c>
      <c r="C102" s="369"/>
      <c r="D102" s="369"/>
      <c r="E102" s="369"/>
      <c r="F102" s="370"/>
    </row>
    <row r="103" spans="1:6" ht="15" customHeight="1" x14ac:dyDescent="0.2">
      <c r="A103" s="231" t="s">
        <v>34</v>
      </c>
      <c r="B103" s="188">
        <v>3104</v>
      </c>
      <c r="C103" s="188">
        <v>5588</v>
      </c>
      <c r="D103" s="188">
        <v>635</v>
      </c>
      <c r="E103" s="188">
        <v>4158</v>
      </c>
      <c r="F103" s="232">
        <v>13485</v>
      </c>
    </row>
    <row r="104" spans="1:6" x14ac:dyDescent="0.2">
      <c r="A104" s="231" t="s">
        <v>35</v>
      </c>
      <c r="B104" s="188">
        <v>2223</v>
      </c>
      <c r="C104" s="188">
        <v>5018</v>
      </c>
      <c r="D104" s="188">
        <v>494</v>
      </c>
      <c r="E104" s="188">
        <v>3506</v>
      </c>
      <c r="F104" s="189">
        <v>11241</v>
      </c>
    </row>
    <row r="105" spans="1:6" x14ac:dyDescent="0.2">
      <c r="A105" s="231" t="s">
        <v>36</v>
      </c>
      <c r="B105" s="188">
        <v>2369</v>
      </c>
      <c r="C105" s="188">
        <v>2789</v>
      </c>
      <c r="D105" s="188">
        <v>580</v>
      </c>
      <c r="E105" s="188">
        <v>2951</v>
      </c>
      <c r="F105" s="189">
        <v>8689</v>
      </c>
    </row>
    <row r="106" spans="1:6" x14ac:dyDescent="0.2">
      <c r="A106" s="231" t="s">
        <v>37</v>
      </c>
      <c r="B106" s="188">
        <v>3168</v>
      </c>
      <c r="C106" s="188">
        <v>1573</v>
      </c>
      <c r="D106" s="188">
        <v>708</v>
      </c>
      <c r="E106" s="188">
        <v>3295</v>
      </c>
      <c r="F106" s="189">
        <v>8744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10864</v>
      </c>
      <c r="C108" s="240">
        <v>14968</v>
      </c>
      <c r="D108" s="240">
        <v>2417</v>
      </c>
      <c r="E108" s="240">
        <v>13910</v>
      </c>
      <c r="F108" s="241">
        <v>42159</v>
      </c>
    </row>
    <row r="109" spans="1:6" x14ac:dyDescent="0.2">
      <c r="A109" s="2" t="s">
        <v>40</v>
      </c>
      <c r="B109" s="242"/>
      <c r="C109" s="242"/>
      <c r="D109" s="242"/>
      <c r="E109" s="242"/>
      <c r="F109" s="242"/>
    </row>
    <row r="110" spans="1:6" x14ac:dyDescent="0.2">
      <c r="A110" s="2" t="s">
        <v>43</v>
      </c>
    </row>
    <row r="111" spans="1:6" x14ac:dyDescent="0.2">
      <c r="A111" s="2" t="s">
        <v>42</v>
      </c>
    </row>
    <row r="112" spans="1:6" x14ac:dyDescent="0.2">
      <c r="A112" s="2" t="s">
        <v>41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208</v>
      </c>
      <c r="B116" s="354" t="s">
        <v>0</v>
      </c>
      <c r="C116" s="354"/>
      <c r="D116" s="354"/>
      <c r="E116" s="354"/>
      <c r="F116" s="354"/>
      <c r="H116" s="354" t="s">
        <v>0</v>
      </c>
      <c r="I116" s="354"/>
      <c r="J116" s="354"/>
      <c r="K116" s="354"/>
      <c r="L116" s="354"/>
      <c r="M116" s="354"/>
    </row>
    <row r="117" spans="1:13" ht="15.6" customHeight="1" x14ac:dyDescent="0.2">
      <c r="A117" s="3"/>
      <c r="B117" s="373"/>
      <c r="C117" s="373"/>
      <c r="D117" s="373"/>
      <c r="E117" s="373"/>
      <c r="F117" s="373"/>
      <c r="H117" s="373"/>
      <c r="I117" s="373"/>
      <c r="J117" s="373"/>
      <c r="K117" s="373"/>
      <c r="L117" s="373"/>
      <c r="M117" s="373"/>
    </row>
    <row r="119" spans="1:13" ht="15" customHeight="1" x14ac:dyDescent="0.2">
      <c r="A119" s="339" t="s">
        <v>39</v>
      </c>
      <c r="B119" s="339"/>
      <c r="C119" s="339"/>
      <c r="D119" s="339"/>
      <c r="E119" s="339"/>
      <c r="F119" s="339"/>
      <c r="H119" s="377" t="s">
        <v>81</v>
      </c>
      <c r="I119" s="377"/>
      <c r="J119" s="377"/>
      <c r="K119" s="377"/>
      <c r="L119" s="377"/>
      <c r="M119" s="377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7" t="str">
        <f>+GEST_tot!$A$5</f>
        <v>Rilevazione al 02/07/2023</v>
      </c>
      <c r="B121" s="327"/>
      <c r="C121" s="327"/>
      <c r="D121" s="327"/>
      <c r="E121" s="327"/>
      <c r="F121" s="327"/>
      <c r="H121" s="327" t="str">
        <f>+GEST_tot!$A$5</f>
        <v>Rilevazione al 02/07/2023</v>
      </c>
      <c r="I121" s="327"/>
      <c r="J121" s="327"/>
      <c r="K121" s="327"/>
      <c r="L121" s="327"/>
      <c r="M121" s="327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5" t="str">
        <f>+B25</f>
        <v>Decorrenti gennaio - giugno 2023</v>
      </c>
      <c r="I123" s="375"/>
      <c r="J123" s="375"/>
      <c r="K123" s="375"/>
      <c r="L123" s="375"/>
      <c r="M123" s="375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129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7" t="str">
        <f>+FPLD_tot!B13</f>
        <v>Decorrenti ANNO 2022</v>
      </c>
      <c r="C128" s="367"/>
      <c r="D128" s="367"/>
      <c r="E128" s="367"/>
      <c r="F128" s="368"/>
    </row>
    <row r="129" spans="1:13" x14ac:dyDescent="0.2">
      <c r="A129" s="187" t="s">
        <v>38</v>
      </c>
      <c r="B129" s="247">
        <v>0</v>
      </c>
      <c r="C129" s="247">
        <v>1</v>
      </c>
      <c r="D129" s="247">
        <v>1956</v>
      </c>
      <c r="E129" s="247">
        <v>1695</v>
      </c>
      <c r="F129" s="232">
        <v>3652</v>
      </c>
    </row>
    <row r="130" spans="1:13" x14ac:dyDescent="0.2">
      <c r="A130" s="187" t="s">
        <v>25</v>
      </c>
      <c r="B130" s="247">
        <v>0</v>
      </c>
      <c r="C130" s="247">
        <v>8966</v>
      </c>
      <c r="D130" s="247">
        <v>1960</v>
      </c>
      <c r="E130" s="247">
        <v>1408</v>
      </c>
      <c r="F130" s="232">
        <v>12334</v>
      </c>
    </row>
    <row r="131" spans="1:13" x14ac:dyDescent="0.2">
      <c r="A131" s="187" t="s">
        <v>23</v>
      </c>
      <c r="B131" s="247">
        <v>0</v>
      </c>
      <c r="C131" s="247">
        <v>18802</v>
      </c>
      <c r="D131" s="247">
        <v>1755</v>
      </c>
      <c r="E131" s="247">
        <v>2184</v>
      </c>
      <c r="F131" s="232">
        <v>22741</v>
      </c>
    </row>
    <row r="132" spans="1:13" x14ac:dyDescent="0.2">
      <c r="A132" s="187" t="s">
        <v>100</v>
      </c>
      <c r="B132" s="247">
        <v>22936</v>
      </c>
      <c r="C132" s="247">
        <v>2271</v>
      </c>
      <c r="D132" s="247">
        <v>251</v>
      </c>
      <c r="E132" s="247">
        <v>1903</v>
      </c>
      <c r="F132" s="232">
        <v>27361</v>
      </c>
    </row>
    <row r="133" spans="1:13" x14ac:dyDescent="0.2">
      <c r="A133" s="187" t="s">
        <v>101</v>
      </c>
      <c r="B133" s="247">
        <v>890</v>
      </c>
      <c r="C133" s="247">
        <v>0</v>
      </c>
      <c r="D133" s="247">
        <v>28</v>
      </c>
      <c r="E133" s="247">
        <v>24071</v>
      </c>
      <c r="F133" s="22">
        <v>24989</v>
      </c>
    </row>
    <row r="134" spans="1:13" s="50" customFormat="1" x14ac:dyDescent="0.2">
      <c r="A134" s="113" t="s">
        <v>13</v>
      </c>
      <c r="B134" s="234">
        <v>23826</v>
      </c>
      <c r="C134" s="234">
        <v>30040</v>
      </c>
      <c r="D134" s="234">
        <v>5950</v>
      </c>
      <c r="E134" s="234">
        <v>31261</v>
      </c>
      <c r="F134" s="235">
        <v>91077</v>
      </c>
    </row>
    <row r="135" spans="1:13" s="168" customFormat="1" x14ac:dyDescent="0.2">
      <c r="A135" s="248" t="s">
        <v>84</v>
      </c>
      <c r="B135" s="249">
        <v>67.2</v>
      </c>
      <c r="C135" s="250">
        <v>61.39</v>
      </c>
      <c r="D135" s="250">
        <v>56.63</v>
      </c>
      <c r="E135" s="250">
        <v>74.22</v>
      </c>
      <c r="F135" s="250">
        <v>67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120</v>
      </c>
      <c r="D137" s="200" t="str">
        <f>+FPLD_tot!$D$19</f>
        <v>Decorrenti gennaio - giugno 2022</v>
      </c>
      <c r="E137" s="200"/>
      <c r="F137" s="202"/>
    </row>
    <row r="138" spans="1:13" s="256" customFormat="1" x14ac:dyDescent="0.2">
      <c r="A138" s="187" t="s">
        <v>38</v>
      </c>
      <c r="B138" s="247">
        <v>0</v>
      </c>
      <c r="C138" s="247">
        <v>1</v>
      </c>
      <c r="D138" s="247">
        <v>999</v>
      </c>
      <c r="E138" s="247">
        <v>917</v>
      </c>
      <c r="F138" s="232">
        <v>1917</v>
      </c>
    </row>
    <row r="139" spans="1:13" s="256" customFormat="1" x14ac:dyDescent="0.2">
      <c r="A139" s="187" t="s">
        <v>25</v>
      </c>
      <c r="B139" s="247">
        <v>0</v>
      </c>
      <c r="C139" s="247">
        <v>4753</v>
      </c>
      <c r="D139" s="247">
        <v>985</v>
      </c>
      <c r="E139" s="247">
        <v>756</v>
      </c>
      <c r="F139" s="232">
        <v>6494</v>
      </c>
    </row>
    <row r="140" spans="1:13" s="256" customFormat="1" x14ac:dyDescent="0.2">
      <c r="A140" s="187" t="s">
        <v>23</v>
      </c>
      <c r="B140" s="247">
        <v>0</v>
      </c>
      <c r="C140" s="247">
        <v>11123</v>
      </c>
      <c r="D140" s="247">
        <v>852</v>
      </c>
      <c r="E140" s="247">
        <v>1161</v>
      </c>
      <c r="F140" s="232">
        <v>13136</v>
      </c>
      <c r="H140" s="375" t="str">
        <f>+D19</f>
        <v>Decorrenti gennaio - giugno 2022</v>
      </c>
      <c r="I140" s="375"/>
      <c r="J140" s="375"/>
      <c r="K140" s="375"/>
      <c r="L140" s="375"/>
      <c r="M140" s="375"/>
    </row>
    <row r="141" spans="1:13" s="256" customFormat="1" x14ac:dyDescent="0.2">
      <c r="A141" s="187" t="s">
        <v>100</v>
      </c>
      <c r="B141" s="247">
        <v>11904</v>
      </c>
      <c r="C141" s="247">
        <v>1275</v>
      </c>
      <c r="D141" s="247">
        <v>136</v>
      </c>
      <c r="E141" s="247">
        <v>968</v>
      </c>
      <c r="F141" s="232">
        <v>14283</v>
      </c>
    </row>
    <row r="142" spans="1:13" s="158" customFormat="1" x14ac:dyDescent="0.2">
      <c r="A142" s="187" t="s">
        <v>101</v>
      </c>
      <c r="B142" s="247">
        <v>514</v>
      </c>
      <c r="C142" s="247">
        <v>0</v>
      </c>
      <c r="D142" s="247">
        <v>16</v>
      </c>
      <c r="E142" s="247">
        <v>12541</v>
      </c>
      <c r="F142" s="22">
        <v>13071</v>
      </c>
    </row>
    <row r="143" spans="1:13" s="168" customFormat="1" x14ac:dyDescent="0.2">
      <c r="A143" s="113" t="s">
        <v>13</v>
      </c>
      <c r="B143" s="234">
        <v>12418</v>
      </c>
      <c r="C143" s="234">
        <v>17152</v>
      </c>
      <c r="D143" s="234">
        <v>2988</v>
      </c>
      <c r="E143" s="234">
        <v>16343</v>
      </c>
      <c r="F143" s="235">
        <v>48901</v>
      </c>
    </row>
    <row r="144" spans="1:13" x14ac:dyDescent="0.2">
      <c r="A144" s="248" t="s">
        <v>84</v>
      </c>
      <c r="B144" s="249">
        <v>67.209999999999994</v>
      </c>
      <c r="C144" s="250">
        <v>61.49</v>
      </c>
      <c r="D144" s="250">
        <v>56.6</v>
      </c>
      <c r="E144" s="250">
        <v>74.05</v>
      </c>
      <c r="F144" s="250">
        <v>66.84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69" t="str">
        <f>+B25</f>
        <v>Decorrenti gennaio - giugno 2023</v>
      </c>
      <c r="C146" s="369"/>
      <c r="D146" s="369"/>
      <c r="E146" s="369"/>
      <c r="F146" s="370"/>
    </row>
    <row r="147" spans="1:14" x14ac:dyDescent="0.2">
      <c r="A147" s="187" t="s">
        <v>38</v>
      </c>
      <c r="B147" s="188">
        <v>0</v>
      </c>
      <c r="C147" s="188">
        <v>0</v>
      </c>
      <c r="D147" s="188">
        <v>783</v>
      </c>
      <c r="E147" s="188">
        <v>568</v>
      </c>
      <c r="F147" s="189">
        <v>1351</v>
      </c>
    </row>
    <row r="148" spans="1:14" x14ac:dyDescent="0.2">
      <c r="A148" s="187" t="s">
        <v>25</v>
      </c>
      <c r="B148" s="188">
        <v>0</v>
      </c>
      <c r="C148" s="188">
        <v>4768</v>
      </c>
      <c r="D148" s="188">
        <v>768</v>
      </c>
      <c r="E148" s="188">
        <v>561</v>
      </c>
      <c r="F148" s="189">
        <v>6097</v>
      </c>
    </row>
    <row r="149" spans="1:14" x14ac:dyDescent="0.2">
      <c r="A149" s="187" t="s">
        <v>23</v>
      </c>
      <c r="B149" s="188">
        <v>0</v>
      </c>
      <c r="C149" s="188">
        <v>9126</v>
      </c>
      <c r="D149" s="188">
        <v>704</v>
      </c>
      <c r="E149" s="188">
        <v>980</v>
      </c>
      <c r="F149" s="189">
        <v>10810</v>
      </c>
    </row>
    <row r="150" spans="1:14" s="158" customFormat="1" x14ac:dyDescent="0.2">
      <c r="A150" s="187" t="s">
        <v>100</v>
      </c>
      <c r="B150" s="188">
        <v>10435</v>
      </c>
      <c r="C150" s="188">
        <v>1073</v>
      </c>
      <c r="D150" s="188">
        <v>148</v>
      </c>
      <c r="E150" s="188">
        <v>837</v>
      </c>
      <c r="F150" s="189">
        <v>12493</v>
      </c>
    </row>
    <row r="151" spans="1:14" s="168" customFormat="1" x14ac:dyDescent="0.2">
      <c r="A151" s="187" t="s">
        <v>101</v>
      </c>
      <c r="B151" s="188">
        <v>429</v>
      </c>
      <c r="C151" s="188">
        <v>1</v>
      </c>
      <c r="D151" s="188">
        <v>14</v>
      </c>
      <c r="E151" s="188">
        <v>10964</v>
      </c>
      <c r="F151" s="189">
        <v>11408</v>
      </c>
    </row>
    <row r="152" spans="1:14" s="50" customFormat="1" x14ac:dyDescent="0.2">
      <c r="A152" s="113" t="s">
        <v>13</v>
      </c>
      <c r="B152" s="258">
        <v>10864</v>
      </c>
      <c r="C152" s="258">
        <v>14968</v>
      </c>
      <c r="D152" s="258">
        <v>2417</v>
      </c>
      <c r="E152" s="258">
        <v>13910</v>
      </c>
      <c r="F152" s="167">
        <v>42159</v>
      </c>
    </row>
    <row r="153" spans="1:14" x14ac:dyDescent="0.2">
      <c r="A153" s="248" t="s">
        <v>84</v>
      </c>
      <c r="B153" s="249">
        <v>67.2</v>
      </c>
      <c r="C153" s="250">
        <v>61.3</v>
      </c>
      <c r="D153" s="250">
        <v>56.81</v>
      </c>
      <c r="E153" s="250">
        <v>75.069999999999993</v>
      </c>
      <c r="F153" s="250">
        <v>67.11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45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209</v>
      </c>
      <c r="B159" s="354" t="s">
        <v>0</v>
      </c>
      <c r="C159" s="354"/>
      <c r="D159" s="354"/>
      <c r="E159" s="354"/>
      <c r="F159" s="354"/>
      <c r="H159" s="3" t="s">
        <v>210</v>
      </c>
      <c r="I159" s="354" t="s">
        <v>0</v>
      </c>
      <c r="J159" s="354"/>
      <c r="K159" s="354"/>
      <c r="L159" s="354"/>
      <c r="M159" s="354"/>
      <c r="N159" s="264"/>
    </row>
    <row r="160" spans="1:14" ht="15.6" customHeight="1" x14ac:dyDescent="0.2">
      <c r="A160" s="3"/>
      <c r="B160" s="373"/>
      <c r="C160" s="373"/>
      <c r="D160" s="373"/>
      <c r="E160" s="373"/>
      <c r="F160" s="373"/>
      <c r="H160" s="3"/>
      <c r="I160" s="373"/>
      <c r="J160" s="373"/>
      <c r="K160" s="373"/>
      <c r="L160" s="373"/>
      <c r="M160" s="373"/>
      <c r="N160" s="211"/>
    </row>
    <row r="162" spans="1:13" ht="15" customHeight="1" x14ac:dyDescent="0.2">
      <c r="A162" s="339" t="s">
        <v>225</v>
      </c>
      <c r="B162" s="339"/>
      <c r="C162" s="339"/>
      <c r="D162" s="339"/>
      <c r="E162" s="339"/>
      <c r="F162" s="339"/>
      <c r="H162" s="339" t="s">
        <v>226</v>
      </c>
      <c r="I162" s="339"/>
      <c r="J162" s="339"/>
      <c r="K162" s="339"/>
      <c r="L162" s="339"/>
      <c r="M162" s="339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7" t="str">
        <f>+GEST_tot!$A$5</f>
        <v>Rilevazione al 02/07/2023</v>
      </c>
      <c r="B164" s="327"/>
      <c r="C164" s="327"/>
      <c r="D164" s="327"/>
      <c r="E164" s="327"/>
      <c r="F164" s="327"/>
      <c r="H164" s="327" t="str">
        <f>+GEST_tot!$A$5</f>
        <v>Rilevazione al 02/07/2023</v>
      </c>
      <c r="I164" s="327"/>
      <c r="J164" s="327"/>
      <c r="K164" s="327"/>
      <c r="L164" s="327"/>
      <c r="M164" s="327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85</v>
      </c>
      <c r="B168" s="173" t="s">
        <v>30</v>
      </c>
      <c r="C168" s="174" t="s">
        <v>129</v>
      </c>
      <c r="D168" s="173" t="s">
        <v>11</v>
      </c>
      <c r="E168" s="173" t="s">
        <v>12</v>
      </c>
      <c r="F168" s="175" t="s">
        <v>13</v>
      </c>
      <c r="H168" s="268" t="s">
        <v>85</v>
      </c>
      <c r="I168" s="173" t="s">
        <v>30</v>
      </c>
      <c r="J168" s="174" t="s">
        <v>129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86</v>
      </c>
      <c r="B169" s="178"/>
      <c r="C169" s="179"/>
      <c r="D169" s="179"/>
      <c r="E169" s="179"/>
      <c r="F169" s="180"/>
      <c r="H169" s="269" t="s">
        <v>86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7" t="str">
        <f>+FPLD_tot!B13</f>
        <v>Decorrenti ANNO 2022</v>
      </c>
      <c r="C171" s="367"/>
      <c r="D171" s="367"/>
      <c r="E171" s="367"/>
      <c r="F171" s="368"/>
      <c r="H171" s="186"/>
      <c r="I171" s="367" t="str">
        <f>+FPLD_tot!B13</f>
        <v>Decorrenti ANNO 2022</v>
      </c>
      <c r="J171" s="367"/>
      <c r="K171" s="367"/>
      <c r="L171" s="367"/>
      <c r="M171" s="368"/>
    </row>
    <row r="172" spans="1:13" x14ac:dyDescent="0.2">
      <c r="A172" s="270" t="s">
        <v>47</v>
      </c>
      <c r="B172" s="188">
        <v>837</v>
      </c>
      <c r="C172" s="188">
        <v>158</v>
      </c>
      <c r="D172" s="188">
        <v>907</v>
      </c>
      <c r="E172" s="188">
        <v>2086</v>
      </c>
      <c r="F172" s="189">
        <v>3988</v>
      </c>
      <c r="H172" s="270" t="s">
        <v>47</v>
      </c>
      <c r="I172" s="188">
        <v>1080</v>
      </c>
      <c r="J172" s="188">
        <v>106</v>
      </c>
      <c r="K172" s="188">
        <v>394</v>
      </c>
      <c r="L172" s="188">
        <v>5070</v>
      </c>
      <c r="M172" s="189">
        <v>6650</v>
      </c>
    </row>
    <row r="173" spans="1:13" x14ac:dyDescent="0.2">
      <c r="A173" s="270" t="s">
        <v>48</v>
      </c>
      <c r="B173" s="188">
        <v>9315</v>
      </c>
      <c r="C173" s="188">
        <v>5895</v>
      </c>
      <c r="D173" s="188">
        <v>3137</v>
      </c>
      <c r="E173" s="188">
        <v>1104</v>
      </c>
      <c r="F173" s="189">
        <v>19451</v>
      </c>
      <c r="H173" s="270" t="s">
        <v>48</v>
      </c>
      <c r="I173" s="188">
        <v>5760</v>
      </c>
      <c r="J173" s="188">
        <v>3881</v>
      </c>
      <c r="K173" s="188">
        <v>641</v>
      </c>
      <c r="L173" s="188">
        <v>19950</v>
      </c>
      <c r="M173" s="189">
        <v>30232</v>
      </c>
    </row>
    <row r="174" spans="1:13" x14ac:dyDescent="0.2">
      <c r="A174" s="270" t="s">
        <v>49</v>
      </c>
      <c r="B174" s="188">
        <v>4194</v>
      </c>
      <c r="C174" s="188">
        <v>10190</v>
      </c>
      <c r="D174" s="188">
        <v>727</v>
      </c>
      <c r="E174" s="188">
        <v>48</v>
      </c>
      <c r="F174" s="189">
        <v>15159</v>
      </c>
      <c r="H174" s="270" t="s">
        <v>49</v>
      </c>
      <c r="I174" s="188">
        <v>910</v>
      </c>
      <c r="J174" s="188">
        <v>1902</v>
      </c>
      <c r="K174" s="188">
        <v>65</v>
      </c>
      <c r="L174" s="188">
        <v>2482</v>
      </c>
      <c r="M174" s="189">
        <v>5359</v>
      </c>
    </row>
    <row r="175" spans="1:13" x14ac:dyDescent="0.2">
      <c r="A175" s="270" t="s">
        <v>50</v>
      </c>
      <c r="B175" s="188">
        <v>1026</v>
      </c>
      <c r="C175" s="188">
        <v>4885</v>
      </c>
      <c r="D175" s="188">
        <v>61</v>
      </c>
      <c r="E175" s="188">
        <v>11</v>
      </c>
      <c r="F175" s="189">
        <v>5983</v>
      </c>
      <c r="H175" s="270" t="s">
        <v>50</v>
      </c>
      <c r="I175" s="188">
        <v>162</v>
      </c>
      <c r="J175" s="188">
        <v>410</v>
      </c>
      <c r="K175" s="188">
        <v>2</v>
      </c>
      <c r="L175" s="188">
        <v>418</v>
      </c>
      <c r="M175" s="189">
        <v>992</v>
      </c>
    </row>
    <row r="176" spans="1:13" x14ac:dyDescent="0.2">
      <c r="A176" s="270" t="s">
        <v>51</v>
      </c>
      <c r="B176" s="188">
        <v>394</v>
      </c>
      <c r="C176" s="188">
        <v>2076</v>
      </c>
      <c r="D176" s="188">
        <v>14</v>
      </c>
      <c r="E176" s="188">
        <v>2</v>
      </c>
      <c r="F176" s="189">
        <v>2486</v>
      </c>
      <c r="H176" s="270" t="s">
        <v>51</v>
      </c>
      <c r="I176" s="188">
        <v>63</v>
      </c>
      <c r="J176" s="188">
        <v>133</v>
      </c>
      <c r="K176" s="188">
        <v>0</v>
      </c>
      <c r="L176" s="188">
        <v>85</v>
      </c>
      <c r="M176" s="189">
        <v>281</v>
      </c>
    </row>
    <row r="177" spans="1:13" x14ac:dyDescent="0.2">
      <c r="A177" s="270" t="s">
        <v>52</v>
      </c>
      <c r="B177" s="188">
        <v>76</v>
      </c>
      <c r="C177" s="188">
        <v>375</v>
      </c>
      <c r="D177" s="188">
        <v>2</v>
      </c>
      <c r="E177" s="188">
        <v>0</v>
      </c>
      <c r="F177" s="189">
        <v>453</v>
      </c>
      <c r="H177" s="270" t="s">
        <v>52</v>
      </c>
      <c r="I177" s="188">
        <v>9</v>
      </c>
      <c r="J177" s="188">
        <v>29</v>
      </c>
      <c r="K177" s="188">
        <v>0</v>
      </c>
      <c r="L177" s="188">
        <v>5</v>
      </c>
      <c r="M177" s="189">
        <v>43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15842</v>
      </c>
      <c r="C179" s="234">
        <v>23579</v>
      </c>
      <c r="D179" s="234">
        <v>4848</v>
      </c>
      <c r="E179" s="234">
        <v>3251</v>
      </c>
      <c r="F179" s="235">
        <v>47520</v>
      </c>
      <c r="H179" s="113" t="s">
        <v>13</v>
      </c>
      <c r="I179" s="234">
        <v>7984</v>
      </c>
      <c r="J179" s="234">
        <v>6461</v>
      </c>
      <c r="K179" s="234">
        <v>1102</v>
      </c>
      <c r="L179" s="234">
        <v>28010</v>
      </c>
      <c r="M179" s="235">
        <v>43557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120</v>
      </c>
      <c r="D181" s="200" t="str">
        <f>+FPLD_tot!$D$19</f>
        <v>Decorrenti gennaio - giugno 2022</v>
      </c>
      <c r="E181" s="132"/>
      <c r="F181" s="95"/>
      <c r="H181" s="186"/>
      <c r="I181" s="224"/>
      <c r="J181" s="201" t="s">
        <v>120</v>
      </c>
      <c r="K181" s="198" t="str">
        <f>+D19</f>
        <v>Decorrenti gennaio - giugno 2022</v>
      </c>
      <c r="L181" s="132"/>
      <c r="M181" s="95"/>
    </row>
    <row r="182" spans="1:13" x14ac:dyDescent="0.2">
      <c r="A182" s="270" t="s">
        <v>47</v>
      </c>
      <c r="B182" s="188">
        <v>448</v>
      </c>
      <c r="C182" s="188">
        <v>108</v>
      </c>
      <c r="D182" s="188">
        <v>441</v>
      </c>
      <c r="E182" s="188">
        <v>1088</v>
      </c>
      <c r="F182" s="189">
        <v>2085</v>
      </c>
      <c r="H182" s="270" t="s">
        <v>47</v>
      </c>
      <c r="I182" s="188">
        <v>575</v>
      </c>
      <c r="J182" s="188">
        <v>52</v>
      </c>
      <c r="K182" s="188">
        <v>191</v>
      </c>
      <c r="L182" s="188">
        <v>2744</v>
      </c>
      <c r="M182" s="189">
        <v>3562</v>
      </c>
    </row>
    <row r="183" spans="1:13" x14ac:dyDescent="0.2">
      <c r="A183" s="270" t="s">
        <v>48</v>
      </c>
      <c r="B183" s="188">
        <v>4932</v>
      </c>
      <c r="C183" s="188">
        <v>3382</v>
      </c>
      <c r="D183" s="188">
        <v>1587</v>
      </c>
      <c r="E183" s="188">
        <v>551</v>
      </c>
      <c r="F183" s="189">
        <v>10452</v>
      </c>
      <c r="H183" s="270" t="s">
        <v>48</v>
      </c>
      <c r="I183" s="188">
        <v>2913</v>
      </c>
      <c r="J183" s="188">
        <v>2100</v>
      </c>
      <c r="K183" s="188">
        <v>345</v>
      </c>
      <c r="L183" s="188">
        <v>10374</v>
      </c>
      <c r="M183" s="189">
        <v>15732</v>
      </c>
    </row>
    <row r="184" spans="1:13" x14ac:dyDescent="0.2">
      <c r="A184" s="270" t="s">
        <v>49</v>
      </c>
      <c r="B184" s="188">
        <v>2178</v>
      </c>
      <c r="C184" s="188">
        <v>5778</v>
      </c>
      <c r="D184" s="188">
        <v>362</v>
      </c>
      <c r="E184" s="188">
        <v>29</v>
      </c>
      <c r="F184" s="189">
        <v>8347</v>
      </c>
      <c r="H184" s="270" t="s">
        <v>49</v>
      </c>
      <c r="I184" s="188">
        <v>461</v>
      </c>
      <c r="J184" s="188">
        <v>1071</v>
      </c>
      <c r="K184" s="188">
        <v>31</v>
      </c>
      <c r="L184" s="188">
        <v>1290</v>
      </c>
      <c r="M184" s="189">
        <v>2853</v>
      </c>
    </row>
    <row r="185" spans="1:13" x14ac:dyDescent="0.2">
      <c r="A185" s="270" t="s">
        <v>50</v>
      </c>
      <c r="B185" s="188">
        <v>550</v>
      </c>
      <c r="C185" s="188">
        <v>2826</v>
      </c>
      <c r="D185" s="188">
        <v>21</v>
      </c>
      <c r="E185" s="188">
        <v>6</v>
      </c>
      <c r="F185" s="189">
        <v>3403</v>
      </c>
      <c r="H185" s="270" t="s">
        <v>50</v>
      </c>
      <c r="I185" s="188">
        <v>72</v>
      </c>
      <c r="J185" s="188">
        <v>251</v>
      </c>
      <c r="K185" s="188">
        <v>2</v>
      </c>
      <c r="L185" s="188">
        <v>209</v>
      </c>
      <c r="M185" s="189">
        <v>534</v>
      </c>
    </row>
    <row r="186" spans="1:13" x14ac:dyDescent="0.2">
      <c r="A186" s="270" t="s">
        <v>51</v>
      </c>
      <c r="B186" s="188">
        <v>205</v>
      </c>
      <c r="C186" s="188">
        <v>1234</v>
      </c>
      <c r="D186" s="188">
        <v>7</v>
      </c>
      <c r="E186" s="188">
        <v>2</v>
      </c>
      <c r="F186" s="189">
        <v>1448</v>
      </c>
      <c r="H186" s="270" t="s">
        <v>51</v>
      </c>
      <c r="I186" s="188">
        <v>34</v>
      </c>
      <c r="J186" s="188">
        <v>90</v>
      </c>
      <c r="K186" s="188">
        <v>0</v>
      </c>
      <c r="L186" s="188">
        <v>47</v>
      </c>
      <c r="M186" s="189">
        <v>171</v>
      </c>
    </row>
    <row r="187" spans="1:13" x14ac:dyDescent="0.2">
      <c r="A187" s="270" t="s">
        <v>52</v>
      </c>
      <c r="B187" s="188">
        <v>47</v>
      </c>
      <c r="C187" s="188">
        <v>241</v>
      </c>
      <c r="D187" s="188">
        <v>1</v>
      </c>
      <c r="E187" s="188">
        <v>0</v>
      </c>
      <c r="F187" s="189">
        <v>289</v>
      </c>
      <c r="H187" s="270" t="s">
        <v>52</v>
      </c>
      <c r="I187" s="188">
        <v>3</v>
      </c>
      <c r="J187" s="188">
        <v>19</v>
      </c>
      <c r="K187" s="188">
        <v>0</v>
      </c>
      <c r="L187" s="188">
        <v>3</v>
      </c>
      <c r="M187" s="189">
        <v>25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8360</v>
      </c>
      <c r="C189" s="234">
        <v>13569</v>
      </c>
      <c r="D189" s="234">
        <v>2419</v>
      </c>
      <c r="E189" s="234">
        <v>1676</v>
      </c>
      <c r="F189" s="235">
        <v>26024</v>
      </c>
      <c r="H189" s="113" t="s">
        <v>13</v>
      </c>
      <c r="I189" s="234">
        <v>4058</v>
      </c>
      <c r="J189" s="234">
        <v>3583</v>
      </c>
      <c r="K189" s="234">
        <v>569</v>
      </c>
      <c r="L189" s="234">
        <v>14667</v>
      </c>
      <c r="M189" s="235">
        <v>22877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69" t="str">
        <f>+B25</f>
        <v>Decorrenti gennaio - giugno 2023</v>
      </c>
      <c r="C191" s="369"/>
      <c r="D191" s="369"/>
      <c r="E191" s="369"/>
      <c r="F191" s="370"/>
      <c r="H191" s="186"/>
      <c r="I191" s="369" t="str">
        <f>+B25</f>
        <v>Decorrenti gennaio - giugno 2023</v>
      </c>
      <c r="J191" s="369"/>
      <c r="K191" s="369"/>
      <c r="L191" s="369"/>
      <c r="M191" s="370"/>
    </row>
    <row r="192" spans="1:13" s="50" customFormat="1" x14ac:dyDescent="0.2">
      <c r="A192" s="270" t="s">
        <v>47</v>
      </c>
      <c r="B192" s="188">
        <v>268</v>
      </c>
      <c r="C192" s="188">
        <v>31</v>
      </c>
      <c r="D192" s="188">
        <v>368</v>
      </c>
      <c r="E192" s="188">
        <v>838</v>
      </c>
      <c r="F192" s="189">
        <v>1505</v>
      </c>
      <c r="H192" s="270" t="s">
        <v>47</v>
      </c>
      <c r="I192" s="188">
        <v>424</v>
      </c>
      <c r="J192" s="188">
        <v>33</v>
      </c>
      <c r="K192" s="188">
        <v>143</v>
      </c>
      <c r="L192" s="188">
        <v>1874</v>
      </c>
      <c r="M192" s="189">
        <v>2474</v>
      </c>
    </row>
    <row r="193" spans="1:13" s="50" customFormat="1" x14ac:dyDescent="0.2">
      <c r="A193" s="270" t="s">
        <v>48</v>
      </c>
      <c r="B193" s="188">
        <v>3967</v>
      </c>
      <c r="C193" s="188">
        <v>2633</v>
      </c>
      <c r="D193" s="188">
        <v>1242</v>
      </c>
      <c r="E193" s="188">
        <v>562</v>
      </c>
      <c r="F193" s="189">
        <v>8404</v>
      </c>
      <c r="H193" s="270" t="s">
        <v>48</v>
      </c>
      <c r="I193" s="188">
        <v>2685</v>
      </c>
      <c r="J193" s="188">
        <v>1815</v>
      </c>
      <c r="K193" s="188">
        <v>218</v>
      </c>
      <c r="L193" s="188">
        <v>8696</v>
      </c>
      <c r="M193" s="189">
        <v>13414</v>
      </c>
    </row>
    <row r="194" spans="1:13" s="50" customFormat="1" x14ac:dyDescent="0.2">
      <c r="A194" s="270" t="s">
        <v>49</v>
      </c>
      <c r="B194" s="188">
        <v>2032</v>
      </c>
      <c r="C194" s="188">
        <v>5216</v>
      </c>
      <c r="D194" s="188">
        <v>354</v>
      </c>
      <c r="E194" s="188">
        <v>22</v>
      </c>
      <c r="F194" s="189">
        <v>7624</v>
      </c>
      <c r="H194" s="270" t="s">
        <v>49</v>
      </c>
      <c r="I194" s="188">
        <v>517</v>
      </c>
      <c r="J194" s="188">
        <v>915</v>
      </c>
      <c r="K194" s="188">
        <v>33</v>
      </c>
      <c r="L194" s="188">
        <v>1603</v>
      </c>
      <c r="M194" s="189">
        <v>3068</v>
      </c>
    </row>
    <row r="195" spans="1:13" s="50" customFormat="1" x14ac:dyDescent="0.2">
      <c r="A195" s="270" t="s">
        <v>50</v>
      </c>
      <c r="B195" s="188">
        <v>583</v>
      </c>
      <c r="C195" s="188">
        <v>2603</v>
      </c>
      <c r="D195" s="188">
        <v>51</v>
      </c>
      <c r="E195" s="188">
        <v>3</v>
      </c>
      <c r="F195" s="189">
        <v>3240</v>
      </c>
      <c r="H195" s="270" t="s">
        <v>50</v>
      </c>
      <c r="I195" s="188">
        <v>99</v>
      </c>
      <c r="J195" s="188">
        <v>212</v>
      </c>
      <c r="K195" s="188">
        <v>1</v>
      </c>
      <c r="L195" s="188">
        <v>266</v>
      </c>
      <c r="M195" s="189">
        <v>578</v>
      </c>
    </row>
    <row r="196" spans="1:13" s="50" customFormat="1" x14ac:dyDescent="0.2">
      <c r="A196" s="270" t="s">
        <v>51</v>
      </c>
      <c r="B196" s="188">
        <v>202</v>
      </c>
      <c r="C196" s="188">
        <v>1216</v>
      </c>
      <c r="D196" s="188">
        <v>6</v>
      </c>
      <c r="E196" s="188">
        <v>0</v>
      </c>
      <c r="F196" s="189">
        <v>1424</v>
      </c>
      <c r="H196" s="270" t="s">
        <v>51</v>
      </c>
      <c r="I196" s="188">
        <v>35</v>
      </c>
      <c r="J196" s="188">
        <v>79</v>
      </c>
      <c r="K196" s="188">
        <v>1</v>
      </c>
      <c r="L196" s="188">
        <v>44</v>
      </c>
      <c r="M196" s="189">
        <v>159</v>
      </c>
    </row>
    <row r="197" spans="1:13" s="50" customFormat="1" x14ac:dyDescent="0.2">
      <c r="A197" s="270" t="s">
        <v>52</v>
      </c>
      <c r="B197" s="188">
        <v>49</v>
      </c>
      <c r="C197" s="188">
        <v>202</v>
      </c>
      <c r="D197" s="188">
        <v>0</v>
      </c>
      <c r="E197" s="188">
        <v>0</v>
      </c>
      <c r="F197" s="189">
        <v>251</v>
      </c>
      <c r="H197" s="270" t="s">
        <v>52</v>
      </c>
      <c r="I197" s="188">
        <v>3</v>
      </c>
      <c r="J197" s="188">
        <v>13</v>
      </c>
      <c r="K197" s="188">
        <v>0</v>
      </c>
      <c r="L197" s="188">
        <v>2</v>
      </c>
      <c r="M197" s="189">
        <v>18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7101</v>
      </c>
      <c r="C199" s="240">
        <v>11901</v>
      </c>
      <c r="D199" s="240">
        <v>2021</v>
      </c>
      <c r="E199" s="240">
        <v>1425</v>
      </c>
      <c r="F199" s="241">
        <v>22448</v>
      </c>
      <c r="H199" s="239" t="s">
        <v>13</v>
      </c>
      <c r="I199" s="240">
        <v>3763</v>
      </c>
      <c r="J199" s="240">
        <v>3067</v>
      </c>
      <c r="K199" s="240">
        <v>396</v>
      </c>
      <c r="L199" s="240">
        <v>12485</v>
      </c>
      <c r="M199" s="241">
        <v>19711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211</v>
      </c>
      <c r="B205" s="354" t="s">
        <v>0</v>
      </c>
      <c r="C205" s="354"/>
      <c r="D205" s="354"/>
      <c r="E205" s="354"/>
      <c r="F205" s="354"/>
      <c r="H205" s="354" t="s">
        <v>0</v>
      </c>
      <c r="I205" s="354"/>
      <c r="J205" s="354"/>
      <c r="K205" s="354"/>
      <c r="L205" s="354"/>
      <c r="M205" s="354"/>
    </row>
    <row r="206" spans="1:13" ht="15.6" customHeight="1" x14ac:dyDescent="0.2">
      <c r="A206" s="3"/>
      <c r="B206" s="373"/>
      <c r="C206" s="373"/>
      <c r="D206" s="373"/>
      <c r="E206" s="373"/>
      <c r="F206" s="373"/>
      <c r="H206" s="373"/>
      <c r="I206" s="373"/>
      <c r="J206" s="373"/>
      <c r="K206" s="373"/>
      <c r="L206" s="373"/>
      <c r="M206" s="373"/>
    </row>
    <row r="208" spans="1:13" x14ac:dyDescent="0.2">
      <c r="A208" s="339" t="s">
        <v>3</v>
      </c>
      <c r="B208" s="339"/>
      <c r="C208" s="339"/>
      <c r="D208" s="339"/>
      <c r="E208" s="339"/>
      <c r="F208" s="339"/>
      <c r="H208" s="374" t="s">
        <v>83</v>
      </c>
      <c r="I208" s="374"/>
      <c r="J208" s="374"/>
      <c r="K208" s="374"/>
      <c r="L208" s="374"/>
      <c r="M208" s="374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7" t="str">
        <f>+GEST_tot!$A$5</f>
        <v>Rilevazione al 02/07/2023</v>
      </c>
      <c r="B210" s="327"/>
      <c r="C210" s="327"/>
      <c r="D210" s="327"/>
      <c r="E210" s="327"/>
      <c r="F210" s="327"/>
      <c r="H210" s="327" t="str">
        <f>+GEST_tot!$A$5</f>
        <v>Rilevazione al 02/07/2023</v>
      </c>
      <c r="I210" s="327"/>
      <c r="J210" s="327"/>
      <c r="K210" s="327"/>
      <c r="L210" s="327"/>
      <c r="M210" s="327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85</v>
      </c>
      <c r="B214" s="173" t="s">
        <v>30</v>
      </c>
      <c r="C214" s="174" t="s">
        <v>129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86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7" t="str">
        <f>+FPLD_tot!B13</f>
        <v>Decorrenti ANNO 2022</v>
      </c>
      <c r="C217" s="367"/>
      <c r="D217" s="367"/>
      <c r="E217" s="367"/>
      <c r="F217" s="368"/>
    </row>
    <row r="218" spans="1:13" x14ac:dyDescent="0.2">
      <c r="A218" s="270" t="s">
        <v>47</v>
      </c>
      <c r="B218" s="188">
        <v>1917</v>
      </c>
      <c r="C218" s="188">
        <v>264</v>
      </c>
      <c r="D218" s="188">
        <v>1301</v>
      </c>
      <c r="E218" s="188">
        <v>7156</v>
      </c>
      <c r="F218" s="189">
        <v>10638</v>
      </c>
    </row>
    <row r="219" spans="1:13" x14ac:dyDescent="0.2">
      <c r="A219" s="270" t="s">
        <v>48</v>
      </c>
      <c r="B219" s="188">
        <v>15075</v>
      </c>
      <c r="C219" s="188">
        <v>9776</v>
      </c>
      <c r="D219" s="188">
        <v>3778</v>
      </c>
      <c r="E219" s="188">
        <v>21054</v>
      </c>
      <c r="F219" s="189">
        <v>49683</v>
      </c>
    </row>
    <row r="220" spans="1:13" x14ac:dyDescent="0.2">
      <c r="A220" s="270" t="s">
        <v>49</v>
      </c>
      <c r="B220" s="188">
        <v>5104</v>
      </c>
      <c r="C220" s="188">
        <v>12092</v>
      </c>
      <c r="D220" s="188">
        <v>792</v>
      </c>
      <c r="E220" s="188">
        <v>2530</v>
      </c>
      <c r="F220" s="189">
        <v>20518</v>
      </c>
    </row>
    <row r="221" spans="1:13" x14ac:dyDescent="0.2">
      <c r="A221" s="270" t="s">
        <v>50</v>
      </c>
      <c r="B221" s="188">
        <v>1188</v>
      </c>
      <c r="C221" s="188">
        <v>5295</v>
      </c>
      <c r="D221" s="188">
        <v>63</v>
      </c>
      <c r="E221" s="188">
        <v>429</v>
      </c>
      <c r="F221" s="189">
        <v>6975</v>
      </c>
    </row>
    <row r="222" spans="1:13" x14ac:dyDescent="0.2">
      <c r="A222" s="270" t="s">
        <v>51</v>
      </c>
      <c r="B222" s="188">
        <v>457</v>
      </c>
      <c r="C222" s="188">
        <v>2209</v>
      </c>
      <c r="D222" s="188">
        <v>14</v>
      </c>
      <c r="E222" s="188">
        <v>87</v>
      </c>
      <c r="F222" s="189">
        <v>2767</v>
      </c>
    </row>
    <row r="223" spans="1:13" x14ac:dyDescent="0.2">
      <c r="A223" s="270" t="s">
        <v>52</v>
      </c>
      <c r="B223" s="188">
        <v>85</v>
      </c>
      <c r="C223" s="188">
        <v>404</v>
      </c>
      <c r="D223" s="188">
        <v>2</v>
      </c>
      <c r="E223" s="188">
        <v>5</v>
      </c>
      <c r="F223" s="189">
        <v>496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23826</v>
      </c>
      <c r="C225" s="234">
        <v>30040</v>
      </c>
      <c r="D225" s="234">
        <v>5950</v>
      </c>
      <c r="E225" s="234">
        <v>31261</v>
      </c>
      <c r="F225" s="235">
        <v>91077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120</v>
      </c>
      <c r="D227" s="200" t="str">
        <f>+FPLD_tot!$D$19</f>
        <v>Decorrenti gennaio - giugno 2022</v>
      </c>
      <c r="E227" s="132"/>
      <c r="F227" s="95"/>
    </row>
    <row r="228" spans="1:6" x14ac:dyDescent="0.2">
      <c r="A228" s="270" t="s">
        <v>47</v>
      </c>
      <c r="B228" s="188">
        <v>1023</v>
      </c>
      <c r="C228" s="188">
        <v>160</v>
      </c>
      <c r="D228" s="188">
        <v>632</v>
      </c>
      <c r="E228" s="188">
        <v>3832</v>
      </c>
      <c r="F228" s="189">
        <v>5647</v>
      </c>
    </row>
    <row r="229" spans="1:6" x14ac:dyDescent="0.2">
      <c r="A229" s="270" t="s">
        <v>48</v>
      </c>
      <c r="B229" s="188">
        <v>7845</v>
      </c>
      <c r="C229" s="188">
        <v>5482</v>
      </c>
      <c r="D229" s="188">
        <v>1932</v>
      </c>
      <c r="E229" s="188">
        <v>10925</v>
      </c>
      <c r="F229" s="189">
        <v>26184</v>
      </c>
    </row>
    <row r="230" spans="1:6" x14ac:dyDescent="0.2">
      <c r="A230" s="270" t="s">
        <v>49</v>
      </c>
      <c r="B230" s="188">
        <v>2639</v>
      </c>
      <c r="C230" s="188">
        <v>6849</v>
      </c>
      <c r="D230" s="188">
        <v>393</v>
      </c>
      <c r="E230" s="188">
        <v>1319</v>
      </c>
      <c r="F230" s="189">
        <v>11200</v>
      </c>
    </row>
    <row r="231" spans="1:6" x14ac:dyDescent="0.2">
      <c r="A231" s="270" t="s">
        <v>50</v>
      </c>
      <c r="B231" s="188">
        <v>622</v>
      </c>
      <c r="C231" s="188">
        <v>3077</v>
      </c>
      <c r="D231" s="188">
        <v>23</v>
      </c>
      <c r="E231" s="188">
        <v>215</v>
      </c>
      <c r="F231" s="189">
        <v>3937</v>
      </c>
    </row>
    <row r="232" spans="1:6" x14ac:dyDescent="0.2">
      <c r="A232" s="270" t="s">
        <v>51</v>
      </c>
      <c r="B232" s="188">
        <v>239</v>
      </c>
      <c r="C232" s="188">
        <v>1324</v>
      </c>
      <c r="D232" s="188">
        <v>7</v>
      </c>
      <c r="E232" s="188">
        <v>49</v>
      </c>
      <c r="F232" s="189">
        <v>1619</v>
      </c>
    </row>
    <row r="233" spans="1:6" x14ac:dyDescent="0.2">
      <c r="A233" s="270" t="s">
        <v>52</v>
      </c>
      <c r="B233" s="188">
        <v>50</v>
      </c>
      <c r="C233" s="188">
        <v>260</v>
      </c>
      <c r="D233" s="188">
        <v>1</v>
      </c>
      <c r="E233" s="188">
        <v>3</v>
      </c>
      <c r="F233" s="189">
        <v>314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12418</v>
      </c>
      <c r="C235" s="234">
        <v>17152</v>
      </c>
      <c r="D235" s="234">
        <v>2988</v>
      </c>
      <c r="E235" s="234">
        <v>16343</v>
      </c>
      <c r="F235" s="235">
        <v>48901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69" t="str">
        <f>+B25</f>
        <v>Decorrenti gennaio - giugno 2023</v>
      </c>
      <c r="C237" s="369"/>
      <c r="D237" s="369"/>
      <c r="E237" s="369"/>
      <c r="F237" s="370"/>
    </row>
    <row r="238" spans="1:6" s="50" customFormat="1" x14ac:dyDescent="0.2">
      <c r="A238" s="270" t="s">
        <v>47</v>
      </c>
      <c r="B238" s="188">
        <v>692</v>
      </c>
      <c r="C238" s="188">
        <v>64</v>
      </c>
      <c r="D238" s="188">
        <v>511</v>
      </c>
      <c r="E238" s="188">
        <v>2712</v>
      </c>
      <c r="F238" s="189">
        <v>3979</v>
      </c>
    </row>
    <row r="239" spans="1:6" s="50" customFormat="1" x14ac:dyDescent="0.2">
      <c r="A239" s="270" t="s">
        <v>48</v>
      </c>
      <c r="B239" s="188">
        <v>6652</v>
      </c>
      <c r="C239" s="188">
        <v>4448</v>
      </c>
      <c r="D239" s="188">
        <v>1460</v>
      </c>
      <c r="E239" s="188">
        <v>9258</v>
      </c>
      <c r="F239" s="189">
        <v>21818</v>
      </c>
    </row>
    <row r="240" spans="1:6" s="50" customFormat="1" x14ac:dyDescent="0.2">
      <c r="A240" s="270" t="s">
        <v>49</v>
      </c>
      <c r="B240" s="188">
        <v>2549</v>
      </c>
      <c r="C240" s="188">
        <v>6131</v>
      </c>
      <c r="D240" s="188">
        <v>387</v>
      </c>
      <c r="E240" s="188">
        <v>1625</v>
      </c>
      <c r="F240" s="189">
        <v>10692</v>
      </c>
    </row>
    <row r="241" spans="1:13" s="50" customFormat="1" x14ac:dyDescent="0.2">
      <c r="A241" s="270" t="s">
        <v>50</v>
      </c>
      <c r="B241" s="188">
        <v>682</v>
      </c>
      <c r="C241" s="188">
        <v>2815</v>
      </c>
      <c r="D241" s="188">
        <v>52</v>
      </c>
      <c r="E241" s="188">
        <v>269</v>
      </c>
      <c r="F241" s="189">
        <v>3818</v>
      </c>
    </row>
    <row r="242" spans="1:13" s="50" customFormat="1" x14ac:dyDescent="0.2">
      <c r="A242" s="270" t="s">
        <v>51</v>
      </c>
      <c r="B242" s="188">
        <v>237</v>
      </c>
      <c r="C242" s="188">
        <v>1295</v>
      </c>
      <c r="D242" s="188">
        <v>7</v>
      </c>
      <c r="E242" s="188">
        <v>44</v>
      </c>
      <c r="F242" s="189">
        <v>1583</v>
      </c>
    </row>
    <row r="243" spans="1:13" s="50" customFormat="1" x14ac:dyDescent="0.2">
      <c r="A243" s="270" t="s">
        <v>52</v>
      </c>
      <c r="B243" s="188">
        <v>52</v>
      </c>
      <c r="C243" s="188">
        <v>215</v>
      </c>
      <c r="D243" s="188">
        <v>0</v>
      </c>
      <c r="E243" s="188">
        <v>2</v>
      </c>
      <c r="F243" s="189">
        <v>269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10864</v>
      </c>
      <c r="C245" s="240">
        <v>14968</v>
      </c>
      <c r="D245" s="240">
        <v>2417</v>
      </c>
      <c r="E245" s="240">
        <v>13910</v>
      </c>
      <c r="F245" s="241">
        <v>42159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72</v>
      </c>
      <c r="B247" s="354" t="s">
        <v>0</v>
      </c>
      <c r="C247" s="354"/>
      <c r="D247" s="354"/>
      <c r="E247" s="354"/>
      <c r="F247" s="354"/>
      <c r="H247" s="354" t="s">
        <v>0</v>
      </c>
      <c r="I247" s="354"/>
      <c r="J247" s="354"/>
      <c r="K247" s="354"/>
      <c r="L247" s="354"/>
      <c r="M247" s="354"/>
    </row>
    <row r="248" spans="1:13" ht="15.6" customHeight="1" x14ac:dyDescent="0.2">
      <c r="A248" s="3"/>
      <c r="B248" s="373"/>
      <c r="C248" s="373"/>
      <c r="D248" s="373"/>
      <c r="E248" s="373"/>
      <c r="F248" s="373"/>
      <c r="H248" s="373"/>
      <c r="I248" s="373"/>
      <c r="J248" s="373"/>
      <c r="K248" s="373"/>
      <c r="L248" s="373"/>
      <c r="M248" s="373"/>
    </row>
    <row r="250" spans="1:13" ht="15" customHeight="1" x14ac:dyDescent="0.2">
      <c r="A250" s="377" t="s">
        <v>44</v>
      </c>
      <c r="B250" s="377"/>
      <c r="C250" s="377"/>
      <c r="D250" s="377"/>
      <c r="E250" s="377"/>
      <c r="F250" s="377"/>
      <c r="H250" s="374" t="s">
        <v>109</v>
      </c>
      <c r="I250" s="374"/>
      <c r="J250" s="374"/>
      <c r="K250" s="374"/>
      <c r="L250" s="374"/>
      <c r="M250" s="374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7" t="str">
        <f>+GEST_tot!$A$5</f>
        <v>Rilevazione al 02/07/2023</v>
      </c>
      <c r="B252" s="327"/>
      <c r="C252" s="327"/>
      <c r="D252" s="327"/>
      <c r="E252" s="327"/>
      <c r="F252" s="327"/>
      <c r="H252" s="327" t="str">
        <f>+GEST_tot!$A$5</f>
        <v>Rilevazione al 02/07/2023</v>
      </c>
      <c r="I252" s="327"/>
      <c r="J252" s="327"/>
      <c r="K252" s="327"/>
      <c r="L252" s="327"/>
      <c r="M252" s="327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5" t="str">
        <f>+B25</f>
        <v>Decorrenti gennaio - giugno 2023</v>
      </c>
      <c r="I254" s="375"/>
      <c r="J254" s="375"/>
      <c r="K254" s="375"/>
      <c r="L254" s="375"/>
      <c r="M254" s="375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93</v>
      </c>
      <c r="B256" s="173" t="s">
        <v>30</v>
      </c>
      <c r="C256" s="174" t="s">
        <v>129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7" t="str">
        <f>+FPLD_tot!B13</f>
        <v>Decorrenti ANNO 2022</v>
      </c>
      <c r="C259" s="367"/>
      <c r="D259" s="367"/>
      <c r="E259" s="367"/>
      <c r="F259" s="368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98</v>
      </c>
      <c r="B261" s="163">
        <v>23166</v>
      </c>
      <c r="C261" s="247">
        <v>28160</v>
      </c>
      <c r="D261" s="247">
        <v>5321</v>
      </c>
      <c r="E261" s="247">
        <v>30922</v>
      </c>
      <c r="F261" s="22">
        <v>87569</v>
      </c>
    </row>
    <row r="262" spans="1:13" x14ac:dyDescent="0.2">
      <c r="A262" s="187" t="s">
        <v>26</v>
      </c>
      <c r="B262" s="163">
        <v>660</v>
      </c>
      <c r="C262" s="247">
        <v>1880</v>
      </c>
      <c r="D262" s="247">
        <v>629</v>
      </c>
      <c r="E262" s="247">
        <v>339</v>
      </c>
      <c r="F262" s="22">
        <v>3508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23826</v>
      </c>
      <c r="C264" s="195">
        <v>30040</v>
      </c>
      <c r="D264" s="195">
        <v>5950</v>
      </c>
      <c r="E264" s="195">
        <v>31261</v>
      </c>
      <c r="F264" s="196">
        <v>91077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120</v>
      </c>
      <c r="D266" s="200" t="str">
        <f>+FPLD_tot!$D$19</f>
        <v>Decorrenti gennaio - giugno 2022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98</v>
      </c>
      <c r="B268" s="163">
        <v>12083</v>
      </c>
      <c r="C268" s="247">
        <v>16162</v>
      </c>
      <c r="D268" s="247">
        <v>2686</v>
      </c>
      <c r="E268" s="247">
        <v>16171</v>
      </c>
      <c r="F268" s="22">
        <v>47102</v>
      </c>
    </row>
    <row r="269" spans="1:13" x14ac:dyDescent="0.2">
      <c r="A269" s="187" t="s">
        <v>26</v>
      </c>
      <c r="B269" s="163">
        <v>335</v>
      </c>
      <c r="C269" s="247">
        <v>990</v>
      </c>
      <c r="D269" s="247">
        <v>302</v>
      </c>
      <c r="E269" s="247">
        <v>172</v>
      </c>
      <c r="F269" s="22">
        <v>1799</v>
      </c>
      <c r="H269" s="375" t="str">
        <f>+D19</f>
        <v>Decorrenti gennaio - giugno 2022</v>
      </c>
      <c r="I269" s="375"/>
      <c r="J269" s="375"/>
      <c r="K269" s="375"/>
      <c r="L269" s="375"/>
      <c r="M269" s="375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12418</v>
      </c>
      <c r="C271" s="195">
        <v>17152</v>
      </c>
      <c r="D271" s="195">
        <v>2988</v>
      </c>
      <c r="E271" s="195">
        <v>16343</v>
      </c>
      <c r="F271" s="196">
        <v>48901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69" t="str">
        <f>+B25</f>
        <v>Decorrenti gennaio - giugno 2023</v>
      </c>
      <c r="C273" s="369"/>
      <c r="D273" s="369"/>
      <c r="E273" s="369"/>
      <c r="F273" s="370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98</v>
      </c>
      <c r="B275" s="188">
        <v>10505</v>
      </c>
      <c r="C275" s="188">
        <v>13986</v>
      </c>
      <c r="D275" s="188">
        <v>2136</v>
      </c>
      <c r="E275" s="188">
        <v>13773</v>
      </c>
      <c r="F275" s="189">
        <v>40400</v>
      </c>
    </row>
    <row r="276" spans="1:6" x14ac:dyDescent="0.2">
      <c r="A276" s="187" t="s">
        <v>26</v>
      </c>
      <c r="B276" s="188">
        <v>359</v>
      </c>
      <c r="C276" s="188">
        <v>982</v>
      </c>
      <c r="D276" s="188">
        <v>281</v>
      </c>
      <c r="E276" s="188">
        <v>137</v>
      </c>
      <c r="F276" s="189">
        <v>1759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10864</v>
      </c>
      <c r="C278" s="240">
        <v>14968</v>
      </c>
      <c r="D278" s="240">
        <v>2417</v>
      </c>
      <c r="E278" s="240">
        <v>13910</v>
      </c>
      <c r="F278" s="241">
        <v>42159</v>
      </c>
    </row>
    <row r="279" spans="1:6" ht="86.1" customHeight="1" x14ac:dyDescent="0.2">
      <c r="A279" s="376" t="s">
        <v>99</v>
      </c>
      <c r="B279" s="376"/>
      <c r="C279" s="376"/>
      <c r="D279" s="376"/>
      <c r="E279" s="376"/>
      <c r="F279" s="376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85546875" style="2" customWidth="1"/>
    <col min="5" max="5" width="12.42578125" style="2"/>
    <col min="6" max="6" width="14.855468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85546875" style="2" customWidth="1"/>
    <col min="12" max="16384" width="12.42578125" style="2"/>
  </cols>
  <sheetData>
    <row r="1" spans="1:11" x14ac:dyDescent="0.2">
      <c r="A1" s="3" t="s">
        <v>113</v>
      </c>
      <c r="B1" s="354" t="s">
        <v>7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x14ac:dyDescent="0.2">
      <c r="A2" s="136"/>
      <c r="B2" s="378"/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">
      <c r="B3" s="354" t="s">
        <v>105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5" t="str">
        <f>+GEST_tot!$A$5</f>
        <v>Rilevazione al 02/07/2023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0" t="s">
        <v>106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5" t="s">
        <v>46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6"/>
      <c r="B10" s="363" t="s">
        <v>53</v>
      </c>
      <c r="C10" s="364"/>
      <c r="D10" s="361" t="s">
        <v>129</v>
      </c>
      <c r="E10" s="362"/>
      <c r="F10" s="361" t="s">
        <v>11</v>
      </c>
      <c r="G10" s="362"/>
      <c r="H10" s="361" t="s">
        <v>12</v>
      </c>
      <c r="I10" s="362"/>
      <c r="J10" s="361" t="s">
        <v>13</v>
      </c>
      <c r="K10" s="362"/>
    </row>
    <row r="11" spans="1:11" x14ac:dyDescent="0.2">
      <c r="A11" s="356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230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7497</v>
      </c>
      <c r="C17" s="16">
        <v>896.63131919434443</v>
      </c>
      <c r="D17" s="154">
        <v>8157</v>
      </c>
      <c r="E17" s="16">
        <v>1414.1366924114257</v>
      </c>
      <c r="F17" s="154">
        <v>1278</v>
      </c>
      <c r="G17" s="16">
        <v>680.78716744913925</v>
      </c>
      <c r="H17" s="154">
        <v>6263</v>
      </c>
      <c r="I17" s="16">
        <v>602.6827399010059</v>
      </c>
      <c r="J17" s="154">
        <v>23195</v>
      </c>
      <c r="K17" s="16">
        <v>987.35968958827334</v>
      </c>
    </row>
    <row r="18" spans="1:214" x14ac:dyDescent="0.2">
      <c r="A18" s="153" t="s">
        <v>16</v>
      </c>
      <c r="B18" s="154">
        <v>7725</v>
      </c>
      <c r="C18" s="16">
        <v>894.45411003236245</v>
      </c>
      <c r="D18" s="154">
        <v>5638</v>
      </c>
      <c r="E18" s="16">
        <v>1369.8879035118837</v>
      </c>
      <c r="F18" s="154">
        <v>1511</v>
      </c>
      <c r="G18" s="16">
        <v>675.39377895433483</v>
      </c>
      <c r="H18" s="154">
        <v>5645</v>
      </c>
      <c r="I18" s="16">
        <v>605.62285208148808</v>
      </c>
      <c r="J18" s="154">
        <v>20519</v>
      </c>
      <c r="K18" s="16">
        <v>929.49690530727617</v>
      </c>
    </row>
    <row r="19" spans="1:214" x14ac:dyDescent="0.2">
      <c r="A19" s="153" t="s">
        <v>17</v>
      </c>
      <c r="B19" s="154">
        <v>7328</v>
      </c>
      <c r="C19" s="16">
        <v>912.0391648471616</v>
      </c>
      <c r="D19" s="154">
        <v>4485</v>
      </c>
      <c r="E19" s="16">
        <v>1387.4133779264214</v>
      </c>
      <c r="F19" s="154">
        <v>1130</v>
      </c>
      <c r="G19" s="16">
        <v>663.29380530973447</v>
      </c>
      <c r="H19" s="154">
        <v>5611</v>
      </c>
      <c r="I19" s="16">
        <v>608.37426483692741</v>
      </c>
      <c r="J19" s="154">
        <v>18554</v>
      </c>
      <c r="K19" s="16">
        <v>919.96766195968519</v>
      </c>
    </row>
    <row r="20" spans="1:214" x14ac:dyDescent="0.2">
      <c r="A20" s="153" t="s">
        <v>18</v>
      </c>
      <c r="B20" s="154">
        <v>7120</v>
      </c>
      <c r="C20" s="16">
        <v>886.64073033707871</v>
      </c>
      <c r="D20" s="154">
        <v>4888</v>
      </c>
      <c r="E20" s="16">
        <v>1350.0527823240589</v>
      </c>
      <c r="F20" s="154">
        <v>1493</v>
      </c>
      <c r="G20" s="16">
        <v>656.13194909578033</v>
      </c>
      <c r="H20" s="154">
        <v>5235</v>
      </c>
      <c r="I20" s="16">
        <v>618.08997134670483</v>
      </c>
      <c r="J20" s="154">
        <v>18736</v>
      </c>
      <c r="K20" s="16">
        <v>914.1357280102477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29670</v>
      </c>
      <c r="C22" s="157">
        <v>897.47243006403778</v>
      </c>
      <c r="D22" s="156">
        <v>23168</v>
      </c>
      <c r="E22" s="157">
        <v>1384.6748964088397</v>
      </c>
      <c r="F22" s="156">
        <v>5412</v>
      </c>
      <c r="G22" s="157">
        <v>668.82723577235777</v>
      </c>
      <c r="H22" s="156">
        <v>22754</v>
      </c>
      <c r="I22" s="157">
        <v>608.36042014590839</v>
      </c>
      <c r="J22" s="156">
        <v>81004</v>
      </c>
      <c r="K22" s="157">
        <v>940.3298849439534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231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7147</v>
      </c>
      <c r="C26" s="16">
        <v>931.30068560235065</v>
      </c>
      <c r="D26" s="154">
        <v>5961</v>
      </c>
      <c r="E26" s="16">
        <v>1421.0360677738634</v>
      </c>
      <c r="F26" s="154">
        <v>1252</v>
      </c>
      <c r="G26" s="16">
        <v>683.58626198083073</v>
      </c>
      <c r="H26" s="154">
        <v>5796</v>
      </c>
      <c r="I26" s="16">
        <v>654.3241890959282</v>
      </c>
      <c r="J26" s="154">
        <v>20156</v>
      </c>
      <c r="K26" s="16">
        <v>981.10314546537006</v>
      </c>
    </row>
    <row r="27" spans="1:214" x14ac:dyDescent="0.2">
      <c r="A27" s="153" t="s">
        <v>16</v>
      </c>
      <c r="B27" s="154">
        <v>6209</v>
      </c>
      <c r="C27" s="16">
        <v>953.78740537928809</v>
      </c>
      <c r="D27" s="154">
        <v>5182</v>
      </c>
      <c r="E27" s="16">
        <v>1456.0063681976071</v>
      </c>
      <c r="F27" s="154">
        <v>966</v>
      </c>
      <c r="G27" s="16">
        <v>676.61490683229817</v>
      </c>
      <c r="H27" s="154">
        <v>3996</v>
      </c>
      <c r="I27" s="16">
        <v>668.42517517517513</v>
      </c>
      <c r="J27" s="154">
        <v>16353</v>
      </c>
      <c r="K27" s="16">
        <v>1026.8285329908886</v>
      </c>
    </row>
    <row r="28" spans="1:214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  <c r="H28" s="154">
        <v>0</v>
      </c>
      <c r="I28" s="16">
        <v>0</v>
      </c>
      <c r="J28" s="154">
        <v>0</v>
      </c>
      <c r="K28" s="16">
        <v>0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13356</v>
      </c>
      <c r="C31" s="157">
        <v>941.75441749026652</v>
      </c>
      <c r="D31" s="156">
        <v>11143</v>
      </c>
      <c r="E31" s="157">
        <v>1437.2988423225343</v>
      </c>
      <c r="F31" s="156">
        <v>2218</v>
      </c>
      <c r="G31" s="157">
        <v>680.55004508566276</v>
      </c>
      <c r="H31" s="156">
        <v>9792</v>
      </c>
      <c r="I31" s="157">
        <v>660.07853349673201</v>
      </c>
      <c r="J31" s="156">
        <v>36509</v>
      </c>
      <c r="K31" s="157">
        <v>1001.5843216741077</v>
      </c>
    </row>
    <row r="32" spans="1:214" s="30" customFormat="1" x14ac:dyDescent="0.2">
      <c r="A32" s="358" t="s">
        <v>95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2">
      <c r="B35" s="290"/>
      <c r="C35" s="290"/>
      <c r="D35" s="290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/>
  <dimension ref="A1:N32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140625" style="2" customWidth="1"/>
    <col min="2" max="6" width="21.5703125" style="2" customWidth="1"/>
    <col min="7" max="7" width="6.855468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92</v>
      </c>
      <c r="B1" s="354" t="s">
        <v>7</v>
      </c>
      <c r="C1" s="354"/>
      <c r="D1" s="354"/>
      <c r="E1" s="354"/>
      <c r="F1" s="354"/>
      <c r="H1" s="354" t="s">
        <v>7</v>
      </c>
      <c r="I1" s="354"/>
      <c r="J1" s="354"/>
      <c r="K1" s="354"/>
      <c r="L1" s="354"/>
      <c r="M1" s="354"/>
    </row>
    <row r="2" spans="1:13" ht="15.6" customHeight="1" x14ac:dyDescent="0.2">
      <c r="A2" s="3"/>
      <c r="B2" s="373"/>
      <c r="C2" s="373"/>
      <c r="D2" s="373"/>
      <c r="E2" s="373"/>
      <c r="F2" s="373"/>
      <c r="H2" s="373"/>
      <c r="I2" s="373"/>
      <c r="J2" s="373"/>
      <c r="K2" s="373"/>
      <c r="L2" s="373"/>
      <c r="M2" s="373"/>
    </row>
    <row r="4" spans="1:13" x14ac:dyDescent="0.2">
      <c r="A4" s="339" t="s">
        <v>4</v>
      </c>
      <c r="B4" s="339"/>
      <c r="C4" s="339"/>
      <c r="D4" s="339"/>
      <c r="E4" s="339"/>
      <c r="F4" s="339"/>
      <c r="H4" s="374" t="s">
        <v>110</v>
      </c>
      <c r="I4" s="374"/>
      <c r="J4" s="374"/>
      <c r="K4" s="374"/>
      <c r="L4" s="374"/>
      <c r="M4" s="374"/>
    </row>
    <row r="6" spans="1:13" ht="15.75" customHeight="1" x14ac:dyDescent="0.2">
      <c r="A6" s="327" t="str">
        <f>+GEST_tot!$A$5</f>
        <v>Rilevazione al 02/07/2023</v>
      </c>
      <c r="B6" s="327"/>
      <c r="C6" s="327"/>
      <c r="D6" s="327"/>
      <c r="E6" s="327"/>
      <c r="F6" s="327"/>
      <c r="H6" s="327" t="str">
        <f>+GEST_tot!$A$5</f>
        <v>Rilevazione al 02/07/2023</v>
      </c>
      <c r="I6" s="327"/>
      <c r="J6" s="327"/>
      <c r="K6" s="327"/>
      <c r="L6" s="327"/>
      <c r="M6" s="327"/>
    </row>
    <row r="8" spans="1:13" x14ac:dyDescent="0.2">
      <c r="H8" s="354" t="str">
        <f>+B25</f>
        <v>Decorrenti gennaio - giugno 2023</v>
      </c>
      <c r="I8" s="354"/>
      <c r="J8" s="354"/>
      <c r="K8" s="354"/>
      <c r="L8" s="354"/>
      <c r="M8" s="354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129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7" t="s">
        <v>177</v>
      </c>
      <c r="C13" s="367"/>
      <c r="D13" s="367"/>
      <c r="E13" s="367"/>
      <c r="F13" s="368"/>
    </row>
    <row r="14" spans="1:13" ht="15.75" customHeight="1" x14ac:dyDescent="0.2">
      <c r="A14" s="187" t="s">
        <v>28</v>
      </c>
      <c r="B14" s="188">
        <v>15446</v>
      </c>
      <c r="C14" s="188">
        <v>13947</v>
      </c>
      <c r="D14" s="188">
        <v>3383</v>
      </c>
      <c r="E14" s="188">
        <v>4771</v>
      </c>
      <c r="F14" s="189">
        <v>37547</v>
      </c>
    </row>
    <row r="15" spans="1:13" ht="15" customHeight="1" x14ac:dyDescent="0.2">
      <c r="A15" s="187" t="s">
        <v>29</v>
      </c>
      <c r="B15" s="188">
        <v>14224</v>
      </c>
      <c r="C15" s="188">
        <v>9221</v>
      </c>
      <c r="D15" s="188">
        <v>2029</v>
      </c>
      <c r="E15" s="188">
        <v>17983</v>
      </c>
      <c r="F15" s="189">
        <v>43457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29670</v>
      </c>
      <c r="C17" s="195">
        <v>23168</v>
      </c>
      <c r="D17" s="195">
        <v>5412</v>
      </c>
      <c r="E17" s="195">
        <v>22754</v>
      </c>
      <c r="F17" s="196">
        <v>81004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120</v>
      </c>
      <c r="D19" s="200" t="str">
        <f>+FPLD_tot!$D$19</f>
        <v>Decorrenti gennaio - giugno 2022</v>
      </c>
      <c r="E19" s="200"/>
      <c r="F19" s="202"/>
      <c r="H19" s="168"/>
    </row>
    <row r="20" spans="1:13" x14ac:dyDescent="0.2">
      <c r="A20" s="187" t="s">
        <v>28</v>
      </c>
      <c r="B20" s="188">
        <v>8036</v>
      </c>
      <c r="C20" s="188">
        <v>8445</v>
      </c>
      <c r="D20" s="188">
        <v>1760</v>
      </c>
      <c r="E20" s="188">
        <v>2497</v>
      </c>
      <c r="F20" s="189">
        <v>20738</v>
      </c>
    </row>
    <row r="21" spans="1:13" x14ac:dyDescent="0.2">
      <c r="A21" s="187" t="s">
        <v>29</v>
      </c>
      <c r="B21" s="188">
        <v>7186</v>
      </c>
      <c r="C21" s="188">
        <v>5350</v>
      </c>
      <c r="D21" s="188">
        <v>1029</v>
      </c>
      <c r="E21" s="188">
        <v>9411</v>
      </c>
      <c r="F21" s="189">
        <v>22976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4" t="str">
        <f>+D19</f>
        <v>Decorrenti gennaio - giugno 2022</v>
      </c>
      <c r="I22" s="354"/>
      <c r="J22" s="354"/>
      <c r="K22" s="354"/>
      <c r="L22" s="354"/>
      <c r="M22" s="354"/>
    </row>
    <row r="23" spans="1:13" x14ac:dyDescent="0.2">
      <c r="A23" s="193" t="s">
        <v>13</v>
      </c>
      <c r="B23" s="194">
        <v>15222</v>
      </c>
      <c r="C23" s="195">
        <v>13795</v>
      </c>
      <c r="D23" s="195">
        <v>2789</v>
      </c>
      <c r="E23" s="195">
        <v>11908</v>
      </c>
      <c r="F23" s="196">
        <v>43714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7" t="str">
        <f>+FPLD_tot!$B$25</f>
        <v>Decorrenti gennaio - giugno 2023</v>
      </c>
      <c r="C25" s="367"/>
      <c r="D25" s="367"/>
      <c r="E25" s="367"/>
      <c r="F25" s="368"/>
      <c r="I25" s="206"/>
      <c r="J25" s="185"/>
      <c r="K25" s="185"/>
      <c r="L25" s="185"/>
    </row>
    <row r="26" spans="1:13" x14ac:dyDescent="0.2">
      <c r="A26" s="187" t="s">
        <v>28</v>
      </c>
      <c r="B26" s="188">
        <v>6680</v>
      </c>
      <c r="C26" s="188">
        <v>6912</v>
      </c>
      <c r="D26" s="188">
        <v>1399</v>
      </c>
      <c r="E26" s="188">
        <v>1928</v>
      </c>
      <c r="F26" s="189">
        <v>16919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6676</v>
      </c>
      <c r="C27" s="188">
        <v>4231</v>
      </c>
      <c r="D27" s="188">
        <v>819</v>
      </c>
      <c r="E27" s="188">
        <v>7864</v>
      </c>
      <c r="F27" s="189">
        <v>19590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13356</v>
      </c>
      <c r="C29" s="209">
        <v>11143</v>
      </c>
      <c r="D29" s="209">
        <v>2218</v>
      </c>
      <c r="E29" s="209">
        <v>9792</v>
      </c>
      <c r="F29" s="210">
        <v>36509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116</v>
      </c>
      <c r="B38" s="354" t="s">
        <v>7</v>
      </c>
      <c r="C38" s="354"/>
      <c r="D38" s="354"/>
      <c r="E38" s="354"/>
      <c r="F38" s="354"/>
      <c r="H38" s="354" t="s">
        <v>7</v>
      </c>
      <c r="I38" s="354"/>
      <c r="J38" s="354"/>
      <c r="K38" s="354"/>
      <c r="L38" s="354"/>
      <c r="M38" s="354"/>
    </row>
    <row r="39" spans="1:13" ht="15.6" customHeight="1" x14ac:dyDescent="0.2">
      <c r="A39" s="3"/>
      <c r="B39" s="373"/>
      <c r="C39" s="373"/>
      <c r="D39" s="373"/>
      <c r="E39" s="373"/>
      <c r="F39" s="373"/>
      <c r="H39" s="373"/>
      <c r="I39" s="373"/>
      <c r="J39" s="373"/>
      <c r="K39" s="373"/>
      <c r="L39" s="373"/>
      <c r="M39" s="373"/>
    </row>
    <row r="40" spans="1:13" ht="13.5" x14ac:dyDescent="0.2">
      <c r="A40" s="3"/>
      <c r="B40" s="373"/>
      <c r="C40" s="373"/>
      <c r="D40" s="373"/>
      <c r="E40" s="373"/>
      <c r="F40" s="373"/>
    </row>
    <row r="41" spans="1:13" ht="15" customHeight="1" x14ac:dyDescent="0.2">
      <c r="A41" s="339" t="s">
        <v>78</v>
      </c>
      <c r="B41" s="339"/>
      <c r="C41" s="339"/>
      <c r="D41" s="339"/>
      <c r="E41" s="339"/>
      <c r="F41" s="339"/>
      <c r="H41" s="372" t="s">
        <v>80</v>
      </c>
      <c r="I41" s="372"/>
      <c r="J41" s="372"/>
      <c r="K41" s="372"/>
      <c r="L41" s="372"/>
      <c r="M41" s="372"/>
    </row>
    <row r="43" spans="1:13" ht="15.75" customHeight="1" x14ac:dyDescent="0.2">
      <c r="A43" s="327" t="str">
        <f>+GEST_tot!$A$5</f>
        <v>Rilevazione al 02/07/2023</v>
      </c>
      <c r="B43" s="327"/>
      <c r="C43" s="327"/>
      <c r="D43" s="327"/>
      <c r="E43" s="327"/>
      <c r="F43" s="327"/>
      <c r="H43" s="327" t="str">
        <f>+GEST_tot!$A$5</f>
        <v>Rilevazione al 02/07/2023</v>
      </c>
      <c r="I43" s="327"/>
      <c r="J43" s="327"/>
      <c r="K43" s="327"/>
      <c r="L43" s="327"/>
      <c r="M43" s="327"/>
    </row>
    <row r="44" spans="1:13" x14ac:dyDescent="0.2">
      <c r="A44" s="371" t="s">
        <v>79</v>
      </c>
      <c r="B44" s="371"/>
      <c r="C44" s="371"/>
      <c r="D44" s="371"/>
      <c r="E44" s="371"/>
      <c r="F44" s="371"/>
    </row>
    <row r="45" spans="1:13" s="50" customFormat="1" x14ac:dyDescent="0.2">
      <c r="A45" s="371"/>
      <c r="B45" s="371"/>
      <c r="C45" s="371"/>
      <c r="D45" s="371"/>
      <c r="E45" s="371"/>
      <c r="F45" s="371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129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7" t="s">
        <v>177</v>
      </c>
      <c r="C50" s="367"/>
      <c r="D50" s="367"/>
      <c r="E50" s="367"/>
      <c r="F50" s="368"/>
    </row>
    <row r="51" spans="1:6" x14ac:dyDescent="0.2">
      <c r="A51" s="187" t="s">
        <v>28</v>
      </c>
      <c r="B51" s="215">
        <v>67.25</v>
      </c>
      <c r="C51" s="215">
        <v>62.38</v>
      </c>
      <c r="D51" s="215">
        <v>56.92</v>
      </c>
      <c r="E51" s="215">
        <v>76.87</v>
      </c>
      <c r="F51" s="216">
        <v>65.73</v>
      </c>
    </row>
    <row r="52" spans="1:6" s="50" customFormat="1" x14ac:dyDescent="0.2">
      <c r="A52" s="187" t="s">
        <v>29</v>
      </c>
      <c r="B52" s="215">
        <v>67.239999999999995</v>
      </c>
      <c r="C52" s="215">
        <v>61.73</v>
      </c>
      <c r="D52" s="215">
        <v>55.41</v>
      </c>
      <c r="E52" s="215">
        <v>73.63</v>
      </c>
      <c r="F52" s="216">
        <v>68.16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67.239999999999995</v>
      </c>
      <c r="C54" s="220">
        <v>62.12</v>
      </c>
      <c r="D54" s="220">
        <v>56.35</v>
      </c>
      <c r="E54" s="220">
        <v>74.31</v>
      </c>
      <c r="F54" s="221">
        <v>67.03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120</v>
      </c>
      <c r="D56" s="200" t="str">
        <f>+FPLD_tot!$D$19</f>
        <v>Decorrenti gennaio - giugno 2022</v>
      </c>
      <c r="E56" s="132"/>
      <c r="F56" s="95"/>
    </row>
    <row r="57" spans="1:6" ht="15" customHeight="1" x14ac:dyDescent="0.2">
      <c r="A57" s="187" t="s">
        <v>28</v>
      </c>
      <c r="B57" s="215">
        <v>67.27</v>
      </c>
      <c r="C57" s="215">
        <v>62.44</v>
      </c>
      <c r="D57" s="215">
        <v>57.08</v>
      </c>
      <c r="E57" s="215">
        <v>76.62</v>
      </c>
      <c r="F57" s="216">
        <v>65.56</v>
      </c>
    </row>
    <row r="58" spans="1:6" x14ac:dyDescent="0.2">
      <c r="A58" s="187" t="s">
        <v>29</v>
      </c>
      <c r="B58" s="215">
        <v>67.239999999999995</v>
      </c>
      <c r="C58" s="215">
        <v>61.79</v>
      </c>
      <c r="D58" s="215">
        <v>55.27</v>
      </c>
      <c r="E58" s="215">
        <v>73.64</v>
      </c>
      <c r="F58" s="216">
        <v>68.06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67.260000000000005</v>
      </c>
      <c r="C60" s="220">
        <v>62.19</v>
      </c>
      <c r="D60" s="220">
        <v>56.41</v>
      </c>
      <c r="E60" s="220">
        <v>74.260000000000005</v>
      </c>
      <c r="F60" s="221">
        <v>66.87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69" t="str">
        <f>+B25</f>
        <v>Decorrenti gennaio - giugno 2023</v>
      </c>
      <c r="C62" s="369"/>
      <c r="D62" s="369"/>
      <c r="E62" s="369"/>
      <c r="F62" s="370"/>
    </row>
    <row r="63" spans="1:6" x14ac:dyDescent="0.2">
      <c r="A63" s="187" t="s">
        <v>28</v>
      </c>
      <c r="B63" s="215">
        <v>67.25</v>
      </c>
      <c r="C63" s="215">
        <v>62.33</v>
      </c>
      <c r="D63" s="215">
        <v>57.06</v>
      </c>
      <c r="E63" s="215">
        <v>78.16</v>
      </c>
      <c r="F63" s="216">
        <v>65.64</v>
      </c>
    </row>
    <row r="64" spans="1:6" x14ac:dyDescent="0.2">
      <c r="A64" s="187" t="s">
        <v>29</v>
      </c>
      <c r="B64" s="215">
        <v>67.2</v>
      </c>
      <c r="C64" s="215">
        <v>61.7</v>
      </c>
      <c r="D64" s="215">
        <v>55.93</v>
      </c>
      <c r="E64" s="215">
        <v>74.180000000000007</v>
      </c>
      <c r="F64" s="216">
        <v>68.34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67.23</v>
      </c>
      <c r="C66" s="228">
        <v>62.09</v>
      </c>
      <c r="D66" s="228">
        <v>56.64</v>
      </c>
      <c r="E66" s="228">
        <v>74.97</v>
      </c>
      <c r="F66" s="229">
        <v>67.09</v>
      </c>
    </row>
    <row r="67" spans="1:13" ht="15" customHeight="1" x14ac:dyDescent="0.2"/>
    <row r="74" spans="1:13" x14ac:dyDescent="0.2">
      <c r="A74" s="3" t="s">
        <v>117</v>
      </c>
      <c r="B74" s="354" t="s">
        <v>7</v>
      </c>
      <c r="C74" s="354"/>
      <c r="D74" s="354"/>
      <c r="E74" s="354"/>
      <c r="F74" s="354"/>
      <c r="H74" s="354" t="s">
        <v>7</v>
      </c>
      <c r="I74" s="354"/>
      <c r="J74" s="354"/>
      <c r="K74" s="354"/>
      <c r="L74" s="354"/>
      <c r="M74" s="354"/>
    </row>
    <row r="75" spans="1:13" ht="15.6" customHeight="1" x14ac:dyDescent="0.2">
      <c r="A75" s="3"/>
      <c r="B75" s="373"/>
      <c r="C75" s="373"/>
      <c r="D75" s="373"/>
      <c r="E75" s="373"/>
      <c r="F75" s="373"/>
      <c r="H75" s="373"/>
      <c r="I75" s="373"/>
      <c r="J75" s="373"/>
      <c r="K75" s="373"/>
      <c r="L75" s="373"/>
      <c r="M75" s="373"/>
    </row>
    <row r="77" spans="1:13" ht="15" customHeight="1" x14ac:dyDescent="0.2">
      <c r="A77" s="339" t="s">
        <v>5</v>
      </c>
      <c r="B77" s="339"/>
      <c r="C77" s="339"/>
      <c r="D77" s="339"/>
      <c r="E77" s="339"/>
      <c r="F77" s="339"/>
      <c r="H77" s="374" t="s">
        <v>82</v>
      </c>
      <c r="I77" s="374"/>
      <c r="J77" s="374"/>
      <c r="K77" s="374"/>
      <c r="L77" s="374"/>
      <c r="M77" s="374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7" t="str">
        <f>+GEST_tot!$A$5</f>
        <v>Rilevazione al 02/07/2023</v>
      </c>
      <c r="B79" s="327"/>
      <c r="C79" s="327"/>
      <c r="D79" s="327"/>
      <c r="E79" s="327"/>
      <c r="F79" s="327"/>
      <c r="H79" s="327" t="str">
        <f>+GEST_tot!$A$5</f>
        <v>Rilevazione al 02/07/2023</v>
      </c>
      <c r="I79" s="327"/>
      <c r="J79" s="327"/>
      <c r="K79" s="327"/>
      <c r="L79" s="327"/>
      <c r="M79" s="327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129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7" t="s">
        <v>177</v>
      </c>
      <c r="C86" s="367"/>
      <c r="D86" s="367"/>
      <c r="E86" s="367"/>
      <c r="F86" s="368"/>
    </row>
    <row r="87" spans="1:13" s="197" customFormat="1" x14ac:dyDescent="0.2">
      <c r="A87" s="231" t="s">
        <v>34</v>
      </c>
      <c r="B87" s="188">
        <v>8292</v>
      </c>
      <c r="C87" s="188">
        <v>8530</v>
      </c>
      <c r="D87" s="188">
        <v>1231</v>
      </c>
      <c r="E87" s="188">
        <v>6792</v>
      </c>
      <c r="F87" s="232">
        <v>24845</v>
      </c>
    </row>
    <row r="88" spans="1:13" x14ac:dyDescent="0.2">
      <c r="A88" s="231" t="s">
        <v>35</v>
      </c>
      <c r="B88" s="188">
        <v>5976</v>
      </c>
      <c r="C88" s="188">
        <v>7972</v>
      </c>
      <c r="D88" s="188">
        <v>1119</v>
      </c>
      <c r="E88" s="188">
        <v>5213</v>
      </c>
      <c r="F88" s="189">
        <v>20280</v>
      </c>
    </row>
    <row r="89" spans="1:13" x14ac:dyDescent="0.2">
      <c r="A89" s="231" t="s">
        <v>36</v>
      </c>
      <c r="B89" s="188">
        <v>6367</v>
      </c>
      <c r="C89" s="188">
        <v>4026</v>
      </c>
      <c r="D89" s="188">
        <v>1107</v>
      </c>
      <c r="E89" s="188">
        <v>4777</v>
      </c>
      <c r="F89" s="189">
        <v>16277</v>
      </c>
    </row>
    <row r="90" spans="1:13" x14ac:dyDescent="0.2">
      <c r="A90" s="231" t="s">
        <v>37</v>
      </c>
      <c r="B90" s="188">
        <v>9035</v>
      </c>
      <c r="C90" s="188">
        <v>2640</v>
      </c>
      <c r="D90" s="188">
        <v>1955</v>
      </c>
      <c r="E90" s="188">
        <v>5972</v>
      </c>
      <c r="F90" s="189">
        <v>19602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29670</v>
      </c>
      <c r="C92" s="234">
        <v>23168</v>
      </c>
      <c r="D92" s="234">
        <v>5412</v>
      </c>
      <c r="E92" s="234">
        <v>22754</v>
      </c>
      <c r="F92" s="235">
        <v>81004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120</v>
      </c>
      <c r="D94" s="200" t="str">
        <f>+FPLD_tot!$D$19</f>
        <v>Decorrenti gennaio - giugno 2022</v>
      </c>
      <c r="E94" s="132"/>
      <c r="F94" s="95"/>
    </row>
    <row r="95" spans="1:13" x14ac:dyDescent="0.2">
      <c r="A95" s="231" t="s">
        <v>34</v>
      </c>
      <c r="B95" s="188">
        <v>4193</v>
      </c>
      <c r="C95" s="188">
        <v>5016</v>
      </c>
      <c r="D95" s="188">
        <v>621</v>
      </c>
      <c r="E95" s="188">
        <v>3503</v>
      </c>
      <c r="F95" s="232">
        <v>13333</v>
      </c>
    </row>
    <row r="96" spans="1:13" x14ac:dyDescent="0.2">
      <c r="A96" s="231" t="s">
        <v>35</v>
      </c>
      <c r="B96" s="188">
        <v>3030</v>
      </c>
      <c r="C96" s="188">
        <v>4620</v>
      </c>
      <c r="D96" s="188">
        <v>586</v>
      </c>
      <c r="E96" s="188">
        <v>2678</v>
      </c>
      <c r="F96" s="189">
        <v>10914</v>
      </c>
    </row>
    <row r="97" spans="1:6" x14ac:dyDescent="0.2">
      <c r="A97" s="231" t="s">
        <v>36</v>
      </c>
      <c r="B97" s="188">
        <v>3245</v>
      </c>
      <c r="C97" s="188">
        <v>2449</v>
      </c>
      <c r="D97" s="188">
        <v>570</v>
      </c>
      <c r="E97" s="188">
        <v>2471</v>
      </c>
      <c r="F97" s="189">
        <v>8735</v>
      </c>
    </row>
    <row r="98" spans="1:6" x14ac:dyDescent="0.2">
      <c r="A98" s="231" t="s">
        <v>37</v>
      </c>
      <c r="B98" s="188">
        <v>4754</v>
      </c>
      <c r="C98" s="188">
        <v>1710</v>
      </c>
      <c r="D98" s="188">
        <v>1012</v>
      </c>
      <c r="E98" s="188">
        <v>3256</v>
      </c>
      <c r="F98" s="189">
        <v>10732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15222</v>
      </c>
      <c r="C100" s="234">
        <v>13795</v>
      </c>
      <c r="D100" s="234">
        <v>2789</v>
      </c>
      <c r="E100" s="234">
        <v>11908</v>
      </c>
      <c r="F100" s="235">
        <v>43714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69" t="str">
        <f>+B25</f>
        <v>Decorrenti gennaio - giugno 2023</v>
      </c>
      <c r="C102" s="369"/>
      <c r="D102" s="369"/>
      <c r="E102" s="369"/>
      <c r="F102" s="370"/>
    </row>
    <row r="103" spans="1:6" ht="15" customHeight="1" x14ac:dyDescent="0.2">
      <c r="A103" s="231" t="s">
        <v>34</v>
      </c>
      <c r="B103" s="188">
        <v>3743</v>
      </c>
      <c r="C103" s="188">
        <v>4146</v>
      </c>
      <c r="D103" s="188">
        <v>480</v>
      </c>
      <c r="E103" s="188">
        <v>2835</v>
      </c>
      <c r="F103" s="232">
        <v>11204</v>
      </c>
    </row>
    <row r="104" spans="1:6" x14ac:dyDescent="0.2">
      <c r="A104" s="231" t="s">
        <v>35</v>
      </c>
      <c r="B104" s="188">
        <v>2809</v>
      </c>
      <c r="C104" s="188">
        <v>3765</v>
      </c>
      <c r="D104" s="188">
        <v>468</v>
      </c>
      <c r="E104" s="188">
        <v>2220</v>
      </c>
      <c r="F104" s="189">
        <v>9262</v>
      </c>
    </row>
    <row r="105" spans="1:6" x14ac:dyDescent="0.2">
      <c r="A105" s="231" t="s">
        <v>36</v>
      </c>
      <c r="B105" s="188">
        <v>2855</v>
      </c>
      <c r="C105" s="188">
        <v>1956</v>
      </c>
      <c r="D105" s="188">
        <v>500</v>
      </c>
      <c r="E105" s="188">
        <v>2068</v>
      </c>
      <c r="F105" s="189">
        <v>7379</v>
      </c>
    </row>
    <row r="106" spans="1:6" x14ac:dyDescent="0.2">
      <c r="A106" s="231" t="s">
        <v>37</v>
      </c>
      <c r="B106" s="188">
        <v>3949</v>
      </c>
      <c r="C106" s="188">
        <v>1276</v>
      </c>
      <c r="D106" s="188">
        <v>770</v>
      </c>
      <c r="E106" s="188">
        <v>2669</v>
      </c>
      <c r="F106" s="189">
        <v>8664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13356</v>
      </c>
      <c r="C108" s="240">
        <v>11143</v>
      </c>
      <c r="D108" s="240">
        <v>2218</v>
      </c>
      <c r="E108" s="240">
        <v>9792</v>
      </c>
      <c r="F108" s="241">
        <v>36509</v>
      </c>
    </row>
    <row r="109" spans="1:6" x14ac:dyDescent="0.2">
      <c r="A109" s="2" t="s">
        <v>40</v>
      </c>
      <c r="B109" s="242"/>
      <c r="C109" s="242"/>
      <c r="D109" s="242"/>
      <c r="E109" s="242"/>
      <c r="F109" s="242"/>
    </row>
    <row r="110" spans="1:6" x14ac:dyDescent="0.2">
      <c r="A110" s="2" t="s">
        <v>43</v>
      </c>
    </row>
    <row r="111" spans="1:6" x14ac:dyDescent="0.2">
      <c r="A111" s="2" t="s">
        <v>42</v>
      </c>
    </row>
    <row r="112" spans="1:6" x14ac:dyDescent="0.2">
      <c r="A112" s="2" t="s">
        <v>41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212</v>
      </c>
      <c r="B116" s="354" t="s">
        <v>7</v>
      </c>
      <c r="C116" s="354"/>
      <c r="D116" s="354"/>
      <c r="E116" s="354"/>
      <c r="F116" s="354"/>
      <c r="H116" s="354" t="s">
        <v>7</v>
      </c>
      <c r="I116" s="354"/>
      <c r="J116" s="354"/>
      <c r="K116" s="354"/>
      <c r="L116" s="354"/>
      <c r="M116" s="354"/>
    </row>
    <row r="117" spans="1:13" ht="15.6" customHeight="1" x14ac:dyDescent="0.2">
      <c r="A117" s="3"/>
      <c r="B117" s="373"/>
      <c r="C117" s="373"/>
      <c r="D117" s="373"/>
      <c r="E117" s="373"/>
      <c r="F117" s="373"/>
      <c r="H117" s="373"/>
      <c r="I117" s="373"/>
      <c r="J117" s="373"/>
      <c r="K117" s="373"/>
      <c r="L117" s="373"/>
      <c r="M117" s="373"/>
    </row>
    <row r="119" spans="1:13" ht="15" customHeight="1" x14ac:dyDescent="0.2">
      <c r="A119" s="339" t="s">
        <v>39</v>
      </c>
      <c r="B119" s="339"/>
      <c r="C119" s="339"/>
      <c r="D119" s="339"/>
      <c r="E119" s="339"/>
      <c r="F119" s="339"/>
      <c r="H119" s="377" t="s">
        <v>81</v>
      </c>
      <c r="I119" s="377"/>
      <c r="J119" s="377"/>
      <c r="K119" s="377"/>
      <c r="L119" s="377"/>
      <c r="M119" s="377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7" t="str">
        <f>+GEST_tot!$A$5</f>
        <v>Rilevazione al 02/07/2023</v>
      </c>
      <c r="B121" s="327"/>
      <c r="C121" s="327"/>
      <c r="D121" s="327"/>
      <c r="E121" s="327"/>
      <c r="F121" s="327"/>
      <c r="H121" s="327" t="str">
        <f>+GEST_tot!$A$5</f>
        <v>Rilevazione al 02/07/2023</v>
      </c>
      <c r="I121" s="327"/>
      <c r="J121" s="327"/>
      <c r="K121" s="327"/>
      <c r="L121" s="327"/>
      <c r="M121" s="327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5" t="str">
        <f>+B25</f>
        <v>Decorrenti gennaio - giugno 2023</v>
      </c>
      <c r="I123" s="375"/>
      <c r="J123" s="375"/>
      <c r="K123" s="375"/>
      <c r="L123" s="375"/>
      <c r="M123" s="375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129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7" t="s">
        <v>177</v>
      </c>
      <c r="C128" s="367"/>
      <c r="D128" s="367"/>
      <c r="E128" s="367"/>
      <c r="F128" s="368"/>
    </row>
    <row r="129" spans="1:13" x14ac:dyDescent="0.2">
      <c r="A129" s="187" t="s">
        <v>38</v>
      </c>
      <c r="B129" s="247">
        <v>0</v>
      </c>
      <c r="C129" s="247">
        <v>1</v>
      </c>
      <c r="D129" s="247">
        <v>1904</v>
      </c>
      <c r="E129" s="247">
        <v>1412</v>
      </c>
      <c r="F129" s="232">
        <v>3317</v>
      </c>
    </row>
    <row r="130" spans="1:13" x14ac:dyDescent="0.2">
      <c r="A130" s="187" t="s">
        <v>25</v>
      </c>
      <c r="B130" s="247">
        <v>0</v>
      </c>
      <c r="C130" s="247">
        <v>3577</v>
      </c>
      <c r="D130" s="247">
        <v>1635</v>
      </c>
      <c r="E130" s="247">
        <v>1084</v>
      </c>
      <c r="F130" s="232">
        <v>6296</v>
      </c>
    </row>
    <row r="131" spans="1:13" x14ac:dyDescent="0.2">
      <c r="A131" s="187" t="s">
        <v>23</v>
      </c>
      <c r="B131" s="247">
        <v>0</v>
      </c>
      <c r="C131" s="247">
        <v>17044</v>
      </c>
      <c r="D131" s="247">
        <v>1588</v>
      </c>
      <c r="E131" s="247">
        <v>1642</v>
      </c>
      <c r="F131" s="232">
        <v>20274</v>
      </c>
    </row>
    <row r="132" spans="1:13" x14ac:dyDescent="0.2">
      <c r="A132" s="187" t="s">
        <v>100</v>
      </c>
      <c r="B132" s="247">
        <v>28378</v>
      </c>
      <c r="C132" s="247">
        <v>2546</v>
      </c>
      <c r="D132" s="247">
        <v>259</v>
      </c>
      <c r="E132" s="247">
        <v>1380</v>
      </c>
      <c r="F132" s="232">
        <v>32563</v>
      </c>
    </row>
    <row r="133" spans="1:13" x14ac:dyDescent="0.2">
      <c r="A133" s="187" t="s">
        <v>101</v>
      </c>
      <c r="B133" s="247">
        <v>1292</v>
      </c>
      <c r="C133" s="247">
        <v>0</v>
      </c>
      <c r="D133" s="247">
        <v>26</v>
      </c>
      <c r="E133" s="247">
        <v>17236</v>
      </c>
      <c r="F133" s="22">
        <v>18554</v>
      </c>
    </row>
    <row r="134" spans="1:13" s="50" customFormat="1" x14ac:dyDescent="0.2">
      <c r="A134" s="113" t="s">
        <v>13</v>
      </c>
      <c r="B134" s="234">
        <v>29670</v>
      </c>
      <c r="C134" s="234">
        <v>23168</v>
      </c>
      <c r="D134" s="234">
        <v>5412</v>
      </c>
      <c r="E134" s="234">
        <v>22754</v>
      </c>
      <c r="F134" s="235">
        <v>81004</v>
      </c>
    </row>
    <row r="135" spans="1:13" s="168" customFormat="1" x14ac:dyDescent="0.2">
      <c r="A135" s="248" t="s">
        <v>84</v>
      </c>
      <c r="B135" s="249">
        <v>67.239999999999995</v>
      </c>
      <c r="C135" s="250">
        <v>62.12</v>
      </c>
      <c r="D135" s="250">
        <v>56.35</v>
      </c>
      <c r="E135" s="250">
        <v>74.31</v>
      </c>
      <c r="F135" s="250">
        <v>67.03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120</v>
      </c>
      <c r="D137" s="200" t="str">
        <f>+FPLD_tot!$D$19</f>
        <v>Decorrenti gennaio - giugno 2022</v>
      </c>
      <c r="E137" s="200"/>
      <c r="F137" s="202"/>
    </row>
    <row r="138" spans="1:13" s="256" customFormat="1" x14ac:dyDescent="0.2">
      <c r="A138" s="187" t="s">
        <v>38</v>
      </c>
      <c r="B138" s="247">
        <v>0</v>
      </c>
      <c r="C138" s="247">
        <v>1</v>
      </c>
      <c r="D138" s="247">
        <v>974</v>
      </c>
      <c r="E138" s="247">
        <v>740</v>
      </c>
      <c r="F138" s="232">
        <v>1715</v>
      </c>
    </row>
    <row r="139" spans="1:13" s="256" customFormat="1" x14ac:dyDescent="0.2">
      <c r="A139" s="187" t="s">
        <v>25</v>
      </c>
      <c r="B139" s="247">
        <v>0</v>
      </c>
      <c r="C139" s="247">
        <v>1924</v>
      </c>
      <c r="D139" s="247">
        <v>856</v>
      </c>
      <c r="E139" s="247">
        <v>586</v>
      </c>
      <c r="F139" s="232">
        <v>3366</v>
      </c>
    </row>
    <row r="140" spans="1:13" s="256" customFormat="1" x14ac:dyDescent="0.2">
      <c r="A140" s="187" t="s">
        <v>23</v>
      </c>
      <c r="B140" s="247">
        <v>0</v>
      </c>
      <c r="C140" s="247">
        <v>10444</v>
      </c>
      <c r="D140" s="247">
        <v>812</v>
      </c>
      <c r="E140" s="247">
        <v>878</v>
      </c>
      <c r="F140" s="232">
        <v>12134</v>
      </c>
      <c r="H140" s="375" t="str">
        <f>+D19</f>
        <v>Decorrenti gennaio - giugno 2022</v>
      </c>
      <c r="I140" s="375"/>
      <c r="J140" s="375"/>
      <c r="K140" s="375"/>
      <c r="L140" s="375"/>
      <c r="M140" s="375"/>
    </row>
    <row r="141" spans="1:13" s="256" customFormat="1" x14ac:dyDescent="0.2">
      <c r="A141" s="187" t="s">
        <v>100</v>
      </c>
      <c r="B141" s="247">
        <v>14515</v>
      </c>
      <c r="C141" s="247">
        <v>1426</v>
      </c>
      <c r="D141" s="247">
        <v>133</v>
      </c>
      <c r="E141" s="247">
        <v>724</v>
      </c>
      <c r="F141" s="232">
        <v>16798</v>
      </c>
    </row>
    <row r="142" spans="1:13" s="158" customFormat="1" x14ac:dyDescent="0.2">
      <c r="A142" s="187" t="s">
        <v>101</v>
      </c>
      <c r="B142" s="247">
        <v>707</v>
      </c>
      <c r="C142" s="247">
        <v>0</v>
      </c>
      <c r="D142" s="247">
        <v>14</v>
      </c>
      <c r="E142" s="247">
        <v>8980</v>
      </c>
      <c r="F142" s="22">
        <v>9701</v>
      </c>
    </row>
    <row r="143" spans="1:13" s="168" customFormat="1" x14ac:dyDescent="0.2">
      <c r="A143" s="113" t="s">
        <v>13</v>
      </c>
      <c r="B143" s="234">
        <v>15222</v>
      </c>
      <c r="C143" s="234">
        <v>13795</v>
      </c>
      <c r="D143" s="234">
        <v>2789</v>
      </c>
      <c r="E143" s="234">
        <v>11908</v>
      </c>
      <c r="F143" s="235">
        <v>43714</v>
      </c>
    </row>
    <row r="144" spans="1:13" x14ac:dyDescent="0.2">
      <c r="A144" s="248" t="s">
        <v>84</v>
      </c>
      <c r="B144" s="249">
        <v>67.260000000000005</v>
      </c>
      <c r="C144" s="250">
        <v>62.19</v>
      </c>
      <c r="D144" s="250">
        <v>56.41</v>
      </c>
      <c r="E144" s="250">
        <v>74.260000000000005</v>
      </c>
      <c r="F144" s="250">
        <v>66.87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69" t="str">
        <f>+B25</f>
        <v>Decorrenti gennaio - giugno 2023</v>
      </c>
      <c r="C146" s="369"/>
      <c r="D146" s="369"/>
      <c r="E146" s="369"/>
      <c r="F146" s="370"/>
    </row>
    <row r="147" spans="1:14" x14ac:dyDescent="0.2">
      <c r="A147" s="187" t="s">
        <v>38</v>
      </c>
      <c r="B147" s="188">
        <v>0</v>
      </c>
      <c r="C147" s="188">
        <v>1</v>
      </c>
      <c r="D147" s="188">
        <v>733</v>
      </c>
      <c r="E147" s="188">
        <v>466</v>
      </c>
      <c r="F147" s="189">
        <v>1200</v>
      </c>
    </row>
    <row r="148" spans="1:14" x14ac:dyDescent="0.2">
      <c r="A148" s="187" t="s">
        <v>25</v>
      </c>
      <c r="B148" s="188">
        <v>0</v>
      </c>
      <c r="C148" s="188">
        <v>1875</v>
      </c>
      <c r="D148" s="188">
        <v>677</v>
      </c>
      <c r="E148" s="188">
        <v>427</v>
      </c>
      <c r="F148" s="189">
        <v>2979</v>
      </c>
    </row>
    <row r="149" spans="1:14" x14ac:dyDescent="0.2">
      <c r="A149" s="187" t="s">
        <v>23</v>
      </c>
      <c r="B149" s="188">
        <v>3</v>
      </c>
      <c r="C149" s="188">
        <v>8081</v>
      </c>
      <c r="D149" s="188">
        <v>671</v>
      </c>
      <c r="E149" s="188">
        <v>687</v>
      </c>
      <c r="F149" s="189">
        <v>9442</v>
      </c>
    </row>
    <row r="150" spans="1:14" s="158" customFormat="1" x14ac:dyDescent="0.2">
      <c r="A150" s="187" t="s">
        <v>100</v>
      </c>
      <c r="B150" s="188">
        <v>12804</v>
      </c>
      <c r="C150" s="188">
        <v>1186</v>
      </c>
      <c r="D150" s="188">
        <v>125</v>
      </c>
      <c r="E150" s="188">
        <v>602</v>
      </c>
      <c r="F150" s="189">
        <v>14717</v>
      </c>
    </row>
    <row r="151" spans="1:14" s="168" customFormat="1" x14ac:dyDescent="0.2">
      <c r="A151" s="187" t="s">
        <v>101</v>
      </c>
      <c r="B151" s="188">
        <v>549</v>
      </c>
      <c r="C151" s="188">
        <v>0</v>
      </c>
      <c r="D151" s="188">
        <v>12</v>
      </c>
      <c r="E151" s="188">
        <v>7610</v>
      </c>
      <c r="F151" s="189">
        <v>8171</v>
      </c>
    </row>
    <row r="152" spans="1:14" s="50" customFormat="1" x14ac:dyDescent="0.2">
      <c r="A152" s="113" t="s">
        <v>13</v>
      </c>
      <c r="B152" s="258">
        <v>13356</v>
      </c>
      <c r="C152" s="258">
        <v>11143</v>
      </c>
      <c r="D152" s="258">
        <v>2218</v>
      </c>
      <c r="E152" s="258">
        <v>9792</v>
      </c>
      <c r="F152" s="167">
        <v>36509</v>
      </c>
    </row>
    <row r="153" spans="1:14" x14ac:dyDescent="0.2">
      <c r="A153" s="248" t="s">
        <v>84</v>
      </c>
      <c r="B153" s="249">
        <v>67.23</v>
      </c>
      <c r="C153" s="250">
        <v>62.09</v>
      </c>
      <c r="D153" s="250">
        <v>56.64</v>
      </c>
      <c r="E153" s="250">
        <v>74.97</v>
      </c>
      <c r="F153" s="250">
        <v>67.09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45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213</v>
      </c>
      <c r="B159" s="354" t="s">
        <v>7</v>
      </c>
      <c r="C159" s="354"/>
      <c r="D159" s="354"/>
      <c r="E159" s="354"/>
      <c r="F159" s="354"/>
      <c r="H159" s="3" t="s">
        <v>214</v>
      </c>
      <c r="I159" s="354" t="s">
        <v>7</v>
      </c>
      <c r="J159" s="354"/>
      <c r="K159" s="354"/>
      <c r="L159" s="354"/>
      <c r="M159" s="354"/>
      <c r="N159" s="264"/>
    </row>
    <row r="160" spans="1:14" ht="15.6" customHeight="1" x14ac:dyDescent="0.2">
      <c r="A160" s="3"/>
      <c r="B160" s="373"/>
      <c r="C160" s="373"/>
      <c r="D160" s="373"/>
      <c r="E160" s="373"/>
      <c r="F160" s="373"/>
      <c r="H160" s="3"/>
      <c r="I160" s="373"/>
      <c r="J160" s="373"/>
      <c r="K160" s="373"/>
      <c r="L160" s="373"/>
      <c r="M160" s="373"/>
      <c r="N160" s="211"/>
    </row>
    <row r="162" spans="1:13" ht="15" customHeight="1" x14ac:dyDescent="0.2">
      <c r="A162" s="339" t="s">
        <v>225</v>
      </c>
      <c r="B162" s="339"/>
      <c r="C162" s="339"/>
      <c r="D162" s="339"/>
      <c r="E162" s="339"/>
      <c r="F162" s="339"/>
      <c r="H162" s="339" t="s">
        <v>226</v>
      </c>
      <c r="I162" s="339"/>
      <c r="J162" s="339"/>
      <c r="K162" s="339"/>
      <c r="L162" s="339"/>
      <c r="M162" s="339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7" t="str">
        <f>+GEST_tot!$A$5</f>
        <v>Rilevazione al 02/07/2023</v>
      </c>
      <c r="B164" s="327"/>
      <c r="C164" s="327"/>
      <c r="D164" s="327"/>
      <c r="E164" s="327"/>
      <c r="F164" s="327"/>
      <c r="H164" s="327" t="str">
        <f>+GEST_tot!$A$5</f>
        <v>Rilevazione al 02/07/2023</v>
      </c>
      <c r="I164" s="327"/>
      <c r="J164" s="327"/>
      <c r="K164" s="327"/>
      <c r="L164" s="327"/>
      <c r="M164" s="327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85</v>
      </c>
      <c r="B168" s="173" t="s">
        <v>30</v>
      </c>
      <c r="C168" s="174" t="s">
        <v>129</v>
      </c>
      <c r="D168" s="173" t="s">
        <v>11</v>
      </c>
      <c r="E168" s="173" t="s">
        <v>12</v>
      </c>
      <c r="F168" s="175" t="s">
        <v>13</v>
      </c>
      <c r="H168" s="268" t="s">
        <v>85</v>
      </c>
      <c r="I168" s="173" t="s">
        <v>30</v>
      </c>
      <c r="J168" s="174" t="s">
        <v>129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86</v>
      </c>
      <c r="B169" s="178"/>
      <c r="C169" s="179"/>
      <c r="D169" s="179"/>
      <c r="E169" s="179"/>
      <c r="F169" s="180"/>
      <c r="H169" s="269" t="s">
        <v>86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7" t="s">
        <v>177</v>
      </c>
      <c r="C171" s="367"/>
      <c r="D171" s="367"/>
      <c r="E171" s="367"/>
      <c r="F171" s="368"/>
      <c r="H171" s="186"/>
      <c r="I171" s="367" t="str">
        <f>+FPLD_tot!B13</f>
        <v>Decorrenti ANNO 2022</v>
      </c>
      <c r="J171" s="367"/>
      <c r="K171" s="367"/>
      <c r="L171" s="367"/>
      <c r="M171" s="368"/>
    </row>
    <row r="172" spans="1:13" x14ac:dyDescent="0.2">
      <c r="A172" s="270" t="s">
        <v>47</v>
      </c>
      <c r="B172" s="188">
        <v>983</v>
      </c>
      <c r="C172" s="188">
        <v>86</v>
      </c>
      <c r="D172" s="188">
        <v>728</v>
      </c>
      <c r="E172" s="188">
        <v>2831</v>
      </c>
      <c r="F172" s="189">
        <v>4628</v>
      </c>
      <c r="H172" s="270" t="s">
        <v>47</v>
      </c>
      <c r="I172" s="188">
        <v>2031</v>
      </c>
      <c r="J172" s="188">
        <v>151</v>
      </c>
      <c r="K172" s="188">
        <v>762</v>
      </c>
      <c r="L172" s="188">
        <v>4320</v>
      </c>
      <c r="M172" s="189">
        <v>7264</v>
      </c>
    </row>
    <row r="173" spans="1:13" x14ac:dyDescent="0.2">
      <c r="A173" s="270" t="s">
        <v>48</v>
      </c>
      <c r="B173" s="188">
        <v>8441</v>
      </c>
      <c r="C173" s="188">
        <v>3453</v>
      </c>
      <c r="D173" s="188">
        <v>2008</v>
      </c>
      <c r="E173" s="188">
        <v>1856</v>
      </c>
      <c r="F173" s="189">
        <v>15758</v>
      </c>
      <c r="H173" s="270" t="s">
        <v>48</v>
      </c>
      <c r="I173" s="188">
        <v>9890</v>
      </c>
      <c r="J173" s="188">
        <v>5005</v>
      </c>
      <c r="K173" s="188">
        <v>1147</v>
      </c>
      <c r="L173" s="188">
        <v>11490</v>
      </c>
      <c r="M173" s="189">
        <v>27532</v>
      </c>
    </row>
    <row r="174" spans="1:13" x14ac:dyDescent="0.2">
      <c r="A174" s="270" t="s">
        <v>49</v>
      </c>
      <c r="B174" s="188">
        <v>3576</v>
      </c>
      <c r="C174" s="188">
        <v>4719</v>
      </c>
      <c r="D174" s="188">
        <v>497</v>
      </c>
      <c r="E174" s="188">
        <v>72</v>
      </c>
      <c r="F174" s="189">
        <v>8864</v>
      </c>
      <c r="H174" s="270" t="s">
        <v>49</v>
      </c>
      <c r="I174" s="188">
        <v>1757</v>
      </c>
      <c r="J174" s="188">
        <v>2875</v>
      </c>
      <c r="K174" s="188">
        <v>102</v>
      </c>
      <c r="L174" s="188">
        <v>1566</v>
      </c>
      <c r="M174" s="189">
        <v>6300</v>
      </c>
    </row>
    <row r="175" spans="1:13" x14ac:dyDescent="0.2">
      <c r="A175" s="270" t="s">
        <v>50</v>
      </c>
      <c r="B175" s="188">
        <v>1267</v>
      </c>
      <c r="C175" s="188">
        <v>2713</v>
      </c>
      <c r="D175" s="188">
        <v>100</v>
      </c>
      <c r="E175" s="188">
        <v>10</v>
      </c>
      <c r="F175" s="189">
        <v>4090</v>
      </c>
      <c r="H175" s="270" t="s">
        <v>50</v>
      </c>
      <c r="I175" s="188">
        <v>369</v>
      </c>
      <c r="J175" s="188">
        <v>720</v>
      </c>
      <c r="K175" s="188">
        <v>14</v>
      </c>
      <c r="L175" s="188">
        <v>423</v>
      </c>
      <c r="M175" s="189">
        <v>1526</v>
      </c>
    </row>
    <row r="176" spans="1:13" x14ac:dyDescent="0.2">
      <c r="A176" s="270" t="s">
        <v>51</v>
      </c>
      <c r="B176" s="188">
        <v>834</v>
      </c>
      <c r="C176" s="188">
        <v>2011</v>
      </c>
      <c r="D176" s="188">
        <v>41</v>
      </c>
      <c r="E176" s="188">
        <v>2</v>
      </c>
      <c r="F176" s="189">
        <v>2888</v>
      </c>
      <c r="H176" s="270" t="s">
        <v>51</v>
      </c>
      <c r="I176" s="188">
        <v>159</v>
      </c>
      <c r="J176" s="188">
        <v>378</v>
      </c>
      <c r="K176" s="188">
        <v>3</v>
      </c>
      <c r="L176" s="188">
        <v>167</v>
      </c>
      <c r="M176" s="189">
        <v>707</v>
      </c>
    </row>
    <row r="177" spans="1:13" x14ac:dyDescent="0.2">
      <c r="A177" s="270" t="s">
        <v>52</v>
      </c>
      <c r="B177" s="188">
        <v>345</v>
      </c>
      <c r="C177" s="188">
        <v>965</v>
      </c>
      <c r="D177" s="188">
        <v>9</v>
      </c>
      <c r="E177" s="188">
        <v>0</v>
      </c>
      <c r="F177" s="189">
        <v>1319</v>
      </c>
      <c r="H177" s="270" t="s">
        <v>52</v>
      </c>
      <c r="I177" s="188">
        <v>18</v>
      </c>
      <c r="J177" s="188">
        <v>92</v>
      </c>
      <c r="K177" s="188">
        <v>1</v>
      </c>
      <c r="L177" s="188">
        <v>17</v>
      </c>
      <c r="M177" s="189">
        <v>128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15446</v>
      </c>
      <c r="C179" s="234">
        <v>13947</v>
      </c>
      <c r="D179" s="234">
        <v>3383</v>
      </c>
      <c r="E179" s="234">
        <v>4771</v>
      </c>
      <c r="F179" s="235">
        <v>37547</v>
      </c>
      <c r="H179" s="113" t="s">
        <v>13</v>
      </c>
      <c r="I179" s="234">
        <v>14224</v>
      </c>
      <c r="J179" s="234">
        <v>9221</v>
      </c>
      <c r="K179" s="234">
        <v>2029</v>
      </c>
      <c r="L179" s="234">
        <v>17983</v>
      </c>
      <c r="M179" s="235">
        <v>43457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120</v>
      </c>
      <c r="D181" s="200" t="str">
        <f>+FPLD_tot!$D$19</f>
        <v>Decorrenti gennaio - giugno 2022</v>
      </c>
      <c r="E181" s="132"/>
      <c r="F181" s="95"/>
      <c r="H181" s="186"/>
      <c r="I181" s="224"/>
      <c r="J181" s="201" t="s">
        <v>120</v>
      </c>
      <c r="K181" s="198" t="str">
        <f>+D19</f>
        <v>Decorrenti gennaio - giugno 2022</v>
      </c>
      <c r="L181" s="132"/>
      <c r="M181" s="95"/>
    </row>
    <row r="182" spans="1:13" x14ac:dyDescent="0.2">
      <c r="A182" s="270" t="s">
        <v>47</v>
      </c>
      <c r="B182" s="188">
        <v>552</v>
      </c>
      <c r="C182" s="188">
        <v>58</v>
      </c>
      <c r="D182" s="188">
        <v>342</v>
      </c>
      <c r="E182" s="188">
        <v>1500</v>
      </c>
      <c r="F182" s="189">
        <v>2452</v>
      </c>
      <c r="H182" s="270" t="s">
        <v>47</v>
      </c>
      <c r="I182" s="188">
        <v>994</v>
      </c>
      <c r="J182" s="188">
        <v>91</v>
      </c>
      <c r="K182" s="188">
        <v>390</v>
      </c>
      <c r="L182" s="188">
        <v>2338</v>
      </c>
      <c r="M182" s="189">
        <v>3813</v>
      </c>
    </row>
    <row r="183" spans="1:13" x14ac:dyDescent="0.2">
      <c r="A183" s="270" t="s">
        <v>48</v>
      </c>
      <c r="B183" s="188">
        <v>4412</v>
      </c>
      <c r="C183" s="188">
        <v>2092</v>
      </c>
      <c r="D183" s="188">
        <v>1064</v>
      </c>
      <c r="E183" s="188">
        <v>949</v>
      </c>
      <c r="F183" s="189">
        <v>8517</v>
      </c>
      <c r="H183" s="270" t="s">
        <v>48</v>
      </c>
      <c r="I183" s="188">
        <v>5019</v>
      </c>
      <c r="J183" s="188">
        <v>2845</v>
      </c>
      <c r="K183" s="188">
        <v>574</v>
      </c>
      <c r="L183" s="188">
        <v>5967</v>
      </c>
      <c r="M183" s="189">
        <v>14405</v>
      </c>
    </row>
    <row r="184" spans="1:13" x14ac:dyDescent="0.2">
      <c r="A184" s="270" t="s">
        <v>49</v>
      </c>
      <c r="B184" s="188">
        <v>1852</v>
      </c>
      <c r="C184" s="188">
        <v>2860</v>
      </c>
      <c r="D184" s="188">
        <v>257</v>
      </c>
      <c r="E184" s="188">
        <v>42</v>
      </c>
      <c r="F184" s="189">
        <v>5011</v>
      </c>
      <c r="H184" s="270" t="s">
        <v>49</v>
      </c>
      <c r="I184" s="188">
        <v>886</v>
      </c>
      <c r="J184" s="188">
        <v>1688</v>
      </c>
      <c r="K184" s="188">
        <v>53</v>
      </c>
      <c r="L184" s="188">
        <v>804</v>
      </c>
      <c r="M184" s="189">
        <v>3431</v>
      </c>
    </row>
    <row r="185" spans="1:13" x14ac:dyDescent="0.2">
      <c r="A185" s="270" t="s">
        <v>50</v>
      </c>
      <c r="B185" s="188">
        <v>636</v>
      </c>
      <c r="C185" s="188">
        <v>1617</v>
      </c>
      <c r="D185" s="188">
        <v>71</v>
      </c>
      <c r="E185" s="188">
        <v>5</v>
      </c>
      <c r="F185" s="189">
        <v>2329</v>
      </c>
      <c r="H185" s="270" t="s">
        <v>50</v>
      </c>
      <c r="I185" s="188">
        <v>201</v>
      </c>
      <c r="J185" s="188">
        <v>439</v>
      </c>
      <c r="K185" s="188">
        <v>9</v>
      </c>
      <c r="L185" s="188">
        <v>210</v>
      </c>
      <c r="M185" s="189">
        <v>859</v>
      </c>
    </row>
    <row r="186" spans="1:13" x14ac:dyDescent="0.2">
      <c r="A186" s="270" t="s">
        <v>51</v>
      </c>
      <c r="B186" s="188">
        <v>404</v>
      </c>
      <c r="C186" s="188">
        <v>1222</v>
      </c>
      <c r="D186" s="188">
        <v>22</v>
      </c>
      <c r="E186" s="188">
        <v>1</v>
      </c>
      <c r="F186" s="189">
        <v>1649</v>
      </c>
      <c r="H186" s="270" t="s">
        <v>51</v>
      </c>
      <c r="I186" s="188">
        <v>82</v>
      </c>
      <c r="J186" s="188">
        <v>230</v>
      </c>
      <c r="K186" s="188">
        <v>3</v>
      </c>
      <c r="L186" s="188">
        <v>84</v>
      </c>
      <c r="M186" s="189">
        <v>399</v>
      </c>
    </row>
    <row r="187" spans="1:13" x14ac:dyDescent="0.2">
      <c r="A187" s="270" t="s">
        <v>52</v>
      </c>
      <c r="B187" s="188">
        <v>180</v>
      </c>
      <c r="C187" s="188">
        <v>596</v>
      </c>
      <c r="D187" s="188">
        <v>4</v>
      </c>
      <c r="E187" s="188">
        <v>0</v>
      </c>
      <c r="F187" s="189">
        <v>780</v>
      </c>
      <c r="H187" s="270" t="s">
        <v>52</v>
      </c>
      <c r="I187" s="188">
        <v>4</v>
      </c>
      <c r="J187" s="188">
        <v>57</v>
      </c>
      <c r="K187" s="188">
        <v>0</v>
      </c>
      <c r="L187" s="188">
        <v>8</v>
      </c>
      <c r="M187" s="189">
        <v>69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8036</v>
      </c>
      <c r="C189" s="234">
        <v>8445</v>
      </c>
      <c r="D189" s="234">
        <v>1760</v>
      </c>
      <c r="E189" s="234">
        <v>2497</v>
      </c>
      <c r="F189" s="235">
        <v>20738</v>
      </c>
      <c r="H189" s="113" t="s">
        <v>13</v>
      </c>
      <c r="I189" s="234">
        <v>7186</v>
      </c>
      <c r="J189" s="234">
        <v>5350</v>
      </c>
      <c r="K189" s="234">
        <v>1029</v>
      </c>
      <c r="L189" s="234">
        <v>9411</v>
      </c>
      <c r="M189" s="235">
        <v>22976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69" t="str">
        <f>+B25</f>
        <v>Decorrenti gennaio - giugno 2023</v>
      </c>
      <c r="C191" s="369"/>
      <c r="D191" s="369"/>
      <c r="E191" s="369"/>
      <c r="F191" s="370"/>
      <c r="H191" s="186"/>
      <c r="I191" s="369" t="str">
        <f>+B25</f>
        <v>Decorrenti gennaio - giugno 2023</v>
      </c>
      <c r="J191" s="369"/>
      <c r="K191" s="369"/>
      <c r="L191" s="369"/>
      <c r="M191" s="370"/>
    </row>
    <row r="192" spans="1:13" s="50" customFormat="1" x14ac:dyDescent="0.2">
      <c r="A192" s="270" t="s">
        <v>47</v>
      </c>
      <c r="B192" s="188">
        <v>374</v>
      </c>
      <c r="C192" s="188">
        <v>18</v>
      </c>
      <c r="D192" s="188">
        <v>313</v>
      </c>
      <c r="E192" s="188">
        <v>1172</v>
      </c>
      <c r="F192" s="189">
        <v>1877</v>
      </c>
      <c r="H192" s="270" t="s">
        <v>47</v>
      </c>
      <c r="I192" s="188">
        <v>765</v>
      </c>
      <c r="J192" s="188">
        <v>35</v>
      </c>
      <c r="K192" s="188">
        <v>309</v>
      </c>
      <c r="L192" s="188">
        <v>1583</v>
      </c>
      <c r="M192" s="189">
        <v>2692</v>
      </c>
    </row>
    <row r="193" spans="1:13" s="50" customFormat="1" x14ac:dyDescent="0.2">
      <c r="A193" s="270" t="s">
        <v>48</v>
      </c>
      <c r="B193" s="188">
        <v>3529</v>
      </c>
      <c r="C193" s="188">
        <v>1489</v>
      </c>
      <c r="D193" s="188">
        <v>812</v>
      </c>
      <c r="E193" s="188">
        <v>713</v>
      </c>
      <c r="F193" s="189">
        <v>6543</v>
      </c>
      <c r="H193" s="270" t="s">
        <v>48</v>
      </c>
      <c r="I193" s="188">
        <v>4641</v>
      </c>
      <c r="J193" s="188">
        <v>2240</v>
      </c>
      <c r="K193" s="188">
        <v>447</v>
      </c>
      <c r="L193" s="188">
        <v>5045</v>
      </c>
      <c r="M193" s="189">
        <v>12373</v>
      </c>
    </row>
    <row r="194" spans="1:13" s="50" customFormat="1" x14ac:dyDescent="0.2">
      <c r="A194" s="270" t="s">
        <v>49</v>
      </c>
      <c r="B194" s="188">
        <v>1554</v>
      </c>
      <c r="C194" s="188">
        <v>2293</v>
      </c>
      <c r="D194" s="188">
        <v>205</v>
      </c>
      <c r="E194" s="188">
        <v>34</v>
      </c>
      <c r="F194" s="189">
        <v>4086</v>
      </c>
      <c r="H194" s="270" t="s">
        <v>49</v>
      </c>
      <c r="I194" s="188">
        <v>962</v>
      </c>
      <c r="J194" s="188">
        <v>1384</v>
      </c>
      <c r="K194" s="188">
        <v>57</v>
      </c>
      <c r="L194" s="188">
        <v>893</v>
      </c>
      <c r="M194" s="189">
        <v>3296</v>
      </c>
    </row>
    <row r="195" spans="1:13" s="50" customFormat="1" x14ac:dyDescent="0.2">
      <c r="A195" s="270" t="s">
        <v>50</v>
      </c>
      <c r="B195" s="188">
        <v>606</v>
      </c>
      <c r="C195" s="188">
        <v>1489</v>
      </c>
      <c r="D195" s="188">
        <v>48</v>
      </c>
      <c r="E195" s="188">
        <v>5</v>
      </c>
      <c r="F195" s="189">
        <v>2148</v>
      </c>
      <c r="H195" s="270" t="s">
        <v>50</v>
      </c>
      <c r="I195" s="188">
        <v>204</v>
      </c>
      <c r="J195" s="188">
        <v>344</v>
      </c>
      <c r="K195" s="188">
        <v>5</v>
      </c>
      <c r="L195" s="188">
        <v>247</v>
      </c>
      <c r="M195" s="189">
        <v>800</v>
      </c>
    </row>
    <row r="196" spans="1:13" s="50" customFormat="1" x14ac:dyDescent="0.2">
      <c r="A196" s="270" t="s">
        <v>51</v>
      </c>
      <c r="B196" s="188">
        <v>420</v>
      </c>
      <c r="C196" s="188">
        <v>1149</v>
      </c>
      <c r="D196" s="188">
        <v>15</v>
      </c>
      <c r="E196" s="188">
        <v>4</v>
      </c>
      <c r="F196" s="189">
        <v>1588</v>
      </c>
      <c r="H196" s="270" t="s">
        <v>51</v>
      </c>
      <c r="I196" s="188">
        <v>90</v>
      </c>
      <c r="J196" s="188">
        <v>177</v>
      </c>
      <c r="K196" s="188">
        <v>1</v>
      </c>
      <c r="L196" s="188">
        <v>92</v>
      </c>
      <c r="M196" s="189">
        <v>360</v>
      </c>
    </row>
    <row r="197" spans="1:13" s="50" customFormat="1" x14ac:dyDescent="0.2">
      <c r="A197" s="270" t="s">
        <v>52</v>
      </c>
      <c r="B197" s="188">
        <v>197</v>
      </c>
      <c r="C197" s="188">
        <v>474</v>
      </c>
      <c r="D197" s="188">
        <v>6</v>
      </c>
      <c r="E197" s="188">
        <v>0</v>
      </c>
      <c r="F197" s="189">
        <v>677</v>
      </c>
      <c r="H197" s="270" t="s">
        <v>52</v>
      </c>
      <c r="I197" s="188">
        <v>14</v>
      </c>
      <c r="J197" s="188">
        <v>51</v>
      </c>
      <c r="K197" s="188">
        <v>0</v>
      </c>
      <c r="L197" s="188">
        <v>4</v>
      </c>
      <c r="M197" s="189">
        <v>69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6680</v>
      </c>
      <c r="C199" s="240">
        <v>6912</v>
      </c>
      <c r="D199" s="240">
        <v>1399</v>
      </c>
      <c r="E199" s="240">
        <v>1928</v>
      </c>
      <c r="F199" s="241">
        <v>16919</v>
      </c>
      <c r="H199" s="239" t="s">
        <v>13</v>
      </c>
      <c r="I199" s="240">
        <v>6676</v>
      </c>
      <c r="J199" s="240">
        <v>4231</v>
      </c>
      <c r="K199" s="240">
        <v>819</v>
      </c>
      <c r="L199" s="240">
        <v>7864</v>
      </c>
      <c r="M199" s="241">
        <v>19590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215</v>
      </c>
      <c r="B205" s="354" t="s">
        <v>7</v>
      </c>
      <c r="C205" s="354"/>
      <c r="D205" s="354"/>
      <c r="E205" s="354"/>
      <c r="F205" s="354"/>
      <c r="H205" s="354" t="s">
        <v>7</v>
      </c>
      <c r="I205" s="354"/>
      <c r="J205" s="354"/>
      <c r="K205" s="354"/>
      <c r="L205" s="354"/>
      <c r="M205" s="354"/>
    </row>
    <row r="206" spans="1:13" ht="15.6" customHeight="1" x14ac:dyDescent="0.2">
      <c r="A206" s="3"/>
      <c r="B206" s="373"/>
      <c r="C206" s="373"/>
      <c r="D206" s="373"/>
      <c r="E206" s="373"/>
      <c r="F206" s="373"/>
      <c r="H206" s="373"/>
      <c r="I206" s="373"/>
      <c r="J206" s="373"/>
      <c r="K206" s="373"/>
      <c r="L206" s="373"/>
      <c r="M206" s="373"/>
    </row>
    <row r="208" spans="1:13" x14ac:dyDescent="0.2">
      <c r="A208" s="339" t="s">
        <v>3</v>
      </c>
      <c r="B208" s="339"/>
      <c r="C208" s="339"/>
      <c r="D208" s="339"/>
      <c r="E208" s="339"/>
      <c r="F208" s="339"/>
      <c r="H208" s="374" t="s">
        <v>83</v>
      </c>
      <c r="I208" s="374"/>
      <c r="J208" s="374"/>
      <c r="K208" s="374"/>
      <c r="L208" s="374"/>
      <c r="M208" s="374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7" t="str">
        <f>+GEST_tot!$A$5</f>
        <v>Rilevazione al 02/07/2023</v>
      </c>
      <c r="B210" s="327"/>
      <c r="C210" s="327"/>
      <c r="D210" s="327"/>
      <c r="E210" s="327"/>
      <c r="F210" s="327"/>
      <c r="H210" s="327" t="str">
        <f>+GEST_tot!$A$5</f>
        <v>Rilevazione al 02/07/2023</v>
      </c>
      <c r="I210" s="327"/>
      <c r="J210" s="327"/>
      <c r="K210" s="327"/>
      <c r="L210" s="327"/>
      <c r="M210" s="327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85</v>
      </c>
      <c r="B214" s="173" t="s">
        <v>30</v>
      </c>
      <c r="C214" s="174" t="s">
        <v>129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86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7" t="s">
        <v>177</v>
      </c>
      <c r="C217" s="367"/>
      <c r="D217" s="367"/>
      <c r="E217" s="367"/>
      <c r="F217" s="368"/>
    </row>
    <row r="218" spans="1:13" x14ac:dyDescent="0.2">
      <c r="A218" s="270" t="s">
        <v>47</v>
      </c>
      <c r="B218" s="188">
        <v>3014</v>
      </c>
      <c r="C218" s="188">
        <v>237</v>
      </c>
      <c r="D218" s="188">
        <v>1490</v>
      </c>
      <c r="E218" s="188">
        <v>7151</v>
      </c>
      <c r="F218" s="189">
        <v>11892</v>
      </c>
    </row>
    <row r="219" spans="1:13" x14ac:dyDescent="0.2">
      <c r="A219" s="270" t="s">
        <v>48</v>
      </c>
      <c r="B219" s="188">
        <v>18331</v>
      </c>
      <c r="C219" s="188">
        <v>8458</v>
      </c>
      <c r="D219" s="188">
        <v>3155</v>
      </c>
      <c r="E219" s="188">
        <v>13346</v>
      </c>
      <c r="F219" s="189">
        <v>43290</v>
      </c>
    </row>
    <row r="220" spans="1:13" x14ac:dyDescent="0.2">
      <c r="A220" s="270" t="s">
        <v>49</v>
      </c>
      <c r="B220" s="188">
        <v>5333</v>
      </c>
      <c r="C220" s="188">
        <v>7594</v>
      </c>
      <c r="D220" s="188">
        <v>599</v>
      </c>
      <c r="E220" s="188">
        <v>1638</v>
      </c>
      <c r="F220" s="189">
        <v>15164</v>
      </c>
    </row>
    <row r="221" spans="1:13" x14ac:dyDescent="0.2">
      <c r="A221" s="270" t="s">
        <v>50</v>
      </c>
      <c r="B221" s="188">
        <v>1636</v>
      </c>
      <c r="C221" s="188">
        <v>3433</v>
      </c>
      <c r="D221" s="188">
        <v>114</v>
      </c>
      <c r="E221" s="188">
        <v>433</v>
      </c>
      <c r="F221" s="189">
        <v>5616</v>
      </c>
    </row>
    <row r="222" spans="1:13" x14ac:dyDescent="0.2">
      <c r="A222" s="270" t="s">
        <v>51</v>
      </c>
      <c r="B222" s="188">
        <v>993</v>
      </c>
      <c r="C222" s="188">
        <v>2389</v>
      </c>
      <c r="D222" s="188">
        <v>44</v>
      </c>
      <c r="E222" s="188">
        <v>169</v>
      </c>
      <c r="F222" s="189">
        <v>3595</v>
      </c>
    </row>
    <row r="223" spans="1:13" x14ac:dyDescent="0.2">
      <c r="A223" s="270" t="s">
        <v>52</v>
      </c>
      <c r="B223" s="188">
        <v>363</v>
      </c>
      <c r="C223" s="188">
        <v>1057</v>
      </c>
      <c r="D223" s="188">
        <v>10</v>
      </c>
      <c r="E223" s="188">
        <v>17</v>
      </c>
      <c r="F223" s="189">
        <v>1447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29670</v>
      </c>
      <c r="C225" s="234">
        <v>23168</v>
      </c>
      <c r="D225" s="234">
        <v>5412</v>
      </c>
      <c r="E225" s="234">
        <v>22754</v>
      </c>
      <c r="F225" s="235">
        <v>81004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120</v>
      </c>
      <c r="D227" s="200" t="str">
        <f>+FPLD_tot!$D$19</f>
        <v>Decorrenti gennaio - giugno 2022</v>
      </c>
      <c r="E227" s="132"/>
      <c r="F227" s="95"/>
    </row>
    <row r="228" spans="1:6" x14ac:dyDescent="0.2">
      <c r="A228" s="270" t="s">
        <v>47</v>
      </c>
      <c r="B228" s="188">
        <v>1546</v>
      </c>
      <c r="C228" s="188">
        <v>149</v>
      </c>
      <c r="D228" s="188">
        <v>732</v>
      </c>
      <c r="E228" s="188">
        <v>3838</v>
      </c>
      <c r="F228" s="189">
        <v>6265</v>
      </c>
    </row>
    <row r="229" spans="1:6" x14ac:dyDescent="0.2">
      <c r="A229" s="270" t="s">
        <v>48</v>
      </c>
      <c r="B229" s="188">
        <v>9431</v>
      </c>
      <c r="C229" s="188">
        <v>4937</v>
      </c>
      <c r="D229" s="188">
        <v>1638</v>
      </c>
      <c r="E229" s="188">
        <v>6916</v>
      </c>
      <c r="F229" s="189">
        <v>22922</v>
      </c>
    </row>
    <row r="230" spans="1:6" x14ac:dyDescent="0.2">
      <c r="A230" s="270" t="s">
        <v>49</v>
      </c>
      <c r="B230" s="188">
        <v>2738</v>
      </c>
      <c r="C230" s="188">
        <v>4548</v>
      </c>
      <c r="D230" s="188">
        <v>310</v>
      </c>
      <c r="E230" s="188">
        <v>846</v>
      </c>
      <c r="F230" s="189">
        <v>8442</v>
      </c>
    </row>
    <row r="231" spans="1:6" x14ac:dyDescent="0.2">
      <c r="A231" s="270" t="s">
        <v>50</v>
      </c>
      <c r="B231" s="188">
        <v>837</v>
      </c>
      <c r="C231" s="188">
        <v>2056</v>
      </c>
      <c r="D231" s="188">
        <v>80</v>
      </c>
      <c r="E231" s="188">
        <v>215</v>
      </c>
      <c r="F231" s="189">
        <v>3188</v>
      </c>
    </row>
    <row r="232" spans="1:6" x14ac:dyDescent="0.2">
      <c r="A232" s="270" t="s">
        <v>51</v>
      </c>
      <c r="B232" s="188">
        <v>486</v>
      </c>
      <c r="C232" s="188">
        <v>1452</v>
      </c>
      <c r="D232" s="188">
        <v>25</v>
      </c>
      <c r="E232" s="188">
        <v>85</v>
      </c>
      <c r="F232" s="189">
        <v>2048</v>
      </c>
    </row>
    <row r="233" spans="1:6" x14ac:dyDescent="0.2">
      <c r="A233" s="270" t="s">
        <v>52</v>
      </c>
      <c r="B233" s="188">
        <v>184</v>
      </c>
      <c r="C233" s="188">
        <v>653</v>
      </c>
      <c r="D233" s="188">
        <v>4</v>
      </c>
      <c r="E233" s="188">
        <v>8</v>
      </c>
      <c r="F233" s="189">
        <v>849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15222</v>
      </c>
      <c r="C235" s="234">
        <v>13795</v>
      </c>
      <c r="D235" s="234">
        <v>2789</v>
      </c>
      <c r="E235" s="234">
        <v>11908</v>
      </c>
      <c r="F235" s="235">
        <v>43714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69" t="str">
        <f>+B25</f>
        <v>Decorrenti gennaio - giugno 2023</v>
      </c>
      <c r="C237" s="369"/>
      <c r="D237" s="369"/>
      <c r="E237" s="369"/>
      <c r="F237" s="370"/>
    </row>
    <row r="238" spans="1:6" s="50" customFormat="1" x14ac:dyDescent="0.2">
      <c r="A238" s="270" t="s">
        <v>47</v>
      </c>
      <c r="B238" s="188">
        <v>1139</v>
      </c>
      <c r="C238" s="188">
        <v>53</v>
      </c>
      <c r="D238" s="188">
        <v>622</v>
      </c>
      <c r="E238" s="188">
        <v>2755</v>
      </c>
      <c r="F238" s="189">
        <v>4569</v>
      </c>
    </row>
    <row r="239" spans="1:6" s="50" customFormat="1" x14ac:dyDescent="0.2">
      <c r="A239" s="270" t="s">
        <v>48</v>
      </c>
      <c r="B239" s="188">
        <v>8170</v>
      </c>
      <c r="C239" s="188">
        <v>3729</v>
      </c>
      <c r="D239" s="188">
        <v>1259</v>
      </c>
      <c r="E239" s="188">
        <v>5758</v>
      </c>
      <c r="F239" s="189">
        <v>18916</v>
      </c>
    </row>
    <row r="240" spans="1:6" s="50" customFormat="1" x14ac:dyDescent="0.2">
      <c r="A240" s="270" t="s">
        <v>49</v>
      </c>
      <c r="B240" s="188">
        <v>2516</v>
      </c>
      <c r="C240" s="188">
        <v>3677</v>
      </c>
      <c r="D240" s="188">
        <v>262</v>
      </c>
      <c r="E240" s="188">
        <v>927</v>
      </c>
      <c r="F240" s="189">
        <v>7382</v>
      </c>
    </row>
    <row r="241" spans="1:13" s="50" customFormat="1" x14ac:dyDescent="0.2">
      <c r="A241" s="270" t="s">
        <v>50</v>
      </c>
      <c r="B241" s="188">
        <v>810</v>
      </c>
      <c r="C241" s="188">
        <v>1833</v>
      </c>
      <c r="D241" s="188">
        <v>53</v>
      </c>
      <c r="E241" s="188">
        <v>252</v>
      </c>
      <c r="F241" s="189">
        <v>2948</v>
      </c>
    </row>
    <row r="242" spans="1:13" s="50" customFormat="1" x14ac:dyDescent="0.2">
      <c r="A242" s="270" t="s">
        <v>51</v>
      </c>
      <c r="B242" s="188">
        <v>510</v>
      </c>
      <c r="C242" s="188">
        <v>1326</v>
      </c>
      <c r="D242" s="188">
        <v>16</v>
      </c>
      <c r="E242" s="188">
        <v>96</v>
      </c>
      <c r="F242" s="189">
        <v>1948</v>
      </c>
    </row>
    <row r="243" spans="1:13" s="50" customFormat="1" x14ac:dyDescent="0.2">
      <c r="A243" s="270" t="s">
        <v>52</v>
      </c>
      <c r="B243" s="188">
        <v>211</v>
      </c>
      <c r="C243" s="188">
        <v>525</v>
      </c>
      <c r="D243" s="188">
        <v>6</v>
      </c>
      <c r="E243" s="188">
        <v>4</v>
      </c>
      <c r="F243" s="189">
        <v>746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13356</v>
      </c>
      <c r="C245" s="240">
        <v>11143</v>
      </c>
      <c r="D245" s="240">
        <v>2218</v>
      </c>
      <c r="E245" s="240">
        <v>9792</v>
      </c>
      <c r="F245" s="241">
        <v>36509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73</v>
      </c>
      <c r="B247" s="354" t="s">
        <v>7</v>
      </c>
      <c r="C247" s="354"/>
      <c r="D247" s="354"/>
      <c r="E247" s="354"/>
      <c r="F247" s="354"/>
      <c r="H247" s="354" t="s">
        <v>7</v>
      </c>
      <c r="I247" s="354"/>
      <c r="J247" s="354"/>
      <c r="K247" s="354"/>
      <c r="L247" s="354"/>
      <c r="M247" s="354"/>
    </row>
    <row r="248" spans="1:13" ht="15.6" customHeight="1" x14ac:dyDescent="0.2">
      <c r="A248" s="3"/>
      <c r="B248" s="373"/>
      <c r="C248" s="373"/>
      <c r="D248" s="373"/>
      <c r="E248" s="373"/>
      <c r="F248" s="373"/>
      <c r="H248" s="373"/>
      <c r="I248" s="373"/>
      <c r="J248" s="373"/>
      <c r="K248" s="373"/>
      <c r="L248" s="373"/>
      <c r="M248" s="373"/>
    </row>
    <row r="250" spans="1:13" ht="15" customHeight="1" x14ac:dyDescent="0.2">
      <c r="A250" s="377" t="s">
        <v>44</v>
      </c>
      <c r="B250" s="377"/>
      <c r="C250" s="377"/>
      <c r="D250" s="377"/>
      <c r="E250" s="377"/>
      <c r="F250" s="377"/>
      <c r="H250" s="374" t="s">
        <v>109</v>
      </c>
      <c r="I250" s="374"/>
      <c r="J250" s="374"/>
      <c r="K250" s="374"/>
      <c r="L250" s="374"/>
      <c r="M250" s="374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7" t="str">
        <f>+GEST_tot!$A$5</f>
        <v>Rilevazione al 02/07/2023</v>
      </c>
      <c r="B252" s="327"/>
      <c r="C252" s="327"/>
      <c r="D252" s="327"/>
      <c r="E252" s="327"/>
      <c r="F252" s="327"/>
      <c r="H252" s="327" t="str">
        <f>+GEST_tot!$A$5</f>
        <v>Rilevazione al 02/07/2023</v>
      </c>
      <c r="I252" s="327"/>
      <c r="J252" s="327"/>
      <c r="K252" s="327"/>
      <c r="L252" s="327"/>
      <c r="M252" s="327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5" t="str">
        <f>+B25</f>
        <v>Decorrenti gennaio - giugno 2023</v>
      </c>
      <c r="I254" s="375"/>
      <c r="J254" s="375"/>
      <c r="K254" s="375"/>
      <c r="L254" s="375"/>
      <c r="M254" s="375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93</v>
      </c>
      <c r="B256" s="173" t="s">
        <v>30</v>
      </c>
      <c r="C256" s="174" t="s">
        <v>129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7" t="str">
        <f>+FPLD_tot!B13</f>
        <v>Decorrenti ANNO 2022</v>
      </c>
      <c r="C259" s="367"/>
      <c r="D259" s="367"/>
      <c r="E259" s="367"/>
      <c r="F259" s="368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98</v>
      </c>
      <c r="B261" s="163">
        <v>28473</v>
      </c>
      <c r="C261" s="247">
        <v>19858</v>
      </c>
      <c r="D261" s="247">
        <v>4602</v>
      </c>
      <c r="E261" s="247">
        <v>22268</v>
      </c>
      <c r="F261" s="22">
        <v>75201</v>
      </c>
    </row>
    <row r="262" spans="1:13" x14ac:dyDescent="0.2">
      <c r="A262" s="187" t="s">
        <v>26</v>
      </c>
      <c r="B262" s="163">
        <v>1197</v>
      </c>
      <c r="C262" s="247">
        <v>3310</v>
      </c>
      <c r="D262" s="247">
        <v>810</v>
      </c>
      <c r="E262" s="247">
        <v>486</v>
      </c>
      <c r="F262" s="22">
        <v>5803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29670</v>
      </c>
      <c r="C264" s="195">
        <v>23168</v>
      </c>
      <c r="D264" s="195">
        <v>5412</v>
      </c>
      <c r="E264" s="195">
        <v>22754</v>
      </c>
      <c r="F264" s="196">
        <v>81004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120</v>
      </c>
      <c r="D266" s="200" t="str">
        <f>+FPLD_tot!$D$19</f>
        <v>Decorrenti gennaio - giugno 2022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98</v>
      </c>
      <c r="B268" s="163">
        <v>14642</v>
      </c>
      <c r="C268" s="247">
        <v>11994</v>
      </c>
      <c r="D268" s="247">
        <v>2396</v>
      </c>
      <c r="E268" s="247">
        <v>11649</v>
      </c>
      <c r="F268" s="22">
        <v>40681</v>
      </c>
    </row>
    <row r="269" spans="1:13" x14ac:dyDescent="0.2">
      <c r="A269" s="187" t="s">
        <v>26</v>
      </c>
      <c r="B269" s="163">
        <v>580</v>
      </c>
      <c r="C269" s="247">
        <v>1801</v>
      </c>
      <c r="D269" s="247">
        <v>393</v>
      </c>
      <c r="E269" s="247">
        <v>259</v>
      </c>
      <c r="F269" s="22">
        <v>3033</v>
      </c>
      <c r="H269" s="375" t="str">
        <f>+D19</f>
        <v>Decorrenti gennaio - giugno 2022</v>
      </c>
      <c r="I269" s="375"/>
      <c r="J269" s="375"/>
      <c r="K269" s="375"/>
      <c r="L269" s="375"/>
      <c r="M269" s="375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15222</v>
      </c>
      <c r="C271" s="195">
        <v>13795</v>
      </c>
      <c r="D271" s="195">
        <v>2789</v>
      </c>
      <c r="E271" s="195">
        <v>11908</v>
      </c>
      <c r="F271" s="196">
        <v>43714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69" t="str">
        <f>+B25</f>
        <v>Decorrenti gennaio - giugno 2023</v>
      </c>
      <c r="C273" s="369"/>
      <c r="D273" s="369"/>
      <c r="E273" s="369"/>
      <c r="F273" s="370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98</v>
      </c>
      <c r="B275" s="188">
        <v>12712</v>
      </c>
      <c r="C275" s="188">
        <v>9481</v>
      </c>
      <c r="D275" s="188">
        <v>1820</v>
      </c>
      <c r="E275" s="188">
        <v>9597</v>
      </c>
      <c r="F275" s="189">
        <v>33610</v>
      </c>
    </row>
    <row r="276" spans="1:6" x14ac:dyDescent="0.2">
      <c r="A276" s="187" t="s">
        <v>26</v>
      </c>
      <c r="B276" s="188">
        <v>644</v>
      </c>
      <c r="C276" s="188">
        <v>1662</v>
      </c>
      <c r="D276" s="188">
        <v>398</v>
      </c>
      <c r="E276" s="188">
        <v>195</v>
      </c>
      <c r="F276" s="189">
        <v>2899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13356</v>
      </c>
      <c r="C278" s="240">
        <v>11143</v>
      </c>
      <c r="D278" s="240">
        <v>2218</v>
      </c>
      <c r="E278" s="240">
        <v>9792</v>
      </c>
      <c r="F278" s="241">
        <v>36509</v>
      </c>
    </row>
    <row r="279" spans="1:6" ht="86.1" customHeight="1" x14ac:dyDescent="0.2">
      <c r="A279" s="376" t="s">
        <v>99</v>
      </c>
      <c r="B279" s="376"/>
      <c r="C279" s="376"/>
      <c r="D279" s="376"/>
      <c r="E279" s="376"/>
      <c r="F279" s="376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1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85546875" style="2" customWidth="1"/>
    <col min="5" max="5" width="12.42578125" style="2"/>
    <col min="6" max="6" width="14.855468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85546875" style="2" customWidth="1"/>
    <col min="12" max="16384" width="12.42578125" style="2"/>
  </cols>
  <sheetData>
    <row r="1" spans="1:11" x14ac:dyDescent="0.2">
      <c r="A1" s="3" t="s">
        <v>74</v>
      </c>
      <c r="B1" s="354" t="s">
        <v>77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x14ac:dyDescent="0.2">
      <c r="A2" s="136"/>
      <c r="B2" s="378"/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">
      <c r="B3" s="354" t="s">
        <v>105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5" t="str">
        <f>+GEST_tot!$A$5</f>
        <v>Rilevazione al 02/07/2023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0" t="s">
        <v>106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5" t="s">
        <v>46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6"/>
      <c r="B10" s="363" t="s">
        <v>53</v>
      </c>
      <c r="C10" s="364"/>
      <c r="D10" s="361" t="s">
        <v>129</v>
      </c>
      <c r="E10" s="362"/>
      <c r="F10" s="361" t="s">
        <v>11</v>
      </c>
      <c r="G10" s="362"/>
      <c r="H10" s="361" t="s">
        <v>12</v>
      </c>
      <c r="I10" s="362"/>
      <c r="J10" s="361" t="s">
        <v>13</v>
      </c>
      <c r="K10" s="362"/>
    </row>
    <row r="11" spans="1:11" x14ac:dyDescent="0.2">
      <c r="A11" s="356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230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7558</v>
      </c>
      <c r="C17" s="16">
        <v>403.18708653082825</v>
      </c>
      <c r="D17" s="154">
        <v>0</v>
      </c>
      <c r="E17" s="16">
        <v>0</v>
      </c>
      <c r="F17" s="154">
        <v>131</v>
      </c>
      <c r="G17" s="16">
        <v>342.04580152671758</v>
      </c>
      <c r="H17" s="154">
        <v>2507</v>
      </c>
      <c r="I17" s="16">
        <v>107.43438372556841</v>
      </c>
      <c r="J17" s="154">
        <v>10196</v>
      </c>
      <c r="K17" s="16">
        <v>329.68163985876816</v>
      </c>
    </row>
    <row r="18" spans="1:214" x14ac:dyDescent="0.2">
      <c r="A18" s="153" t="s">
        <v>16</v>
      </c>
      <c r="B18" s="154">
        <v>8336</v>
      </c>
      <c r="C18" s="16">
        <v>368.90355086372358</v>
      </c>
      <c r="D18" s="154">
        <v>0</v>
      </c>
      <c r="E18" s="16">
        <v>0</v>
      </c>
      <c r="F18" s="154">
        <v>165</v>
      </c>
      <c r="G18" s="16">
        <v>320.66666666666669</v>
      </c>
      <c r="H18" s="154">
        <v>2242</v>
      </c>
      <c r="I18" s="16">
        <v>114.33184656556647</v>
      </c>
      <c r="J18" s="154">
        <v>10743</v>
      </c>
      <c r="K18" s="16">
        <v>315.0350926184492</v>
      </c>
    </row>
    <row r="19" spans="1:214" x14ac:dyDescent="0.2">
      <c r="A19" s="153" t="s">
        <v>17</v>
      </c>
      <c r="B19" s="154">
        <v>7488</v>
      </c>
      <c r="C19" s="16">
        <v>380.00253739316241</v>
      </c>
      <c r="D19" s="154">
        <v>0</v>
      </c>
      <c r="E19" s="16">
        <v>0</v>
      </c>
      <c r="F19" s="154">
        <v>126</v>
      </c>
      <c r="G19" s="16">
        <v>216.5</v>
      </c>
      <c r="H19" s="154">
        <v>2261</v>
      </c>
      <c r="I19" s="16">
        <v>115.00707651481645</v>
      </c>
      <c r="J19" s="154">
        <v>9875</v>
      </c>
      <c r="K19" s="16">
        <v>317.24243037974685</v>
      </c>
    </row>
    <row r="20" spans="1:214" x14ac:dyDescent="0.2">
      <c r="A20" s="153" t="s">
        <v>18</v>
      </c>
      <c r="B20" s="154">
        <v>8583</v>
      </c>
      <c r="C20" s="16">
        <v>352.91541419084234</v>
      </c>
      <c r="D20" s="154">
        <v>0</v>
      </c>
      <c r="E20" s="16">
        <v>0</v>
      </c>
      <c r="F20" s="154">
        <v>171</v>
      </c>
      <c r="G20" s="16">
        <v>275.95906432748541</v>
      </c>
      <c r="H20" s="154">
        <v>2326</v>
      </c>
      <c r="I20" s="16">
        <v>118.64875322441961</v>
      </c>
      <c r="J20" s="154">
        <v>11080</v>
      </c>
      <c r="K20" s="16">
        <v>302.54864620938628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31965</v>
      </c>
      <c r="C22" s="157">
        <v>375.31672141404664</v>
      </c>
      <c r="D22" s="156">
        <v>0</v>
      </c>
      <c r="E22" s="157">
        <v>0</v>
      </c>
      <c r="F22" s="156">
        <v>593</v>
      </c>
      <c r="G22" s="157">
        <v>290.36256323777405</v>
      </c>
      <c r="H22" s="156">
        <v>9336</v>
      </c>
      <c r="I22" s="157">
        <v>113.71883033419023</v>
      </c>
      <c r="J22" s="156">
        <v>41894</v>
      </c>
      <c r="K22" s="157">
        <v>315.81763498352984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231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7831</v>
      </c>
      <c r="C26" s="16">
        <v>383.06538117737199</v>
      </c>
      <c r="D26" s="154">
        <v>0</v>
      </c>
      <c r="E26" s="16">
        <v>0</v>
      </c>
      <c r="F26" s="154">
        <v>150</v>
      </c>
      <c r="G26" s="16">
        <v>256.57333333333332</v>
      </c>
      <c r="H26" s="154">
        <v>2381</v>
      </c>
      <c r="I26" s="16">
        <v>115.2217555648887</v>
      </c>
      <c r="J26" s="154">
        <v>10362</v>
      </c>
      <c r="K26" s="16">
        <v>319.68867014089943</v>
      </c>
    </row>
    <row r="27" spans="1:214" x14ac:dyDescent="0.2">
      <c r="A27" s="153" t="s">
        <v>16</v>
      </c>
      <c r="B27" s="154">
        <v>7323</v>
      </c>
      <c r="C27" s="16">
        <v>349.50211661887204</v>
      </c>
      <c r="D27" s="154">
        <v>0</v>
      </c>
      <c r="E27" s="16">
        <v>0</v>
      </c>
      <c r="F27" s="154">
        <v>134</v>
      </c>
      <c r="G27" s="16">
        <v>231.17164179104478</v>
      </c>
      <c r="H27" s="154">
        <v>1803</v>
      </c>
      <c r="I27" s="16">
        <v>112.08097615085968</v>
      </c>
      <c r="J27" s="154">
        <v>9260</v>
      </c>
      <c r="K27" s="16">
        <v>301.56187904967601</v>
      </c>
    </row>
    <row r="28" spans="1:214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  <c r="H28" s="154">
        <v>0</v>
      </c>
      <c r="I28" s="16">
        <v>0</v>
      </c>
      <c r="J28" s="154">
        <v>0</v>
      </c>
      <c r="K28" s="16">
        <v>0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15154</v>
      </c>
      <c r="C31" s="157">
        <v>366.84624521578462</v>
      </c>
      <c r="D31" s="156">
        <v>0</v>
      </c>
      <c r="E31" s="157">
        <v>0</v>
      </c>
      <c r="F31" s="156">
        <v>284</v>
      </c>
      <c r="G31" s="157">
        <v>244.58802816901408</v>
      </c>
      <c r="H31" s="156">
        <v>4184</v>
      </c>
      <c r="I31" s="157">
        <v>113.86830783938815</v>
      </c>
      <c r="J31" s="156">
        <v>19622</v>
      </c>
      <c r="K31" s="157">
        <v>311.13428804403219</v>
      </c>
    </row>
    <row r="32" spans="1:214" s="30" customFormat="1" x14ac:dyDescent="0.2">
      <c r="A32" s="358" t="s">
        <v>95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2">
      <c r="B35" s="290"/>
      <c r="C35" s="290"/>
      <c r="D35" s="290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2"/>
  <dimension ref="A1:N32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140625" style="2" customWidth="1"/>
    <col min="2" max="6" width="21.5703125" style="2" customWidth="1"/>
    <col min="7" max="7" width="6.855468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89</v>
      </c>
      <c r="B1" s="354" t="s">
        <v>77</v>
      </c>
      <c r="C1" s="354"/>
      <c r="D1" s="354"/>
      <c r="E1" s="354"/>
      <c r="F1" s="354"/>
      <c r="H1" s="354" t="s">
        <v>77</v>
      </c>
      <c r="I1" s="354"/>
      <c r="J1" s="354"/>
      <c r="K1" s="354"/>
      <c r="L1" s="354"/>
      <c r="M1" s="354"/>
    </row>
    <row r="2" spans="1:13" ht="15.6" customHeight="1" x14ac:dyDescent="0.2">
      <c r="A2" s="3"/>
      <c r="B2" s="373"/>
      <c r="C2" s="373"/>
      <c r="D2" s="373"/>
      <c r="E2" s="373"/>
      <c r="F2" s="373"/>
      <c r="H2" s="373"/>
      <c r="I2" s="373"/>
      <c r="J2" s="373"/>
      <c r="K2" s="373"/>
      <c r="L2" s="373"/>
      <c r="M2" s="373"/>
    </row>
    <row r="4" spans="1:13" x14ac:dyDescent="0.2">
      <c r="A4" s="339" t="s">
        <v>4</v>
      </c>
      <c r="B4" s="339"/>
      <c r="C4" s="339"/>
      <c r="D4" s="339"/>
      <c r="E4" s="339"/>
      <c r="F4" s="339"/>
      <c r="H4" s="374" t="s">
        <v>110</v>
      </c>
      <c r="I4" s="374"/>
      <c r="J4" s="374"/>
      <c r="K4" s="374"/>
      <c r="L4" s="374"/>
      <c r="M4" s="374"/>
    </row>
    <row r="6" spans="1:13" ht="15.75" customHeight="1" x14ac:dyDescent="0.2">
      <c r="A6" s="327" t="str">
        <f>+GEST_tot!$A$5</f>
        <v>Rilevazione al 02/07/2023</v>
      </c>
      <c r="B6" s="327"/>
      <c r="C6" s="327"/>
      <c r="D6" s="327"/>
      <c r="E6" s="327"/>
      <c r="F6" s="327"/>
      <c r="H6" s="327" t="str">
        <f>+GEST_tot!$A$5</f>
        <v>Rilevazione al 02/07/2023</v>
      </c>
      <c r="I6" s="327"/>
      <c r="J6" s="327"/>
      <c r="K6" s="327"/>
      <c r="L6" s="327"/>
      <c r="M6" s="327"/>
    </row>
    <row r="8" spans="1:13" x14ac:dyDescent="0.2">
      <c r="H8" s="354" t="str">
        <f>+B25</f>
        <v>Decorrenti gennaio - giugno 2023</v>
      </c>
      <c r="I8" s="354"/>
      <c r="J8" s="354"/>
      <c r="K8" s="354"/>
      <c r="L8" s="354"/>
      <c r="M8" s="354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129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7" t="str">
        <f>+FPLD_tot!B13</f>
        <v>Decorrenti ANNO 2022</v>
      </c>
      <c r="C13" s="367"/>
      <c r="D13" s="367"/>
      <c r="E13" s="367"/>
      <c r="F13" s="368"/>
    </row>
    <row r="14" spans="1:13" ht="15.75" customHeight="1" x14ac:dyDescent="0.2">
      <c r="A14" s="187" t="s">
        <v>28</v>
      </c>
      <c r="B14" s="188">
        <v>21812</v>
      </c>
      <c r="C14" s="188">
        <v>0</v>
      </c>
      <c r="D14" s="188">
        <v>372</v>
      </c>
      <c r="E14" s="188">
        <v>833</v>
      </c>
      <c r="F14" s="189">
        <v>23017</v>
      </c>
    </row>
    <row r="15" spans="1:13" ht="15" customHeight="1" x14ac:dyDescent="0.2">
      <c r="A15" s="187" t="s">
        <v>29</v>
      </c>
      <c r="B15" s="188">
        <v>10153</v>
      </c>
      <c r="C15" s="188">
        <v>0</v>
      </c>
      <c r="D15" s="188">
        <v>221</v>
      </c>
      <c r="E15" s="188">
        <v>8503</v>
      </c>
      <c r="F15" s="189">
        <v>18877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31965</v>
      </c>
      <c r="C17" s="195">
        <v>0</v>
      </c>
      <c r="D17" s="195">
        <v>593</v>
      </c>
      <c r="E17" s="195">
        <v>9336</v>
      </c>
      <c r="F17" s="196">
        <v>41894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120</v>
      </c>
      <c r="D19" s="200" t="str">
        <f>+FPLD_tot!$D$19</f>
        <v>Decorrenti gennaio - giugno 2022</v>
      </c>
      <c r="E19" s="200"/>
      <c r="F19" s="202"/>
      <c r="H19" s="168"/>
    </row>
    <row r="20" spans="1:13" x14ac:dyDescent="0.2">
      <c r="A20" s="187" t="s">
        <v>28</v>
      </c>
      <c r="B20" s="188">
        <v>11018</v>
      </c>
      <c r="C20" s="188">
        <v>0</v>
      </c>
      <c r="D20" s="188">
        <v>189</v>
      </c>
      <c r="E20" s="188">
        <v>430</v>
      </c>
      <c r="F20" s="189">
        <v>11637</v>
      </c>
    </row>
    <row r="21" spans="1:13" x14ac:dyDescent="0.2">
      <c r="A21" s="187" t="s">
        <v>29</v>
      </c>
      <c r="B21" s="188">
        <v>4876</v>
      </c>
      <c r="C21" s="188">
        <v>0</v>
      </c>
      <c r="D21" s="188">
        <v>107</v>
      </c>
      <c r="E21" s="188">
        <v>4319</v>
      </c>
      <c r="F21" s="189">
        <v>9302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4" t="str">
        <f>+D19</f>
        <v>Decorrenti gennaio - giugno 2022</v>
      </c>
      <c r="I22" s="354"/>
      <c r="J22" s="354"/>
      <c r="K22" s="354"/>
      <c r="L22" s="354"/>
      <c r="M22" s="354"/>
    </row>
    <row r="23" spans="1:13" x14ac:dyDescent="0.2">
      <c r="A23" s="193" t="s">
        <v>13</v>
      </c>
      <c r="B23" s="194">
        <v>15894</v>
      </c>
      <c r="C23" s="195">
        <v>0</v>
      </c>
      <c r="D23" s="195">
        <v>296</v>
      </c>
      <c r="E23" s="195">
        <v>4749</v>
      </c>
      <c r="F23" s="196">
        <v>20939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7" t="str">
        <f>+FPLD_tot!$B$25</f>
        <v>Decorrenti gennaio - giugno 2023</v>
      </c>
      <c r="C25" s="367"/>
      <c r="D25" s="367"/>
      <c r="E25" s="367"/>
      <c r="F25" s="368"/>
      <c r="I25" s="206"/>
      <c r="J25" s="185"/>
      <c r="K25" s="185"/>
      <c r="L25" s="185"/>
    </row>
    <row r="26" spans="1:13" x14ac:dyDescent="0.2">
      <c r="A26" s="187" t="s">
        <v>28</v>
      </c>
      <c r="B26" s="188">
        <v>10265</v>
      </c>
      <c r="C26" s="188">
        <v>0</v>
      </c>
      <c r="D26" s="188">
        <v>179</v>
      </c>
      <c r="E26" s="188">
        <v>349</v>
      </c>
      <c r="F26" s="189">
        <v>10793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4889</v>
      </c>
      <c r="C27" s="188">
        <v>0</v>
      </c>
      <c r="D27" s="188">
        <v>105</v>
      </c>
      <c r="E27" s="188">
        <v>3835</v>
      </c>
      <c r="F27" s="189">
        <v>8829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15154</v>
      </c>
      <c r="C29" s="209">
        <v>0</v>
      </c>
      <c r="D29" s="209">
        <v>284</v>
      </c>
      <c r="E29" s="209">
        <v>4184</v>
      </c>
      <c r="F29" s="210">
        <v>19622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75</v>
      </c>
      <c r="B38" s="354" t="s">
        <v>77</v>
      </c>
      <c r="C38" s="354"/>
      <c r="D38" s="354"/>
      <c r="E38" s="354"/>
      <c r="F38" s="354"/>
      <c r="H38" s="354" t="s">
        <v>77</v>
      </c>
      <c r="I38" s="354"/>
      <c r="J38" s="354"/>
      <c r="K38" s="354"/>
      <c r="L38" s="354"/>
      <c r="M38" s="354"/>
    </row>
    <row r="39" spans="1:13" ht="15.6" customHeight="1" x14ac:dyDescent="0.2">
      <c r="A39" s="3"/>
      <c r="B39" s="373"/>
      <c r="C39" s="373"/>
      <c r="D39" s="373"/>
      <c r="E39" s="373"/>
      <c r="F39" s="373"/>
      <c r="H39" s="373"/>
      <c r="I39" s="373"/>
      <c r="J39" s="373"/>
      <c r="K39" s="373"/>
      <c r="L39" s="373"/>
      <c r="M39" s="373"/>
    </row>
    <row r="40" spans="1:13" ht="13.5" x14ac:dyDescent="0.2">
      <c r="A40" s="3"/>
      <c r="B40" s="373"/>
      <c r="C40" s="373"/>
      <c r="D40" s="373"/>
      <c r="E40" s="373"/>
      <c r="F40" s="373"/>
    </row>
    <row r="41" spans="1:13" ht="15" customHeight="1" x14ac:dyDescent="0.2">
      <c r="A41" s="339" t="s">
        <v>78</v>
      </c>
      <c r="B41" s="339"/>
      <c r="C41" s="339"/>
      <c r="D41" s="339"/>
      <c r="E41" s="339"/>
      <c r="F41" s="339"/>
      <c r="H41" s="372" t="s">
        <v>80</v>
      </c>
      <c r="I41" s="372"/>
      <c r="J41" s="372"/>
      <c r="K41" s="372"/>
      <c r="L41" s="372"/>
      <c r="M41" s="372"/>
    </row>
    <row r="43" spans="1:13" ht="15.75" customHeight="1" x14ac:dyDescent="0.2">
      <c r="A43" s="327" t="str">
        <f>+GEST_tot!$A$5</f>
        <v>Rilevazione al 02/07/2023</v>
      </c>
      <c r="B43" s="327"/>
      <c r="C43" s="327"/>
      <c r="D43" s="327"/>
      <c r="E43" s="327"/>
      <c r="F43" s="327"/>
      <c r="H43" s="327" t="str">
        <f>+GEST_tot!$A$5</f>
        <v>Rilevazione al 02/07/2023</v>
      </c>
      <c r="I43" s="327"/>
      <c r="J43" s="327"/>
      <c r="K43" s="327"/>
      <c r="L43" s="327"/>
      <c r="M43" s="327"/>
    </row>
    <row r="44" spans="1:13" x14ac:dyDescent="0.2">
      <c r="A44" s="371" t="s">
        <v>79</v>
      </c>
      <c r="B44" s="371"/>
      <c r="C44" s="371"/>
      <c r="D44" s="371"/>
      <c r="E44" s="371"/>
      <c r="F44" s="371"/>
    </row>
    <row r="45" spans="1:13" s="50" customFormat="1" x14ac:dyDescent="0.2">
      <c r="A45" s="371"/>
      <c r="B45" s="371"/>
      <c r="C45" s="371"/>
      <c r="D45" s="371"/>
      <c r="E45" s="371"/>
      <c r="F45" s="371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129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7" t="str">
        <f>+FPLD_tot!B13</f>
        <v>Decorrenti ANNO 2022</v>
      </c>
      <c r="C50" s="367"/>
      <c r="D50" s="367"/>
      <c r="E50" s="367"/>
      <c r="F50" s="368"/>
    </row>
    <row r="51" spans="1:6" x14ac:dyDescent="0.2">
      <c r="A51" s="187" t="s">
        <v>28</v>
      </c>
      <c r="B51" s="215">
        <v>68.48</v>
      </c>
      <c r="C51" s="215">
        <v>0</v>
      </c>
      <c r="D51" s="215">
        <v>57.08</v>
      </c>
      <c r="E51" s="215">
        <v>72.239999999999995</v>
      </c>
      <c r="F51" s="216">
        <v>68.430000000000007</v>
      </c>
    </row>
    <row r="52" spans="1:6" s="50" customFormat="1" x14ac:dyDescent="0.2">
      <c r="A52" s="187" t="s">
        <v>29</v>
      </c>
      <c r="B52" s="215">
        <v>68.260000000000005</v>
      </c>
      <c r="C52" s="215">
        <v>0</v>
      </c>
      <c r="D52" s="215">
        <v>53.72</v>
      </c>
      <c r="E52" s="215">
        <v>73.47</v>
      </c>
      <c r="F52" s="216">
        <v>70.44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68.41</v>
      </c>
      <c r="C54" s="220">
        <v>0</v>
      </c>
      <c r="D54" s="220">
        <v>55.82</v>
      </c>
      <c r="E54" s="220">
        <v>73.36</v>
      </c>
      <c r="F54" s="221">
        <v>69.34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120</v>
      </c>
      <c r="D56" s="200" t="str">
        <f>+FPLD_tot!$D$19</f>
        <v>Decorrenti gennaio - giugno 2022</v>
      </c>
      <c r="E56" s="132"/>
      <c r="F56" s="95"/>
    </row>
    <row r="57" spans="1:6" ht="15" customHeight="1" x14ac:dyDescent="0.2">
      <c r="A57" s="187" t="s">
        <v>28</v>
      </c>
      <c r="B57" s="215">
        <v>68.510000000000005</v>
      </c>
      <c r="C57" s="215">
        <v>0</v>
      </c>
      <c r="D57" s="215">
        <v>57.22</v>
      </c>
      <c r="E57" s="215">
        <v>71.55</v>
      </c>
      <c r="F57" s="216">
        <v>68.44</v>
      </c>
    </row>
    <row r="58" spans="1:6" x14ac:dyDescent="0.2">
      <c r="A58" s="187" t="s">
        <v>29</v>
      </c>
      <c r="B58" s="215">
        <v>68.239999999999995</v>
      </c>
      <c r="C58" s="215">
        <v>0</v>
      </c>
      <c r="D58" s="215">
        <v>54.83</v>
      </c>
      <c r="E58" s="215">
        <v>73.28</v>
      </c>
      <c r="F58" s="216">
        <v>70.42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68.430000000000007</v>
      </c>
      <c r="C60" s="220">
        <v>0</v>
      </c>
      <c r="D60" s="220">
        <v>56.36</v>
      </c>
      <c r="E60" s="220">
        <v>73.12</v>
      </c>
      <c r="F60" s="221">
        <v>69.319999999999993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69" t="str">
        <f>+B25</f>
        <v>Decorrenti gennaio - giugno 2023</v>
      </c>
      <c r="C62" s="369"/>
      <c r="D62" s="369"/>
      <c r="E62" s="369"/>
      <c r="F62" s="370"/>
    </row>
    <row r="63" spans="1:6" x14ac:dyDescent="0.2">
      <c r="A63" s="187" t="s">
        <v>28</v>
      </c>
      <c r="B63" s="215">
        <v>68.72</v>
      </c>
      <c r="C63" s="215">
        <v>0</v>
      </c>
      <c r="D63" s="215">
        <v>57</v>
      </c>
      <c r="E63" s="215">
        <v>73.739999999999995</v>
      </c>
      <c r="F63" s="216">
        <v>68.69</v>
      </c>
    </row>
    <row r="64" spans="1:6" x14ac:dyDescent="0.2">
      <c r="A64" s="187" t="s">
        <v>29</v>
      </c>
      <c r="B64" s="215">
        <v>68.42</v>
      </c>
      <c r="C64" s="215">
        <v>0</v>
      </c>
      <c r="D64" s="215">
        <v>53.81</v>
      </c>
      <c r="E64" s="215">
        <v>74.599999999999994</v>
      </c>
      <c r="F64" s="216">
        <v>70.930000000000007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68.63</v>
      </c>
      <c r="C66" s="228">
        <v>0</v>
      </c>
      <c r="D66" s="228">
        <v>55.82</v>
      </c>
      <c r="E66" s="228">
        <v>74.53</v>
      </c>
      <c r="F66" s="229">
        <v>69.7</v>
      </c>
    </row>
    <row r="67" spans="1:13" ht="15" customHeight="1" x14ac:dyDescent="0.2"/>
    <row r="74" spans="1:13" x14ac:dyDescent="0.2">
      <c r="A74" s="3" t="s">
        <v>76</v>
      </c>
      <c r="B74" s="354" t="s">
        <v>77</v>
      </c>
      <c r="C74" s="354"/>
      <c r="D74" s="354"/>
      <c r="E74" s="354"/>
      <c r="F74" s="354"/>
      <c r="H74" s="354" t="s">
        <v>77</v>
      </c>
      <c r="I74" s="354"/>
      <c r="J74" s="354"/>
      <c r="K74" s="354"/>
      <c r="L74" s="354"/>
      <c r="M74" s="354"/>
    </row>
    <row r="75" spans="1:13" ht="15.6" customHeight="1" x14ac:dyDescent="0.2">
      <c r="A75" s="3"/>
      <c r="B75" s="373"/>
      <c r="C75" s="373"/>
      <c r="D75" s="373"/>
      <c r="E75" s="373"/>
      <c r="F75" s="373"/>
      <c r="H75" s="373"/>
      <c r="I75" s="373"/>
      <c r="J75" s="373"/>
      <c r="K75" s="373"/>
      <c r="L75" s="373"/>
      <c r="M75" s="373"/>
    </row>
    <row r="77" spans="1:13" ht="15" customHeight="1" x14ac:dyDescent="0.2">
      <c r="A77" s="339" t="s">
        <v>5</v>
      </c>
      <c r="B77" s="339"/>
      <c r="C77" s="339"/>
      <c r="D77" s="339"/>
      <c r="E77" s="339"/>
      <c r="F77" s="339"/>
      <c r="H77" s="374" t="s">
        <v>82</v>
      </c>
      <c r="I77" s="374"/>
      <c r="J77" s="374"/>
      <c r="K77" s="374"/>
      <c r="L77" s="374"/>
      <c r="M77" s="374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7" t="str">
        <f>+GEST_tot!$A$5</f>
        <v>Rilevazione al 02/07/2023</v>
      </c>
      <c r="B79" s="327"/>
      <c r="C79" s="327"/>
      <c r="D79" s="327"/>
      <c r="E79" s="327"/>
      <c r="F79" s="327"/>
      <c r="H79" s="327" t="str">
        <f>+GEST_tot!$A$5</f>
        <v>Rilevazione al 02/07/2023</v>
      </c>
      <c r="I79" s="327"/>
      <c r="J79" s="327"/>
      <c r="K79" s="327"/>
      <c r="L79" s="327"/>
      <c r="M79" s="327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129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7" t="str">
        <f>+FPLD_tot!B13</f>
        <v>Decorrenti ANNO 2022</v>
      </c>
      <c r="C86" s="367"/>
      <c r="D86" s="367"/>
      <c r="E86" s="367"/>
      <c r="F86" s="368"/>
    </row>
    <row r="87" spans="1:13" s="197" customFormat="1" x14ac:dyDescent="0.2">
      <c r="A87" s="231" t="s">
        <v>34</v>
      </c>
      <c r="B87" s="188">
        <v>11259</v>
      </c>
      <c r="C87" s="188">
        <v>0</v>
      </c>
      <c r="D87" s="188">
        <v>118</v>
      </c>
      <c r="E87" s="188">
        <v>3498</v>
      </c>
      <c r="F87" s="232">
        <v>14875</v>
      </c>
    </row>
    <row r="88" spans="1:13" x14ac:dyDescent="0.2">
      <c r="A88" s="231" t="s">
        <v>35</v>
      </c>
      <c r="B88" s="188">
        <v>9321</v>
      </c>
      <c r="C88" s="188">
        <v>0</v>
      </c>
      <c r="D88" s="188">
        <v>208</v>
      </c>
      <c r="E88" s="188">
        <v>2685</v>
      </c>
      <c r="F88" s="189">
        <v>12214</v>
      </c>
    </row>
    <row r="89" spans="1:13" x14ac:dyDescent="0.2">
      <c r="A89" s="231" t="s">
        <v>36</v>
      </c>
      <c r="B89" s="188">
        <v>7276</v>
      </c>
      <c r="C89" s="188">
        <v>0</v>
      </c>
      <c r="D89" s="188">
        <v>187</v>
      </c>
      <c r="E89" s="188">
        <v>2196</v>
      </c>
      <c r="F89" s="189">
        <v>9659</v>
      </c>
    </row>
    <row r="90" spans="1:13" x14ac:dyDescent="0.2">
      <c r="A90" s="231" t="s">
        <v>37</v>
      </c>
      <c r="B90" s="188">
        <v>4109</v>
      </c>
      <c r="C90" s="188">
        <v>0</v>
      </c>
      <c r="D90" s="188">
        <v>80</v>
      </c>
      <c r="E90" s="188">
        <v>957</v>
      </c>
      <c r="F90" s="189">
        <v>5146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31965</v>
      </c>
      <c r="C92" s="234">
        <v>0</v>
      </c>
      <c r="D92" s="234">
        <v>593</v>
      </c>
      <c r="E92" s="234">
        <v>9336</v>
      </c>
      <c r="F92" s="235">
        <v>41894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120</v>
      </c>
      <c r="D94" s="200" t="str">
        <f>+FPLD_tot!$D$19</f>
        <v>Decorrenti gennaio - giugno 2022</v>
      </c>
      <c r="E94" s="132"/>
      <c r="F94" s="95"/>
    </row>
    <row r="95" spans="1:13" x14ac:dyDescent="0.2">
      <c r="A95" s="231" t="s">
        <v>34</v>
      </c>
      <c r="B95" s="188">
        <v>5649</v>
      </c>
      <c r="C95" s="188">
        <v>0</v>
      </c>
      <c r="D95" s="188">
        <v>53</v>
      </c>
      <c r="E95" s="188">
        <v>1754</v>
      </c>
      <c r="F95" s="232">
        <v>7456</v>
      </c>
    </row>
    <row r="96" spans="1:13" x14ac:dyDescent="0.2">
      <c r="A96" s="231" t="s">
        <v>35</v>
      </c>
      <c r="B96" s="188">
        <v>4553</v>
      </c>
      <c r="C96" s="188">
        <v>0</v>
      </c>
      <c r="D96" s="188">
        <v>101</v>
      </c>
      <c r="E96" s="188">
        <v>1405</v>
      </c>
      <c r="F96" s="189">
        <v>6059</v>
      </c>
    </row>
    <row r="97" spans="1:6" x14ac:dyDescent="0.2">
      <c r="A97" s="231" t="s">
        <v>36</v>
      </c>
      <c r="B97" s="188">
        <v>3714</v>
      </c>
      <c r="C97" s="188">
        <v>0</v>
      </c>
      <c r="D97" s="188">
        <v>97</v>
      </c>
      <c r="E97" s="188">
        <v>1104</v>
      </c>
      <c r="F97" s="189">
        <v>4915</v>
      </c>
    </row>
    <row r="98" spans="1:6" x14ac:dyDescent="0.2">
      <c r="A98" s="231" t="s">
        <v>37</v>
      </c>
      <c r="B98" s="188">
        <v>1978</v>
      </c>
      <c r="C98" s="188">
        <v>0</v>
      </c>
      <c r="D98" s="188">
        <v>45</v>
      </c>
      <c r="E98" s="188">
        <v>486</v>
      </c>
      <c r="F98" s="189">
        <v>2509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15894</v>
      </c>
      <c r="C100" s="234">
        <v>0</v>
      </c>
      <c r="D100" s="234">
        <v>296</v>
      </c>
      <c r="E100" s="234">
        <v>4749</v>
      </c>
      <c r="F100" s="235">
        <v>20939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69" t="str">
        <f>+B25</f>
        <v>Decorrenti gennaio - giugno 2023</v>
      </c>
      <c r="C102" s="369"/>
      <c r="D102" s="369"/>
      <c r="E102" s="369"/>
      <c r="F102" s="370"/>
    </row>
    <row r="103" spans="1:6" ht="15" customHeight="1" x14ac:dyDescent="0.2">
      <c r="A103" s="231" t="s">
        <v>34</v>
      </c>
      <c r="B103" s="188">
        <v>5280</v>
      </c>
      <c r="C103" s="188">
        <v>0</v>
      </c>
      <c r="D103" s="188">
        <v>78</v>
      </c>
      <c r="E103" s="188">
        <v>1591</v>
      </c>
      <c r="F103" s="232">
        <v>6949</v>
      </c>
    </row>
    <row r="104" spans="1:6" x14ac:dyDescent="0.2">
      <c r="A104" s="231" t="s">
        <v>35</v>
      </c>
      <c r="B104" s="188">
        <v>4371</v>
      </c>
      <c r="C104" s="188">
        <v>0</v>
      </c>
      <c r="D104" s="188">
        <v>83</v>
      </c>
      <c r="E104" s="188">
        <v>1179</v>
      </c>
      <c r="F104" s="189">
        <v>5633</v>
      </c>
    </row>
    <row r="105" spans="1:6" x14ac:dyDescent="0.2">
      <c r="A105" s="231" t="s">
        <v>36</v>
      </c>
      <c r="B105" s="188">
        <v>3488</v>
      </c>
      <c r="C105" s="188">
        <v>0</v>
      </c>
      <c r="D105" s="188">
        <v>93</v>
      </c>
      <c r="E105" s="188">
        <v>973</v>
      </c>
      <c r="F105" s="189">
        <v>4554</v>
      </c>
    </row>
    <row r="106" spans="1:6" x14ac:dyDescent="0.2">
      <c r="A106" s="231" t="s">
        <v>37</v>
      </c>
      <c r="B106" s="188">
        <v>2015</v>
      </c>
      <c r="C106" s="188">
        <v>0</v>
      </c>
      <c r="D106" s="188">
        <v>30</v>
      </c>
      <c r="E106" s="188">
        <v>441</v>
      </c>
      <c r="F106" s="189">
        <v>2486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15154</v>
      </c>
      <c r="C108" s="240">
        <v>0</v>
      </c>
      <c r="D108" s="240">
        <v>284</v>
      </c>
      <c r="E108" s="240">
        <v>4184</v>
      </c>
      <c r="F108" s="241">
        <v>19622</v>
      </c>
    </row>
    <row r="109" spans="1:6" x14ac:dyDescent="0.2">
      <c r="A109" s="2" t="s">
        <v>40</v>
      </c>
      <c r="B109" s="242"/>
      <c r="C109" s="242"/>
      <c r="D109" s="242"/>
      <c r="E109" s="242"/>
      <c r="F109" s="242"/>
    </row>
    <row r="110" spans="1:6" x14ac:dyDescent="0.2">
      <c r="A110" s="2" t="s">
        <v>43</v>
      </c>
    </row>
    <row r="111" spans="1:6" x14ac:dyDescent="0.2">
      <c r="A111" s="2" t="s">
        <v>42</v>
      </c>
    </row>
    <row r="112" spans="1:6" x14ac:dyDescent="0.2">
      <c r="A112" s="2" t="s">
        <v>41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216</v>
      </c>
      <c r="B116" s="354" t="s">
        <v>77</v>
      </c>
      <c r="C116" s="354"/>
      <c r="D116" s="354"/>
      <c r="E116" s="354"/>
      <c r="F116" s="354"/>
      <c r="H116" s="354" t="s">
        <v>77</v>
      </c>
      <c r="I116" s="354"/>
      <c r="J116" s="354"/>
      <c r="K116" s="354"/>
      <c r="L116" s="354"/>
      <c r="M116" s="354"/>
    </row>
    <row r="117" spans="1:13" ht="15.6" customHeight="1" x14ac:dyDescent="0.2">
      <c r="A117" s="3"/>
      <c r="B117" s="373"/>
      <c r="C117" s="373"/>
      <c r="D117" s="373"/>
      <c r="E117" s="373"/>
      <c r="F117" s="373"/>
      <c r="H117" s="373"/>
      <c r="I117" s="373"/>
      <c r="J117" s="373"/>
      <c r="K117" s="373"/>
      <c r="L117" s="373"/>
      <c r="M117" s="373"/>
    </row>
    <row r="119" spans="1:13" ht="15" customHeight="1" x14ac:dyDescent="0.2">
      <c r="A119" s="339" t="s">
        <v>39</v>
      </c>
      <c r="B119" s="339"/>
      <c r="C119" s="339"/>
      <c r="D119" s="339"/>
      <c r="E119" s="339"/>
      <c r="F119" s="339"/>
      <c r="H119" s="377" t="s">
        <v>81</v>
      </c>
      <c r="I119" s="377"/>
      <c r="J119" s="377"/>
      <c r="K119" s="377"/>
      <c r="L119" s="377"/>
      <c r="M119" s="377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7" t="str">
        <f>+GEST_tot!$A$5</f>
        <v>Rilevazione al 02/07/2023</v>
      </c>
      <c r="B121" s="327"/>
      <c r="C121" s="327"/>
      <c r="D121" s="327"/>
      <c r="E121" s="327"/>
      <c r="F121" s="327"/>
      <c r="H121" s="327" t="str">
        <f>+GEST_tot!$A$5</f>
        <v>Rilevazione al 02/07/2023</v>
      </c>
      <c r="I121" s="327"/>
      <c r="J121" s="327"/>
      <c r="K121" s="327"/>
      <c r="L121" s="327"/>
      <c r="M121" s="327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5" t="str">
        <f>+B25</f>
        <v>Decorrenti gennaio - giugno 2023</v>
      </c>
      <c r="I123" s="375"/>
      <c r="J123" s="375"/>
      <c r="K123" s="375"/>
      <c r="L123" s="375"/>
      <c r="M123" s="375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129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7" t="str">
        <f>+FPLD_tot!B13</f>
        <v>Decorrenti ANNO 2022</v>
      </c>
      <c r="C128" s="367"/>
      <c r="D128" s="367"/>
      <c r="E128" s="367"/>
      <c r="F128" s="368"/>
    </row>
    <row r="129" spans="1:13" x14ac:dyDescent="0.2">
      <c r="A129" s="187" t="s">
        <v>38</v>
      </c>
      <c r="B129" s="247">
        <v>0</v>
      </c>
      <c r="C129" s="247">
        <v>0</v>
      </c>
      <c r="D129" s="247">
        <v>237</v>
      </c>
      <c r="E129" s="247">
        <v>501</v>
      </c>
      <c r="F129" s="232">
        <v>738</v>
      </c>
    </row>
    <row r="130" spans="1:13" x14ac:dyDescent="0.2">
      <c r="A130" s="187" t="s">
        <v>25</v>
      </c>
      <c r="B130" s="247">
        <v>5</v>
      </c>
      <c r="C130" s="247">
        <v>0</v>
      </c>
      <c r="D130" s="247">
        <v>147</v>
      </c>
      <c r="E130" s="247">
        <v>346</v>
      </c>
      <c r="F130" s="232">
        <v>498</v>
      </c>
    </row>
    <row r="131" spans="1:13" x14ac:dyDescent="0.2">
      <c r="A131" s="187" t="s">
        <v>23</v>
      </c>
      <c r="B131" s="247">
        <v>2147</v>
      </c>
      <c r="C131" s="247">
        <v>0</v>
      </c>
      <c r="D131" s="247">
        <v>176</v>
      </c>
      <c r="E131" s="247">
        <v>560</v>
      </c>
      <c r="F131" s="232">
        <v>2883</v>
      </c>
    </row>
    <row r="132" spans="1:13" x14ac:dyDescent="0.2">
      <c r="A132" s="187" t="s">
        <v>100</v>
      </c>
      <c r="B132" s="247">
        <v>20713</v>
      </c>
      <c r="C132" s="247">
        <v>0</v>
      </c>
      <c r="D132" s="247">
        <v>31</v>
      </c>
      <c r="E132" s="247">
        <v>630</v>
      </c>
      <c r="F132" s="232">
        <v>21374</v>
      </c>
    </row>
    <row r="133" spans="1:13" x14ac:dyDescent="0.2">
      <c r="A133" s="187" t="s">
        <v>101</v>
      </c>
      <c r="B133" s="247">
        <v>9100</v>
      </c>
      <c r="C133" s="247">
        <v>0</v>
      </c>
      <c r="D133" s="247">
        <v>2</v>
      </c>
      <c r="E133" s="247">
        <v>7299</v>
      </c>
      <c r="F133" s="22">
        <v>16401</v>
      </c>
    </row>
    <row r="134" spans="1:13" s="50" customFormat="1" x14ac:dyDescent="0.2">
      <c r="A134" s="113" t="s">
        <v>13</v>
      </c>
      <c r="B134" s="234">
        <v>31965</v>
      </c>
      <c r="C134" s="234">
        <v>0</v>
      </c>
      <c r="D134" s="234">
        <v>593</v>
      </c>
      <c r="E134" s="234">
        <v>9336</v>
      </c>
      <c r="F134" s="235">
        <v>41894</v>
      </c>
    </row>
    <row r="135" spans="1:13" s="168" customFormat="1" x14ac:dyDescent="0.2">
      <c r="A135" s="248" t="s">
        <v>84</v>
      </c>
      <c r="B135" s="249">
        <v>68.41</v>
      </c>
      <c r="C135" s="250">
        <v>0</v>
      </c>
      <c r="D135" s="250">
        <v>55.82</v>
      </c>
      <c r="E135" s="250">
        <v>73.36</v>
      </c>
      <c r="F135" s="250">
        <v>69.34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120</v>
      </c>
      <c r="D137" s="200" t="str">
        <f>+FPLD_tot!$D$19</f>
        <v>Decorrenti gennaio - giugno 2022</v>
      </c>
      <c r="E137" s="200"/>
      <c r="F137" s="202"/>
    </row>
    <row r="138" spans="1:13" s="256" customFormat="1" x14ac:dyDescent="0.2">
      <c r="A138" s="187" t="s">
        <v>38</v>
      </c>
      <c r="B138" s="247">
        <v>0</v>
      </c>
      <c r="C138" s="247">
        <v>0</v>
      </c>
      <c r="D138" s="247">
        <v>115</v>
      </c>
      <c r="E138" s="247">
        <v>265</v>
      </c>
      <c r="F138" s="232">
        <v>380</v>
      </c>
    </row>
    <row r="139" spans="1:13" s="256" customFormat="1" x14ac:dyDescent="0.2">
      <c r="A139" s="187" t="s">
        <v>25</v>
      </c>
      <c r="B139" s="247">
        <v>3</v>
      </c>
      <c r="C139" s="247">
        <v>0</v>
      </c>
      <c r="D139" s="247">
        <v>75</v>
      </c>
      <c r="E139" s="247">
        <v>173</v>
      </c>
      <c r="F139" s="232">
        <v>251</v>
      </c>
    </row>
    <row r="140" spans="1:13" s="256" customFormat="1" x14ac:dyDescent="0.2">
      <c r="A140" s="187" t="s">
        <v>23</v>
      </c>
      <c r="B140" s="247">
        <v>1048</v>
      </c>
      <c r="C140" s="247">
        <v>0</v>
      </c>
      <c r="D140" s="247">
        <v>86</v>
      </c>
      <c r="E140" s="247">
        <v>292</v>
      </c>
      <c r="F140" s="232">
        <v>1426</v>
      </c>
      <c r="H140" s="375" t="str">
        <f>+D19</f>
        <v>Decorrenti gennaio - giugno 2022</v>
      </c>
      <c r="I140" s="375"/>
      <c r="J140" s="375"/>
      <c r="K140" s="375"/>
      <c r="L140" s="375"/>
      <c r="M140" s="375"/>
    </row>
    <row r="141" spans="1:13" s="256" customFormat="1" x14ac:dyDescent="0.2">
      <c r="A141" s="187" t="s">
        <v>100</v>
      </c>
      <c r="B141" s="247">
        <v>10200</v>
      </c>
      <c r="C141" s="247">
        <v>0</v>
      </c>
      <c r="D141" s="247">
        <v>20</v>
      </c>
      <c r="E141" s="247">
        <v>341</v>
      </c>
      <c r="F141" s="232">
        <v>10561</v>
      </c>
    </row>
    <row r="142" spans="1:13" s="158" customFormat="1" x14ac:dyDescent="0.2">
      <c r="A142" s="187" t="s">
        <v>101</v>
      </c>
      <c r="B142" s="247">
        <v>4643</v>
      </c>
      <c r="C142" s="247">
        <v>0</v>
      </c>
      <c r="D142" s="247">
        <v>0</v>
      </c>
      <c r="E142" s="247">
        <v>3678</v>
      </c>
      <c r="F142" s="22">
        <v>8321</v>
      </c>
    </row>
    <row r="143" spans="1:13" s="168" customFormat="1" x14ac:dyDescent="0.2">
      <c r="A143" s="113" t="s">
        <v>13</v>
      </c>
      <c r="B143" s="234">
        <v>15894</v>
      </c>
      <c r="C143" s="234">
        <v>0</v>
      </c>
      <c r="D143" s="234">
        <v>296</v>
      </c>
      <c r="E143" s="234">
        <v>4749</v>
      </c>
      <c r="F143" s="235">
        <v>20939</v>
      </c>
    </row>
    <row r="144" spans="1:13" x14ac:dyDescent="0.2">
      <c r="A144" s="248" t="s">
        <v>84</v>
      </c>
      <c r="B144" s="249">
        <v>68.430000000000007</v>
      </c>
      <c r="C144" s="250">
        <v>0</v>
      </c>
      <c r="D144" s="250">
        <v>56.36</v>
      </c>
      <c r="E144" s="250">
        <v>73.12</v>
      </c>
      <c r="F144" s="250">
        <v>69.319999999999993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69" t="str">
        <f>+B25</f>
        <v>Decorrenti gennaio - giugno 2023</v>
      </c>
      <c r="C146" s="369"/>
      <c r="D146" s="369"/>
      <c r="E146" s="369"/>
      <c r="F146" s="370"/>
    </row>
    <row r="147" spans="1:14" x14ac:dyDescent="0.2">
      <c r="A147" s="187" t="s">
        <v>38</v>
      </c>
      <c r="B147" s="188">
        <v>0</v>
      </c>
      <c r="C147" s="188">
        <v>0</v>
      </c>
      <c r="D147" s="188">
        <v>113</v>
      </c>
      <c r="E147" s="188">
        <v>160</v>
      </c>
      <c r="F147" s="189">
        <v>273</v>
      </c>
    </row>
    <row r="148" spans="1:14" x14ac:dyDescent="0.2">
      <c r="A148" s="187" t="s">
        <v>25</v>
      </c>
      <c r="B148" s="188">
        <v>0</v>
      </c>
      <c r="C148" s="188">
        <v>0</v>
      </c>
      <c r="D148" s="188">
        <v>81</v>
      </c>
      <c r="E148" s="188">
        <v>123</v>
      </c>
      <c r="F148" s="189">
        <v>204</v>
      </c>
    </row>
    <row r="149" spans="1:14" x14ac:dyDescent="0.2">
      <c r="A149" s="187" t="s">
        <v>23</v>
      </c>
      <c r="B149" s="188">
        <v>935</v>
      </c>
      <c r="C149" s="188">
        <v>0</v>
      </c>
      <c r="D149" s="188">
        <v>67</v>
      </c>
      <c r="E149" s="188">
        <v>230</v>
      </c>
      <c r="F149" s="189">
        <v>1232</v>
      </c>
    </row>
    <row r="150" spans="1:14" s="158" customFormat="1" x14ac:dyDescent="0.2">
      <c r="A150" s="187" t="s">
        <v>100</v>
      </c>
      <c r="B150" s="188">
        <v>9503</v>
      </c>
      <c r="C150" s="188">
        <v>0</v>
      </c>
      <c r="D150" s="188">
        <v>21</v>
      </c>
      <c r="E150" s="188">
        <v>246</v>
      </c>
      <c r="F150" s="189">
        <v>9770</v>
      </c>
    </row>
    <row r="151" spans="1:14" s="168" customFormat="1" x14ac:dyDescent="0.2">
      <c r="A151" s="187" t="s">
        <v>101</v>
      </c>
      <c r="B151" s="188">
        <v>4716</v>
      </c>
      <c r="C151" s="188">
        <v>0</v>
      </c>
      <c r="D151" s="188">
        <v>2</v>
      </c>
      <c r="E151" s="188">
        <v>3425</v>
      </c>
      <c r="F151" s="189">
        <v>8143</v>
      </c>
    </row>
    <row r="152" spans="1:14" s="50" customFormat="1" x14ac:dyDescent="0.2">
      <c r="A152" s="113" t="s">
        <v>13</v>
      </c>
      <c r="B152" s="258">
        <v>15154</v>
      </c>
      <c r="C152" s="258">
        <v>0</v>
      </c>
      <c r="D152" s="258">
        <v>284</v>
      </c>
      <c r="E152" s="258">
        <v>4184</v>
      </c>
      <c r="F152" s="167">
        <v>19622</v>
      </c>
    </row>
    <row r="153" spans="1:14" x14ac:dyDescent="0.2">
      <c r="A153" s="248" t="s">
        <v>84</v>
      </c>
      <c r="B153" s="249">
        <v>68.63</v>
      </c>
      <c r="C153" s="250">
        <v>0</v>
      </c>
      <c r="D153" s="250">
        <v>55.82</v>
      </c>
      <c r="E153" s="250">
        <v>74.53</v>
      </c>
      <c r="F153" s="250">
        <v>69.7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45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217</v>
      </c>
      <c r="B159" s="354" t="s">
        <v>77</v>
      </c>
      <c r="C159" s="354"/>
      <c r="D159" s="354"/>
      <c r="E159" s="354"/>
      <c r="F159" s="354"/>
      <c r="H159" s="3" t="s">
        <v>218</v>
      </c>
      <c r="I159" s="354" t="s">
        <v>77</v>
      </c>
      <c r="J159" s="354"/>
      <c r="K159" s="354"/>
      <c r="L159" s="354"/>
      <c r="M159" s="354"/>
      <c r="N159" s="264"/>
    </row>
    <row r="160" spans="1:14" ht="15.6" customHeight="1" x14ac:dyDescent="0.2">
      <c r="A160" s="3"/>
      <c r="B160" s="373"/>
      <c r="C160" s="373"/>
      <c r="D160" s="373"/>
      <c r="E160" s="373"/>
      <c r="F160" s="373"/>
      <c r="H160" s="3"/>
      <c r="I160" s="373"/>
      <c r="J160" s="373"/>
      <c r="K160" s="373"/>
      <c r="L160" s="373"/>
      <c r="M160" s="373"/>
      <c r="N160" s="211"/>
    </row>
    <row r="162" spans="1:13" ht="15" customHeight="1" x14ac:dyDescent="0.2">
      <c r="A162" s="339" t="s">
        <v>225</v>
      </c>
      <c r="B162" s="339"/>
      <c r="C162" s="339"/>
      <c r="D162" s="339"/>
      <c r="E162" s="339"/>
      <c r="F162" s="339"/>
      <c r="H162" s="339" t="s">
        <v>226</v>
      </c>
      <c r="I162" s="339"/>
      <c r="J162" s="339"/>
      <c r="K162" s="339"/>
      <c r="L162" s="339"/>
      <c r="M162" s="339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7" t="str">
        <f>+GEST_tot!$A$5</f>
        <v>Rilevazione al 02/07/2023</v>
      </c>
      <c r="B164" s="327"/>
      <c r="C164" s="327"/>
      <c r="D164" s="327"/>
      <c r="E164" s="327"/>
      <c r="F164" s="327"/>
      <c r="H164" s="327" t="str">
        <f>+GEST_tot!$A$5</f>
        <v>Rilevazione al 02/07/2023</v>
      </c>
      <c r="I164" s="327"/>
      <c r="J164" s="327"/>
      <c r="K164" s="327"/>
      <c r="L164" s="327"/>
      <c r="M164" s="327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85</v>
      </c>
      <c r="B168" s="173" t="s">
        <v>30</v>
      </c>
      <c r="C168" s="174" t="s">
        <v>129</v>
      </c>
      <c r="D168" s="173" t="s">
        <v>11</v>
      </c>
      <c r="E168" s="173" t="s">
        <v>12</v>
      </c>
      <c r="F168" s="175" t="s">
        <v>13</v>
      </c>
      <c r="H168" s="268" t="s">
        <v>85</v>
      </c>
      <c r="I168" s="173" t="s">
        <v>30</v>
      </c>
      <c r="J168" s="174" t="s">
        <v>129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86</v>
      </c>
      <c r="B169" s="178"/>
      <c r="C169" s="179"/>
      <c r="D169" s="179"/>
      <c r="E169" s="179"/>
      <c r="F169" s="180"/>
      <c r="H169" s="269" t="s">
        <v>86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7" t="str">
        <f>+FPLD_tot!B13</f>
        <v>Decorrenti ANNO 2022</v>
      </c>
      <c r="C171" s="367"/>
      <c r="D171" s="367"/>
      <c r="E171" s="367"/>
      <c r="F171" s="368"/>
      <c r="H171" s="186"/>
      <c r="I171" s="367" t="str">
        <f>+FPLD_tot!B13</f>
        <v>Decorrenti ANNO 2022</v>
      </c>
      <c r="J171" s="367"/>
      <c r="K171" s="367"/>
      <c r="L171" s="367"/>
      <c r="M171" s="368"/>
    </row>
    <row r="172" spans="1:13" x14ac:dyDescent="0.2">
      <c r="A172" s="270" t="s">
        <v>47</v>
      </c>
      <c r="B172" s="188">
        <v>17189</v>
      </c>
      <c r="C172" s="188">
        <v>0</v>
      </c>
      <c r="D172" s="188">
        <v>288</v>
      </c>
      <c r="E172" s="188">
        <v>814</v>
      </c>
      <c r="F172" s="189">
        <v>18291</v>
      </c>
      <c r="H172" s="270" t="s">
        <v>47</v>
      </c>
      <c r="I172" s="188">
        <v>8693</v>
      </c>
      <c r="J172" s="188">
        <v>0</v>
      </c>
      <c r="K172" s="188">
        <v>188</v>
      </c>
      <c r="L172" s="188">
        <v>8026</v>
      </c>
      <c r="M172" s="189">
        <v>16907</v>
      </c>
    </row>
    <row r="173" spans="1:13" x14ac:dyDescent="0.2">
      <c r="A173" s="270" t="s">
        <v>48</v>
      </c>
      <c r="B173" s="188">
        <v>1412</v>
      </c>
      <c r="C173" s="188">
        <v>0</v>
      </c>
      <c r="D173" s="188">
        <v>70</v>
      </c>
      <c r="E173" s="188">
        <v>15</v>
      </c>
      <c r="F173" s="189">
        <v>1497</v>
      </c>
      <c r="H173" s="270" t="s">
        <v>48</v>
      </c>
      <c r="I173" s="188">
        <v>574</v>
      </c>
      <c r="J173" s="188">
        <v>0</v>
      </c>
      <c r="K173" s="188">
        <v>27</v>
      </c>
      <c r="L173" s="188">
        <v>389</v>
      </c>
      <c r="M173" s="189">
        <v>990</v>
      </c>
    </row>
    <row r="174" spans="1:13" x14ac:dyDescent="0.2">
      <c r="A174" s="270" t="s">
        <v>49</v>
      </c>
      <c r="B174" s="188">
        <v>1017</v>
      </c>
      <c r="C174" s="188">
        <v>0</v>
      </c>
      <c r="D174" s="188">
        <v>12</v>
      </c>
      <c r="E174" s="188">
        <v>3</v>
      </c>
      <c r="F174" s="189">
        <v>1032</v>
      </c>
      <c r="H174" s="270" t="s">
        <v>49</v>
      </c>
      <c r="I174" s="188">
        <v>425</v>
      </c>
      <c r="J174" s="188">
        <v>0</v>
      </c>
      <c r="K174" s="188">
        <v>4</v>
      </c>
      <c r="L174" s="188">
        <v>71</v>
      </c>
      <c r="M174" s="189">
        <v>500</v>
      </c>
    </row>
    <row r="175" spans="1:13" x14ac:dyDescent="0.2">
      <c r="A175" s="270" t="s">
        <v>50</v>
      </c>
      <c r="B175" s="188">
        <v>897</v>
      </c>
      <c r="C175" s="188">
        <v>0</v>
      </c>
      <c r="D175" s="188">
        <v>1</v>
      </c>
      <c r="E175" s="188">
        <v>1</v>
      </c>
      <c r="F175" s="189">
        <v>899</v>
      </c>
      <c r="H175" s="270" t="s">
        <v>50</v>
      </c>
      <c r="I175" s="188">
        <v>245</v>
      </c>
      <c r="J175" s="188">
        <v>0</v>
      </c>
      <c r="K175" s="188">
        <v>1</v>
      </c>
      <c r="L175" s="188">
        <v>11</v>
      </c>
      <c r="M175" s="189">
        <v>257</v>
      </c>
    </row>
    <row r="176" spans="1:13" x14ac:dyDescent="0.2">
      <c r="A176" s="270" t="s">
        <v>51</v>
      </c>
      <c r="B176" s="188">
        <v>888</v>
      </c>
      <c r="C176" s="188">
        <v>0</v>
      </c>
      <c r="D176" s="188">
        <v>1</v>
      </c>
      <c r="E176" s="188">
        <v>0</v>
      </c>
      <c r="F176" s="189">
        <v>889</v>
      </c>
      <c r="H176" s="270" t="s">
        <v>51</v>
      </c>
      <c r="I176" s="188">
        <v>180</v>
      </c>
      <c r="J176" s="188">
        <v>0</v>
      </c>
      <c r="K176" s="188">
        <v>0</v>
      </c>
      <c r="L176" s="188">
        <v>5</v>
      </c>
      <c r="M176" s="189">
        <v>185</v>
      </c>
    </row>
    <row r="177" spans="1:13" x14ac:dyDescent="0.2">
      <c r="A177" s="270" t="s">
        <v>52</v>
      </c>
      <c r="B177" s="188">
        <v>409</v>
      </c>
      <c r="C177" s="188">
        <v>0</v>
      </c>
      <c r="D177" s="188">
        <v>0</v>
      </c>
      <c r="E177" s="188">
        <v>0</v>
      </c>
      <c r="F177" s="189">
        <v>409</v>
      </c>
      <c r="H177" s="270" t="s">
        <v>52</v>
      </c>
      <c r="I177" s="188">
        <v>36</v>
      </c>
      <c r="J177" s="188">
        <v>0</v>
      </c>
      <c r="K177" s="188">
        <v>1</v>
      </c>
      <c r="L177" s="188">
        <v>1</v>
      </c>
      <c r="M177" s="189">
        <v>38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21812</v>
      </c>
      <c r="C179" s="234">
        <v>0</v>
      </c>
      <c r="D179" s="234">
        <v>372</v>
      </c>
      <c r="E179" s="234">
        <v>833</v>
      </c>
      <c r="F179" s="235">
        <v>23017</v>
      </c>
      <c r="H179" s="113" t="s">
        <v>13</v>
      </c>
      <c r="I179" s="234">
        <v>10153</v>
      </c>
      <c r="J179" s="234">
        <v>0</v>
      </c>
      <c r="K179" s="234">
        <v>221</v>
      </c>
      <c r="L179" s="234">
        <v>8503</v>
      </c>
      <c r="M179" s="235">
        <v>18877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120</v>
      </c>
      <c r="D181" s="200" t="str">
        <f>+FPLD_tot!$D$19</f>
        <v>Decorrenti gennaio - giugno 2022</v>
      </c>
      <c r="E181" s="132"/>
      <c r="F181" s="95"/>
      <c r="H181" s="186"/>
      <c r="I181" s="224"/>
      <c r="J181" s="201" t="s">
        <v>120</v>
      </c>
      <c r="K181" s="198" t="str">
        <f>+D19</f>
        <v>Decorrenti gennaio - giugno 2022</v>
      </c>
      <c r="L181" s="132"/>
      <c r="M181" s="95"/>
    </row>
    <row r="182" spans="1:13" x14ac:dyDescent="0.2">
      <c r="A182" s="270" t="s">
        <v>47</v>
      </c>
      <c r="B182" s="188">
        <v>8681</v>
      </c>
      <c r="C182" s="188">
        <v>0</v>
      </c>
      <c r="D182" s="188">
        <v>139</v>
      </c>
      <c r="E182" s="188">
        <v>416</v>
      </c>
      <c r="F182" s="189">
        <v>9236</v>
      </c>
      <c r="H182" s="270" t="s">
        <v>47</v>
      </c>
      <c r="I182" s="188">
        <v>4131</v>
      </c>
      <c r="J182" s="188">
        <v>0</v>
      </c>
      <c r="K182" s="188">
        <v>91</v>
      </c>
      <c r="L182" s="188">
        <v>4093</v>
      </c>
      <c r="M182" s="189">
        <v>8315</v>
      </c>
    </row>
    <row r="183" spans="1:13" x14ac:dyDescent="0.2">
      <c r="A183" s="270" t="s">
        <v>48</v>
      </c>
      <c r="B183" s="188">
        <v>700</v>
      </c>
      <c r="C183" s="188">
        <v>0</v>
      </c>
      <c r="D183" s="188">
        <v>41</v>
      </c>
      <c r="E183" s="188">
        <v>12</v>
      </c>
      <c r="F183" s="189">
        <v>753</v>
      </c>
      <c r="H183" s="270" t="s">
        <v>48</v>
      </c>
      <c r="I183" s="188">
        <v>282</v>
      </c>
      <c r="J183" s="188">
        <v>0</v>
      </c>
      <c r="K183" s="188">
        <v>11</v>
      </c>
      <c r="L183" s="188">
        <v>192</v>
      </c>
      <c r="M183" s="189">
        <v>485</v>
      </c>
    </row>
    <row r="184" spans="1:13" x14ac:dyDescent="0.2">
      <c r="A184" s="270" t="s">
        <v>49</v>
      </c>
      <c r="B184" s="188">
        <v>528</v>
      </c>
      <c r="C184" s="188">
        <v>0</v>
      </c>
      <c r="D184" s="188">
        <v>7</v>
      </c>
      <c r="E184" s="188">
        <v>1</v>
      </c>
      <c r="F184" s="189">
        <v>536</v>
      </c>
      <c r="H184" s="270" t="s">
        <v>49</v>
      </c>
      <c r="I184" s="188">
        <v>227</v>
      </c>
      <c r="J184" s="188">
        <v>0</v>
      </c>
      <c r="K184" s="188">
        <v>3</v>
      </c>
      <c r="L184" s="188">
        <v>29</v>
      </c>
      <c r="M184" s="189">
        <v>259</v>
      </c>
    </row>
    <row r="185" spans="1:13" x14ac:dyDescent="0.2">
      <c r="A185" s="270" t="s">
        <v>50</v>
      </c>
      <c r="B185" s="188">
        <v>444</v>
      </c>
      <c r="C185" s="188">
        <v>0</v>
      </c>
      <c r="D185" s="188">
        <v>1</v>
      </c>
      <c r="E185" s="188">
        <v>1</v>
      </c>
      <c r="F185" s="189">
        <v>446</v>
      </c>
      <c r="H185" s="270" t="s">
        <v>50</v>
      </c>
      <c r="I185" s="188">
        <v>121</v>
      </c>
      <c r="J185" s="188">
        <v>0</v>
      </c>
      <c r="K185" s="188">
        <v>1</v>
      </c>
      <c r="L185" s="188">
        <v>3</v>
      </c>
      <c r="M185" s="189">
        <v>125</v>
      </c>
    </row>
    <row r="186" spans="1:13" x14ac:dyDescent="0.2">
      <c r="A186" s="270" t="s">
        <v>51</v>
      </c>
      <c r="B186" s="188">
        <v>450</v>
      </c>
      <c r="C186" s="188">
        <v>0</v>
      </c>
      <c r="D186" s="188">
        <v>1</v>
      </c>
      <c r="E186" s="188">
        <v>0</v>
      </c>
      <c r="F186" s="189">
        <v>451</v>
      </c>
      <c r="H186" s="270" t="s">
        <v>51</v>
      </c>
      <c r="I186" s="188">
        <v>93</v>
      </c>
      <c r="J186" s="188">
        <v>0</v>
      </c>
      <c r="K186" s="188">
        <v>0</v>
      </c>
      <c r="L186" s="188">
        <v>1</v>
      </c>
      <c r="M186" s="189">
        <v>94</v>
      </c>
    </row>
    <row r="187" spans="1:13" x14ac:dyDescent="0.2">
      <c r="A187" s="270" t="s">
        <v>52</v>
      </c>
      <c r="B187" s="188">
        <v>215</v>
      </c>
      <c r="C187" s="188">
        <v>0</v>
      </c>
      <c r="D187" s="188">
        <v>0</v>
      </c>
      <c r="E187" s="188">
        <v>0</v>
      </c>
      <c r="F187" s="189">
        <v>215</v>
      </c>
      <c r="H187" s="270" t="s">
        <v>52</v>
      </c>
      <c r="I187" s="188">
        <v>22</v>
      </c>
      <c r="J187" s="188">
        <v>0</v>
      </c>
      <c r="K187" s="188">
        <v>1</v>
      </c>
      <c r="L187" s="188">
        <v>1</v>
      </c>
      <c r="M187" s="189">
        <v>24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11018</v>
      </c>
      <c r="C189" s="234">
        <v>0</v>
      </c>
      <c r="D189" s="234">
        <v>189</v>
      </c>
      <c r="E189" s="234">
        <v>430</v>
      </c>
      <c r="F189" s="235">
        <v>11637</v>
      </c>
      <c r="H189" s="113" t="s">
        <v>13</v>
      </c>
      <c r="I189" s="234">
        <v>4876</v>
      </c>
      <c r="J189" s="234">
        <v>0</v>
      </c>
      <c r="K189" s="234">
        <v>107</v>
      </c>
      <c r="L189" s="234">
        <v>4319</v>
      </c>
      <c r="M189" s="235">
        <v>9302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69" t="str">
        <f>+B25</f>
        <v>Decorrenti gennaio - giugno 2023</v>
      </c>
      <c r="C191" s="369"/>
      <c r="D191" s="369"/>
      <c r="E191" s="369"/>
      <c r="F191" s="370"/>
      <c r="H191" s="186"/>
      <c r="I191" s="369" t="str">
        <f>+B25</f>
        <v>Decorrenti gennaio - giugno 2023</v>
      </c>
      <c r="J191" s="369"/>
      <c r="K191" s="369"/>
      <c r="L191" s="369"/>
      <c r="M191" s="370"/>
    </row>
    <row r="192" spans="1:13" s="50" customFormat="1" x14ac:dyDescent="0.2">
      <c r="A192" s="270" t="s">
        <v>47</v>
      </c>
      <c r="B192" s="188">
        <v>8245</v>
      </c>
      <c r="C192" s="188">
        <v>0</v>
      </c>
      <c r="D192" s="188">
        <v>138</v>
      </c>
      <c r="E192" s="188">
        <v>341</v>
      </c>
      <c r="F192" s="189">
        <v>8724</v>
      </c>
      <c r="H192" s="270" t="s">
        <v>47</v>
      </c>
      <c r="I192" s="188">
        <v>4265</v>
      </c>
      <c r="J192" s="188">
        <v>0</v>
      </c>
      <c r="K192" s="188">
        <v>95</v>
      </c>
      <c r="L192" s="188">
        <v>3620</v>
      </c>
      <c r="M192" s="189">
        <v>7980</v>
      </c>
    </row>
    <row r="193" spans="1:13" s="50" customFormat="1" x14ac:dyDescent="0.2">
      <c r="A193" s="270" t="s">
        <v>48</v>
      </c>
      <c r="B193" s="188">
        <v>599</v>
      </c>
      <c r="C193" s="188">
        <v>0</v>
      </c>
      <c r="D193" s="188">
        <v>33</v>
      </c>
      <c r="E193" s="188">
        <v>7</v>
      </c>
      <c r="F193" s="189">
        <v>639</v>
      </c>
      <c r="H193" s="270" t="s">
        <v>48</v>
      </c>
      <c r="I193" s="188">
        <v>244</v>
      </c>
      <c r="J193" s="188">
        <v>0</v>
      </c>
      <c r="K193" s="188">
        <v>10</v>
      </c>
      <c r="L193" s="188">
        <v>168</v>
      </c>
      <c r="M193" s="189">
        <v>422</v>
      </c>
    </row>
    <row r="194" spans="1:13" s="50" customFormat="1" x14ac:dyDescent="0.2">
      <c r="A194" s="270" t="s">
        <v>49</v>
      </c>
      <c r="B194" s="188">
        <v>339</v>
      </c>
      <c r="C194" s="188">
        <v>0</v>
      </c>
      <c r="D194" s="188">
        <v>6</v>
      </c>
      <c r="E194" s="188">
        <v>1</v>
      </c>
      <c r="F194" s="189">
        <v>346</v>
      </c>
      <c r="H194" s="270" t="s">
        <v>49</v>
      </c>
      <c r="I194" s="188">
        <v>151</v>
      </c>
      <c r="J194" s="188">
        <v>0</v>
      </c>
      <c r="K194" s="188">
        <v>0</v>
      </c>
      <c r="L194" s="188">
        <v>34</v>
      </c>
      <c r="M194" s="189">
        <v>185</v>
      </c>
    </row>
    <row r="195" spans="1:13" s="50" customFormat="1" x14ac:dyDescent="0.2">
      <c r="A195" s="270" t="s">
        <v>50</v>
      </c>
      <c r="B195" s="188">
        <v>429</v>
      </c>
      <c r="C195" s="188">
        <v>0</v>
      </c>
      <c r="D195" s="188">
        <v>1</v>
      </c>
      <c r="E195" s="188">
        <v>0</v>
      </c>
      <c r="F195" s="189">
        <v>430</v>
      </c>
      <c r="H195" s="270" t="s">
        <v>50</v>
      </c>
      <c r="I195" s="188">
        <v>121</v>
      </c>
      <c r="J195" s="188">
        <v>0</v>
      </c>
      <c r="K195" s="188">
        <v>0</v>
      </c>
      <c r="L195" s="188">
        <v>11</v>
      </c>
      <c r="M195" s="189">
        <v>132</v>
      </c>
    </row>
    <row r="196" spans="1:13" s="50" customFormat="1" x14ac:dyDescent="0.2">
      <c r="A196" s="270" t="s">
        <v>51</v>
      </c>
      <c r="B196" s="188">
        <v>434</v>
      </c>
      <c r="C196" s="188">
        <v>0</v>
      </c>
      <c r="D196" s="188">
        <v>1</v>
      </c>
      <c r="E196" s="188">
        <v>0</v>
      </c>
      <c r="F196" s="189">
        <v>435</v>
      </c>
      <c r="H196" s="270" t="s">
        <v>51</v>
      </c>
      <c r="I196" s="188">
        <v>88</v>
      </c>
      <c r="J196" s="188">
        <v>0</v>
      </c>
      <c r="K196" s="188">
        <v>0</v>
      </c>
      <c r="L196" s="188">
        <v>1</v>
      </c>
      <c r="M196" s="189">
        <v>89</v>
      </c>
    </row>
    <row r="197" spans="1:13" s="50" customFormat="1" x14ac:dyDescent="0.2">
      <c r="A197" s="270" t="s">
        <v>52</v>
      </c>
      <c r="B197" s="188">
        <v>219</v>
      </c>
      <c r="C197" s="188">
        <v>0</v>
      </c>
      <c r="D197" s="188">
        <v>0</v>
      </c>
      <c r="E197" s="188">
        <v>0</v>
      </c>
      <c r="F197" s="189">
        <v>219</v>
      </c>
      <c r="H197" s="270" t="s">
        <v>52</v>
      </c>
      <c r="I197" s="188">
        <v>20</v>
      </c>
      <c r="J197" s="188">
        <v>0</v>
      </c>
      <c r="K197" s="188">
        <v>0</v>
      </c>
      <c r="L197" s="188">
        <v>1</v>
      </c>
      <c r="M197" s="189">
        <v>21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10265</v>
      </c>
      <c r="C199" s="240">
        <v>0</v>
      </c>
      <c r="D199" s="240">
        <v>179</v>
      </c>
      <c r="E199" s="240">
        <v>349</v>
      </c>
      <c r="F199" s="241">
        <v>10793</v>
      </c>
      <c r="H199" s="239" t="s">
        <v>13</v>
      </c>
      <c r="I199" s="240">
        <v>4889</v>
      </c>
      <c r="J199" s="240">
        <v>0</v>
      </c>
      <c r="K199" s="240">
        <v>105</v>
      </c>
      <c r="L199" s="240">
        <v>3835</v>
      </c>
      <c r="M199" s="241">
        <v>8829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219</v>
      </c>
      <c r="B205" s="354" t="s">
        <v>77</v>
      </c>
      <c r="C205" s="354"/>
      <c r="D205" s="354"/>
      <c r="E205" s="354"/>
      <c r="F205" s="354"/>
      <c r="H205" s="354" t="s">
        <v>77</v>
      </c>
      <c r="I205" s="354"/>
      <c r="J205" s="354"/>
      <c r="K205" s="354"/>
      <c r="L205" s="354"/>
      <c r="M205" s="354"/>
    </row>
    <row r="206" spans="1:13" ht="15.6" customHeight="1" x14ac:dyDescent="0.2">
      <c r="A206" s="3"/>
      <c r="B206" s="373"/>
      <c r="C206" s="373"/>
      <c r="D206" s="373"/>
      <c r="E206" s="373"/>
      <c r="F206" s="373"/>
      <c r="H206" s="373"/>
      <c r="I206" s="373"/>
      <c r="J206" s="373"/>
      <c r="K206" s="373"/>
      <c r="L206" s="373"/>
      <c r="M206" s="373"/>
    </row>
    <row r="208" spans="1:13" x14ac:dyDescent="0.2">
      <c r="A208" s="339" t="s">
        <v>3</v>
      </c>
      <c r="B208" s="339"/>
      <c r="C208" s="339"/>
      <c r="D208" s="339"/>
      <c r="E208" s="339"/>
      <c r="F208" s="339"/>
      <c r="H208" s="374" t="s">
        <v>83</v>
      </c>
      <c r="I208" s="374"/>
      <c r="J208" s="374"/>
      <c r="K208" s="374"/>
      <c r="L208" s="374"/>
      <c r="M208" s="374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7" t="str">
        <f>+GEST_tot!$A$5</f>
        <v>Rilevazione al 02/07/2023</v>
      </c>
      <c r="B210" s="327"/>
      <c r="C210" s="327"/>
      <c r="D210" s="327"/>
      <c r="E210" s="327"/>
      <c r="F210" s="327"/>
      <c r="H210" s="327" t="str">
        <f>+GEST_tot!$A$5</f>
        <v>Rilevazione al 02/07/2023</v>
      </c>
      <c r="I210" s="327"/>
      <c r="J210" s="327"/>
      <c r="K210" s="327"/>
      <c r="L210" s="327"/>
      <c r="M210" s="327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85</v>
      </c>
      <c r="B214" s="173" t="s">
        <v>30</v>
      </c>
      <c r="C214" s="174" t="s">
        <v>129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86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7" t="str">
        <f>+FPLD_tot!B13</f>
        <v>Decorrenti ANNO 2022</v>
      </c>
      <c r="C217" s="367"/>
      <c r="D217" s="367"/>
      <c r="E217" s="367"/>
      <c r="F217" s="368"/>
    </row>
    <row r="218" spans="1:13" x14ac:dyDescent="0.2">
      <c r="A218" s="270" t="s">
        <v>47</v>
      </c>
      <c r="B218" s="188">
        <v>25882</v>
      </c>
      <c r="C218" s="188">
        <v>0</v>
      </c>
      <c r="D218" s="188">
        <v>476</v>
      </c>
      <c r="E218" s="188">
        <v>8840</v>
      </c>
      <c r="F218" s="189">
        <v>35198</v>
      </c>
    </row>
    <row r="219" spans="1:13" x14ac:dyDescent="0.2">
      <c r="A219" s="270" t="s">
        <v>48</v>
      </c>
      <c r="B219" s="188">
        <v>1986</v>
      </c>
      <c r="C219" s="188">
        <v>0</v>
      </c>
      <c r="D219" s="188">
        <v>97</v>
      </c>
      <c r="E219" s="188">
        <v>404</v>
      </c>
      <c r="F219" s="189">
        <v>2487</v>
      </c>
    </row>
    <row r="220" spans="1:13" x14ac:dyDescent="0.2">
      <c r="A220" s="270" t="s">
        <v>49</v>
      </c>
      <c r="B220" s="188">
        <v>1442</v>
      </c>
      <c r="C220" s="188">
        <v>0</v>
      </c>
      <c r="D220" s="188">
        <v>16</v>
      </c>
      <c r="E220" s="188">
        <v>74</v>
      </c>
      <c r="F220" s="189">
        <v>1532</v>
      </c>
    </row>
    <row r="221" spans="1:13" x14ac:dyDescent="0.2">
      <c r="A221" s="270" t="s">
        <v>50</v>
      </c>
      <c r="B221" s="188">
        <v>1142</v>
      </c>
      <c r="C221" s="188">
        <v>0</v>
      </c>
      <c r="D221" s="188">
        <v>2</v>
      </c>
      <c r="E221" s="188">
        <v>12</v>
      </c>
      <c r="F221" s="189">
        <v>1156</v>
      </c>
    </row>
    <row r="222" spans="1:13" x14ac:dyDescent="0.2">
      <c r="A222" s="270" t="s">
        <v>51</v>
      </c>
      <c r="B222" s="188">
        <v>1068</v>
      </c>
      <c r="C222" s="188">
        <v>0</v>
      </c>
      <c r="D222" s="188">
        <v>1</v>
      </c>
      <c r="E222" s="188">
        <v>5</v>
      </c>
      <c r="F222" s="189">
        <v>1074</v>
      </c>
    </row>
    <row r="223" spans="1:13" x14ac:dyDescent="0.2">
      <c r="A223" s="270" t="s">
        <v>52</v>
      </c>
      <c r="B223" s="188">
        <v>445</v>
      </c>
      <c r="C223" s="188">
        <v>0</v>
      </c>
      <c r="D223" s="188">
        <v>1</v>
      </c>
      <c r="E223" s="188">
        <v>1</v>
      </c>
      <c r="F223" s="189">
        <v>447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31965</v>
      </c>
      <c r="C225" s="234">
        <v>0</v>
      </c>
      <c r="D225" s="234">
        <v>593</v>
      </c>
      <c r="E225" s="234">
        <v>9336</v>
      </c>
      <c r="F225" s="235">
        <v>41894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120</v>
      </c>
      <c r="D227" s="200" t="str">
        <f>+FPLD_tot!$D$19</f>
        <v>Decorrenti gennaio - giugno 2022</v>
      </c>
      <c r="E227" s="132"/>
      <c r="F227" s="95"/>
    </row>
    <row r="228" spans="1:6" x14ac:dyDescent="0.2">
      <c r="A228" s="270" t="s">
        <v>47</v>
      </c>
      <c r="B228" s="188">
        <v>12812</v>
      </c>
      <c r="C228" s="188">
        <v>0</v>
      </c>
      <c r="D228" s="188">
        <v>230</v>
      </c>
      <c r="E228" s="188">
        <v>4509</v>
      </c>
      <c r="F228" s="189">
        <v>17551</v>
      </c>
    </row>
    <row r="229" spans="1:6" x14ac:dyDescent="0.2">
      <c r="A229" s="270" t="s">
        <v>48</v>
      </c>
      <c r="B229" s="188">
        <v>982</v>
      </c>
      <c r="C229" s="188">
        <v>0</v>
      </c>
      <c r="D229" s="188">
        <v>52</v>
      </c>
      <c r="E229" s="188">
        <v>204</v>
      </c>
      <c r="F229" s="189">
        <v>1238</v>
      </c>
    </row>
    <row r="230" spans="1:6" x14ac:dyDescent="0.2">
      <c r="A230" s="270" t="s">
        <v>49</v>
      </c>
      <c r="B230" s="188">
        <v>755</v>
      </c>
      <c r="C230" s="188">
        <v>0</v>
      </c>
      <c r="D230" s="188">
        <v>10</v>
      </c>
      <c r="E230" s="188">
        <v>30</v>
      </c>
      <c r="F230" s="189">
        <v>795</v>
      </c>
    </row>
    <row r="231" spans="1:6" x14ac:dyDescent="0.2">
      <c r="A231" s="270" t="s">
        <v>50</v>
      </c>
      <c r="B231" s="188">
        <v>565</v>
      </c>
      <c r="C231" s="188">
        <v>0</v>
      </c>
      <c r="D231" s="188">
        <v>2</v>
      </c>
      <c r="E231" s="188">
        <v>4</v>
      </c>
      <c r="F231" s="189">
        <v>571</v>
      </c>
    </row>
    <row r="232" spans="1:6" x14ac:dyDescent="0.2">
      <c r="A232" s="270" t="s">
        <v>51</v>
      </c>
      <c r="B232" s="188">
        <v>543</v>
      </c>
      <c r="C232" s="188">
        <v>0</v>
      </c>
      <c r="D232" s="188">
        <v>1</v>
      </c>
      <c r="E232" s="188">
        <v>1</v>
      </c>
      <c r="F232" s="189">
        <v>545</v>
      </c>
    </row>
    <row r="233" spans="1:6" x14ac:dyDescent="0.2">
      <c r="A233" s="270" t="s">
        <v>52</v>
      </c>
      <c r="B233" s="188">
        <v>237</v>
      </c>
      <c r="C233" s="188">
        <v>0</v>
      </c>
      <c r="D233" s="188">
        <v>1</v>
      </c>
      <c r="E233" s="188">
        <v>1</v>
      </c>
      <c r="F233" s="189">
        <v>239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15894</v>
      </c>
      <c r="C235" s="234">
        <v>0</v>
      </c>
      <c r="D235" s="234">
        <v>296</v>
      </c>
      <c r="E235" s="234">
        <v>4749</v>
      </c>
      <c r="F235" s="235">
        <v>20939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69" t="str">
        <f>+B25</f>
        <v>Decorrenti gennaio - giugno 2023</v>
      </c>
      <c r="C237" s="369"/>
      <c r="D237" s="369"/>
      <c r="E237" s="369"/>
      <c r="F237" s="370"/>
    </row>
    <row r="238" spans="1:6" s="50" customFormat="1" x14ac:dyDescent="0.2">
      <c r="A238" s="270" t="s">
        <v>47</v>
      </c>
      <c r="B238" s="188">
        <v>12510</v>
      </c>
      <c r="C238" s="188">
        <v>0</v>
      </c>
      <c r="D238" s="188">
        <v>233</v>
      </c>
      <c r="E238" s="188">
        <v>3961</v>
      </c>
      <c r="F238" s="189">
        <v>16704</v>
      </c>
    </row>
    <row r="239" spans="1:6" s="50" customFormat="1" x14ac:dyDescent="0.2">
      <c r="A239" s="270" t="s">
        <v>48</v>
      </c>
      <c r="B239" s="188">
        <v>843</v>
      </c>
      <c r="C239" s="188">
        <v>0</v>
      </c>
      <c r="D239" s="188">
        <v>43</v>
      </c>
      <c r="E239" s="188">
        <v>175</v>
      </c>
      <c r="F239" s="189">
        <v>1061</v>
      </c>
    </row>
    <row r="240" spans="1:6" s="50" customFormat="1" x14ac:dyDescent="0.2">
      <c r="A240" s="270" t="s">
        <v>49</v>
      </c>
      <c r="B240" s="188">
        <v>490</v>
      </c>
      <c r="C240" s="188">
        <v>0</v>
      </c>
      <c r="D240" s="188">
        <v>6</v>
      </c>
      <c r="E240" s="188">
        <v>35</v>
      </c>
      <c r="F240" s="189">
        <v>531</v>
      </c>
    </row>
    <row r="241" spans="1:13" s="50" customFormat="1" x14ac:dyDescent="0.2">
      <c r="A241" s="270" t="s">
        <v>50</v>
      </c>
      <c r="B241" s="188">
        <v>550</v>
      </c>
      <c r="C241" s="188">
        <v>0</v>
      </c>
      <c r="D241" s="188">
        <v>1</v>
      </c>
      <c r="E241" s="188">
        <v>11</v>
      </c>
      <c r="F241" s="189">
        <v>562</v>
      </c>
    </row>
    <row r="242" spans="1:13" s="50" customFormat="1" x14ac:dyDescent="0.2">
      <c r="A242" s="270" t="s">
        <v>51</v>
      </c>
      <c r="B242" s="188">
        <v>522</v>
      </c>
      <c r="C242" s="188">
        <v>0</v>
      </c>
      <c r="D242" s="188">
        <v>1</v>
      </c>
      <c r="E242" s="188">
        <v>1</v>
      </c>
      <c r="F242" s="189">
        <v>524</v>
      </c>
    </row>
    <row r="243" spans="1:13" s="50" customFormat="1" x14ac:dyDescent="0.2">
      <c r="A243" s="270" t="s">
        <v>52</v>
      </c>
      <c r="B243" s="188">
        <v>239</v>
      </c>
      <c r="C243" s="188">
        <v>0</v>
      </c>
      <c r="D243" s="188">
        <v>0</v>
      </c>
      <c r="E243" s="188">
        <v>1</v>
      </c>
      <c r="F243" s="189">
        <v>240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15154</v>
      </c>
      <c r="C245" s="240">
        <v>0</v>
      </c>
      <c r="D245" s="240">
        <v>284</v>
      </c>
      <c r="E245" s="240">
        <v>4184</v>
      </c>
      <c r="F245" s="241">
        <v>19622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114</v>
      </c>
      <c r="B247" s="354" t="s">
        <v>77</v>
      </c>
      <c r="C247" s="354"/>
      <c r="D247" s="354"/>
      <c r="E247" s="354"/>
      <c r="F247" s="354"/>
      <c r="H247" s="354" t="s">
        <v>77</v>
      </c>
      <c r="I247" s="354"/>
      <c r="J247" s="354"/>
      <c r="K247" s="354"/>
      <c r="L247" s="354"/>
      <c r="M247" s="354"/>
    </row>
    <row r="248" spans="1:13" ht="15.6" customHeight="1" x14ac:dyDescent="0.2">
      <c r="A248" s="3"/>
      <c r="B248" s="373"/>
      <c r="C248" s="373"/>
      <c r="D248" s="373"/>
      <c r="E248" s="373"/>
      <c r="F248" s="373"/>
      <c r="H248" s="373"/>
      <c r="I248" s="373"/>
      <c r="J248" s="373"/>
      <c r="K248" s="373"/>
      <c r="L248" s="373"/>
      <c r="M248" s="373"/>
    </row>
    <row r="250" spans="1:13" ht="15" customHeight="1" x14ac:dyDescent="0.2">
      <c r="A250" s="377" t="s">
        <v>44</v>
      </c>
      <c r="B250" s="377"/>
      <c r="C250" s="377"/>
      <c r="D250" s="377"/>
      <c r="E250" s="377"/>
      <c r="F250" s="377"/>
      <c r="H250" s="374" t="s">
        <v>109</v>
      </c>
      <c r="I250" s="374"/>
      <c r="J250" s="374"/>
      <c r="K250" s="374"/>
      <c r="L250" s="374"/>
      <c r="M250" s="374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7" t="str">
        <f>+GEST_tot!$A$5</f>
        <v>Rilevazione al 02/07/2023</v>
      </c>
      <c r="B252" s="327"/>
      <c r="C252" s="327"/>
      <c r="D252" s="327"/>
      <c r="E252" s="327"/>
      <c r="F252" s="327"/>
      <c r="H252" s="327" t="str">
        <f>+GEST_tot!$A$5</f>
        <v>Rilevazione al 02/07/2023</v>
      </c>
      <c r="I252" s="327"/>
      <c r="J252" s="327"/>
      <c r="K252" s="327"/>
      <c r="L252" s="327"/>
      <c r="M252" s="327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5" t="str">
        <f>+B25</f>
        <v>Decorrenti gennaio - giugno 2023</v>
      </c>
      <c r="I254" s="375"/>
      <c r="J254" s="375"/>
      <c r="K254" s="375"/>
      <c r="L254" s="375"/>
      <c r="M254" s="375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93</v>
      </c>
      <c r="B256" s="173" t="s">
        <v>30</v>
      </c>
      <c r="C256" s="174" t="s">
        <v>129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7" t="str">
        <f>+FPLD_tot!B13</f>
        <v>Decorrenti ANNO 2022</v>
      </c>
      <c r="C259" s="367"/>
      <c r="D259" s="367"/>
      <c r="E259" s="367"/>
      <c r="F259" s="368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98</v>
      </c>
      <c r="B261" s="163">
        <v>0</v>
      </c>
      <c r="C261" s="247">
        <v>0</v>
      </c>
      <c r="D261" s="247">
        <v>0</v>
      </c>
      <c r="E261" s="247">
        <v>0</v>
      </c>
      <c r="F261" s="22">
        <v>0</v>
      </c>
    </row>
    <row r="262" spans="1:13" x14ac:dyDescent="0.2">
      <c r="A262" s="187" t="s">
        <v>26</v>
      </c>
      <c r="B262" s="163">
        <v>31965</v>
      </c>
      <c r="C262" s="247">
        <v>0</v>
      </c>
      <c r="D262" s="247">
        <v>593</v>
      </c>
      <c r="E262" s="247">
        <v>9336</v>
      </c>
      <c r="F262" s="22">
        <v>41894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31965</v>
      </c>
      <c r="C264" s="195">
        <v>0</v>
      </c>
      <c r="D264" s="195">
        <v>593</v>
      </c>
      <c r="E264" s="195">
        <v>9336</v>
      </c>
      <c r="F264" s="196">
        <v>41894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120</v>
      </c>
      <c r="D266" s="200" t="str">
        <f>+FPLD_tot!$D$19</f>
        <v>Decorrenti gennaio - giugno 2022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98</v>
      </c>
      <c r="B268" s="163">
        <v>0</v>
      </c>
      <c r="C268" s="247">
        <v>0</v>
      </c>
      <c r="D268" s="247">
        <v>0</v>
      </c>
      <c r="E268" s="247">
        <v>0</v>
      </c>
      <c r="F268" s="22">
        <v>0</v>
      </c>
    </row>
    <row r="269" spans="1:13" x14ac:dyDescent="0.2">
      <c r="A269" s="187" t="s">
        <v>26</v>
      </c>
      <c r="B269" s="163">
        <v>15894</v>
      </c>
      <c r="C269" s="247">
        <v>0</v>
      </c>
      <c r="D269" s="247">
        <v>296</v>
      </c>
      <c r="E269" s="247">
        <v>4749</v>
      </c>
      <c r="F269" s="22">
        <v>20939</v>
      </c>
      <c r="H269" s="375" t="str">
        <f>+D19</f>
        <v>Decorrenti gennaio - giugno 2022</v>
      </c>
      <c r="I269" s="375"/>
      <c r="J269" s="375"/>
      <c r="K269" s="375"/>
      <c r="L269" s="375"/>
      <c r="M269" s="375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15894</v>
      </c>
      <c r="C271" s="195">
        <v>0</v>
      </c>
      <c r="D271" s="195">
        <v>296</v>
      </c>
      <c r="E271" s="195">
        <v>4749</v>
      </c>
      <c r="F271" s="196">
        <v>20939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69" t="str">
        <f>+B25</f>
        <v>Decorrenti gennaio - giugno 2023</v>
      </c>
      <c r="C273" s="369"/>
      <c r="D273" s="369"/>
      <c r="E273" s="369"/>
      <c r="F273" s="370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98</v>
      </c>
      <c r="B275" s="188">
        <v>0</v>
      </c>
      <c r="C275" s="188">
        <v>0</v>
      </c>
      <c r="D275" s="188">
        <v>0</v>
      </c>
      <c r="E275" s="188">
        <v>0</v>
      </c>
      <c r="F275" s="189">
        <v>0</v>
      </c>
    </row>
    <row r="276" spans="1:6" x14ac:dyDescent="0.2">
      <c r="A276" s="187" t="s">
        <v>26</v>
      </c>
      <c r="B276" s="188">
        <v>15154</v>
      </c>
      <c r="C276" s="188">
        <v>0</v>
      </c>
      <c r="D276" s="188">
        <v>284</v>
      </c>
      <c r="E276" s="188">
        <v>4184</v>
      </c>
      <c r="F276" s="189">
        <v>19622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15154</v>
      </c>
      <c r="C278" s="240">
        <v>0</v>
      </c>
      <c r="D278" s="240">
        <v>284</v>
      </c>
      <c r="E278" s="240">
        <v>4184</v>
      </c>
      <c r="F278" s="241">
        <v>19622</v>
      </c>
    </row>
    <row r="279" spans="1:6" ht="86.1" customHeight="1" x14ac:dyDescent="0.2">
      <c r="A279" s="376" t="s">
        <v>99</v>
      </c>
      <c r="B279" s="376"/>
      <c r="C279" s="376"/>
      <c r="D279" s="376"/>
      <c r="E279" s="376"/>
      <c r="F279" s="376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15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85546875" style="2" customWidth="1"/>
    <col min="5" max="5" width="12.42578125" style="2"/>
    <col min="6" max="6" width="14.855468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85546875" style="2" customWidth="1"/>
    <col min="12" max="16384" width="12.42578125" style="2"/>
  </cols>
  <sheetData>
    <row r="1" spans="1:11" x14ac:dyDescent="0.2">
      <c r="A1" s="3" t="s">
        <v>123</v>
      </c>
      <c r="B1" s="354" t="s">
        <v>122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x14ac:dyDescent="0.2">
      <c r="A2" s="136"/>
      <c r="B2" s="378"/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">
      <c r="B3" s="354" t="s">
        <v>105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5" t="str">
        <f>+GEST_tot!$A$5</f>
        <v>Rilevazione al 02/07/2023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0" t="s">
        <v>106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5" t="s">
        <v>46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6"/>
      <c r="B10" s="363" t="s">
        <v>53</v>
      </c>
      <c r="C10" s="364"/>
      <c r="D10" s="361" t="s">
        <v>129</v>
      </c>
      <c r="E10" s="362"/>
      <c r="F10" s="361" t="s">
        <v>11</v>
      </c>
      <c r="G10" s="362"/>
      <c r="H10" s="361" t="s">
        <v>12</v>
      </c>
      <c r="I10" s="362"/>
      <c r="J10" s="361" t="s">
        <v>13</v>
      </c>
      <c r="K10" s="362"/>
    </row>
    <row r="11" spans="1:11" x14ac:dyDescent="0.2">
      <c r="A11" s="356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230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4180</v>
      </c>
      <c r="C17" s="16">
        <v>2576.756937799043</v>
      </c>
      <c r="D17" s="154">
        <v>17485</v>
      </c>
      <c r="E17" s="16">
        <v>2490.8271661424078</v>
      </c>
      <c r="F17" s="154">
        <v>1051</v>
      </c>
      <c r="G17" s="16">
        <v>1972.09324452902</v>
      </c>
      <c r="H17" s="154">
        <v>11390</v>
      </c>
      <c r="I17" s="16">
        <v>1231.9698858647937</v>
      </c>
      <c r="J17" s="154">
        <v>34106</v>
      </c>
      <c r="K17" s="16">
        <v>2064.9669852811821</v>
      </c>
    </row>
    <row r="18" spans="1:214" x14ac:dyDescent="0.2">
      <c r="A18" s="153" t="s">
        <v>16</v>
      </c>
      <c r="B18" s="154">
        <v>4041</v>
      </c>
      <c r="C18" s="16">
        <v>2532.6352388022765</v>
      </c>
      <c r="D18" s="154">
        <v>14485</v>
      </c>
      <c r="E18" s="16">
        <v>2462.9701760441835</v>
      </c>
      <c r="F18" s="154">
        <v>1085</v>
      </c>
      <c r="G18" s="16">
        <v>1920.2958525345623</v>
      </c>
      <c r="H18" s="154">
        <v>9913</v>
      </c>
      <c r="I18" s="16">
        <v>1220.5669323111067</v>
      </c>
      <c r="J18" s="154">
        <v>29524</v>
      </c>
      <c r="K18" s="16">
        <v>2035.4120037935238</v>
      </c>
    </row>
    <row r="19" spans="1:214" x14ac:dyDescent="0.2">
      <c r="A19" s="153" t="s">
        <v>17</v>
      </c>
      <c r="B19" s="154">
        <v>15404</v>
      </c>
      <c r="C19" s="16">
        <v>2018.611269800052</v>
      </c>
      <c r="D19" s="154">
        <v>30139</v>
      </c>
      <c r="E19" s="16">
        <v>2351.7733501443313</v>
      </c>
      <c r="F19" s="154">
        <v>1069</v>
      </c>
      <c r="G19" s="16">
        <v>1938.310570626754</v>
      </c>
      <c r="H19" s="154">
        <v>9797</v>
      </c>
      <c r="I19" s="16">
        <v>1236.5340410329693</v>
      </c>
      <c r="J19" s="154">
        <v>56409</v>
      </c>
      <c r="K19" s="16">
        <v>2059.2664822989241</v>
      </c>
    </row>
    <row r="20" spans="1:214" x14ac:dyDescent="0.2">
      <c r="A20" s="153" t="s">
        <v>18</v>
      </c>
      <c r="B20" s="154">
        <v>4548</v>
      </c>
      <c r="C20" s="16">
        <v>3018.1734828496042</v>
      </c>
      <c r="D20" s="154">
        <v>12102</v>
      </c>
      <c r="E20" s="16">
        <v>2656.9878532473972</v>
      </c>
      <c r="F20" s="154">
        <v>1136</v>
      </c>
      <c r="G20" s="16">
        <v>1879.2227112676057</v>
      </c>
      <c r="H20" s="154">
        <v>9003</v>
      </c>
      <c r="I20" s="16">
        <v>1257.3383316672221</v>
      </c>
      <c r="J20" s="154">
        <v>26789</v>
      </c>
      <c r="K20" s="16">
        <v>2214.943932210982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28173</v>
      </c>
      <c r="C22" s="157">
        <v>2336.5124054946227</v>
      </c>
      <c r="D22" s="156">
        <v>74211</v>
      </c>
      <c r="E22" s="157">
        <v>2456.0132594898332</v>
      </c>
      <c r="F22" s="156">
        <v>4341</v>
      </c>
      <c r="G22" s="157">
        <v>1926.5243031559548</v>
      </c>
      <c r="H22" s="156">
        <v>40103</v>
      </c>
      <c r="I22" s="157">
        <v>1235.9613744607636</v>
      </c>
      <c r="J22" s="156">
        <v>146828</v>
      </c>
      <c r="K22" s="157">
        <v>2084.197591739995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231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4251</v>
      </c>
      <c r="C26" s="16">
        <v>2732.4824747118323</v>
      </c>
      <c r="D26" s="154">
        <v>12130</v>
      </c>
      <c r="E26" s="16">
        <v>2502.9768342951361</v>
      </c>
      <c r="F26" s="154">
        <v>858</v>
      </c>
      <c r="G26" s="16">
        <v>1855.8939393939395</v>
      </c>
      <c r="H26" s="154">
        <v>9670</v>
      </c>
      <c r="I26" s="16">
        <v>1227.923474663909</v>
      </c>
      <c r="J26" s="154">
        <v>26909</v>
      </c>
      <c r="K26" s="16">
        <v>2060.3987141848452</v>
      </c>
    </row>
    <row r="27" spans="1:214" x14ac:dyDescent="0.2">
      <c r="A27" s="153" t="s">
        <v>16</v>
      </c>
      <c r="B27" s="154">
        <v>3293</v>
      </c>
      <c r="C27" s="16">
        <v>2651.1190403887035</v>
      </c>
      <c r="D27" s="154">
        <v>8328</v>
      </c>
      <c r="E27" s="16">
        <v>2418.4531700288185</v>
      </c>
      <c r="F27" s="154">
        <v>311</v>
      </c>
      <c r="G27" s="16">
        <v>1853.144694533762</v>
      </c>
      <c r="H27" s="154">
        <v>4114</v>
      </c>
      <c r="I27" s="16">
        <v>1242.8609625668448</v>
      </c>
      <c r="J27" s="154">
        <v>16046</v>
      </c>
      <c r="K27" s="16">
        <v>2153.8372179982548</v>
      </c>
    </row>
    <row r="28" spans="1:214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  <c r="H28" s="154">
        <v>0</v>
      </c>
      <c r="I28" s="16">
        <v>0</v>
      </c>
      <c r="J28" s="154">
        <v>0</v>
      </c>
      <c r="K28" s="16">
        <v>0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7544</v>
      </c>
      <c r="C31" s="157">
        <v>2696.9668610816543</v>
      </c>
      <c r="D31" s="156">
        <v>20458</v>
      </c>
      <c r="E31" s="157">
        <v>2468.569117215759</v>
      </c>
      <c r="F31" s="156">
        <v>1169</v>
      </c>
      <c r="G31" s="157">
        <v>1855.1633875106929</v>
      </c>
      <c r="H31" s="156">
        <v>13784</v>
      </c>
      <c r="I31" s="157">
        <v>1232.381746952989</v>
      </c>
      <c r="J31" s="156">
        <v>42955</v>
      </c>
      <c r="K31" s="157">
        <v>2095.3030147829122</v>
      </c>
    </row>
    <row r="32" spans="1:214" s="30" customFormat="1" x14ac:dyDescent="0.2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2"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16"/>
  <dimension ref="A1:N32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140625" style="2" customWidth="1"/>
    <col min="2" max="6" width="21.5703125" style="2" customWidth="1"/>
    <col min="7" max="7" width="6.855468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124</v>
      </c>
      <c r="B1" s="354" t="s">
        <v>122</v>
      </c>
      <c r="C1" s="354"/>
      <c r="D1" s="354"/>
      <c r="E1" s="354"/>
      <c r="F1" s="354"/>
      <c r="H1" s="354" t="s">
        <v>122</v>
      </c>
      <c r="I1" s="354"/>
      <c r="J1" s="354"/>
      <c r="K1" s="354"/>
      <c r="L1" s="354"/>
      <c r="M1" s="354"/>
    </row>
    <row r="2" spans="1:13" ht="15.6" customHeight="1" x14ac:dyDescent="0.2">
      <c r="A2" s="3"/>
      <c r="B2" s="373"/>
      <c r="C2" s="373"/>
      <c r="D2" s="373"/>
      <c r="E2" s="373"/>
      <c r="F2" s="373"/>
      <c r="H2" s="373"/>
      <c r="I2" s="373"/>
      <c r="J2" s="373"/>
      <c r="K2" s="373"/>
      <c r="L2" s="373"/>
      <c r="M2" s="373"/>
    </row>
    <row r="4" spans="1:13" x14ac:dyDescent="0.2">
      <c r="A4" s="339" t="s">
        <v>4</v>
      </c>
      <c r="B4" s="339"/>
      <c r="C4" s="339"/>
      <c r="D4" s="339"/>
      <c r="E4" s="339"/>
      <c r="F4" s="339"/>
      <c r="H4" s="374" t="s">
        <v>110</v>
      </c>
      <c r="I4" s="374"/>
      <c r="J4" s="374"/>
      <c r="K4" s="374"/>
      <c r="L4" s="374"/>
      <c r="M4" s="374"/>
    </row>
    <row r="6" spans="1:13" ht="15.75" customHeight="1" x14ac:dyDescent="0.2">
      <c r="A6" s="327" t="str">
        <f>+GEST_tot!$A$5</f>
        <v>Rilevazione al 02/07/2023</v>
      </c>
      <c r="B6" s="327"/>
      <c r="C6" s="327"/>
      <c r="D6" s="327"/>
      <c r="E6" s="327"/>
      <c r="F6" s="327"/>
      <c r="H6" s="327" t="str">
        <f>+GEST_tot!$A$5</f>
        <v>Rilevazione al 02/07/2023</v>
      </c>
      <c r="I6" s="327"/>
      <c r="J6" s="327"/>
      <c r="K6" s="327"/>
      <c r="L6" s="327"/>
      <c r="M6" s="327"/>
    </row>
    <row r="8" spans="1:13" x14ac:dyDescent="0.2">
      <c r="H8" s="354" t="str">
        <f>+B25</f>
        <v>Decorrenti gennaio - giugno 2023</v>
      </c>
      <c r="I8" s="354"/>
      <c r="J8" s="354"/>
      <c r="K8" s="354"/>
      <c r="L8" s="354"/>
      <c r="M8" s="354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129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7" t="str">
        <f>+FPLD_tot!B13</f>
        <v>Decorrenti ANNO 2022</v>
      </c>
      <c r="C13" s="367"/>
      <c r="D13" s="367"/>
      <c r="E13" s="367"/>
      <c r="F13" s="368"/>
    </row>
    <row r="14" spans="1:13" ht="15.75" customHeight="1" x14ac:dyDescent="0.2">
      <c r="A14" s="187" t="s">
        <v>28</v>
      </c>
      <c r="B14" s="188">
        <v>11485</v>
      </c>
      <c r="C14" s="188">
        <v>33148</v>
      </c>
      <c r="D14" s="188">
        <v>2610</v>
      </c>
      <c r="E14" s="188">
        <v>9375</v>
      </c>
      <c r="F14" s="189">
        <v>56618</v>
      </c>
    </row>
    <row r="15" spans="1:13" ht="15" customHeight="1" x14ac:dyDescent="0.2">
      <c r="A15" s="187" t="s">
        <v>29</v>
      </c>
      <c r="B15" s="188">
        <v>16688</v>
      </c>
      <c r="C15" s="188">
        <v>41063</v>
      </c>
      <c r="D15" s="188">
        <v>1731</v>
      </c>
      <c r="E15" s="188">
        <v>30728</v>
      </c>
      <c r="F15" s="189">
        <v>90210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28173</v>
      </c>
      <c r="C17" s="195">
        <v>74211</v>
      </c>
      <c r="D17" s="195">
        <v>4341</v>
      </c>
      <c r="E17" s="195">
        <v>40103</v>
      </c>
      <c r="F17" s="196">
        <v>146828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120</v>
      </c>
      <c r="D19" s="200" t="str">
        <f>+FPLD_tot!$D$19</f>
        <v>Decorrenti gennaio - giugno 2022</v>
      </c>
      <c r="F19" s="202"/>
      <c r="H19" s="168"/>
    </row>
    <row r="20" spans="1:13" x14ac:dyDescent="0.2">
      <c r="A20" s="187" t="s">
        <v>28</v>
      </c>
      <c r="B20" s="188">
        <v>4254</v>
      </c>
      <c r="C20" s="188">
        <v>16742</v>
      </c>
      <c r="D20" s="188">
        <v>1296</v>
      </c>
      <c r="E20" s="188">
        <v>4903</v>
      </c>
      <c r="F20" s="189">
        <v>27195</v>
      </c>
    </row>
    <row r="21" spans="1:13" x14ac:dyDescent="0.2">
      <c r="A21" s="187" t="s">
        <v>29</v>
      </c>
      <c r="B21" s="188">
        <v>3967</v>
      </c>
      <c r="C21" s="188">
        <v>15228</v>
      </c>
      <c r="D21" s="188">
        <v>840</v>
      </c>
      <c r="E21" s="188">
        <v>16400</v>
      </c>
      <c r="F21" s="189">
        <v>36435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4" t="str">
        <f>+D19</f>
        <v>Decorrenti gennaio - giugno 2022</v>
      </c>
      <c r="I22" s="354"/>
      <c r="J22" s="354"/>
      <c r="K22" s="354"/>
      <c r="L22" s="354"/>
      <c r="M22" s="354"/>
    </row>
    <row r="23" spans="1:13" x14ac:dyDescent="0.2">
      <c r="A23" s="193" t="s">
        <v>13</v>
      </c>
      <c r="B23" s="194">
        <v>8221</v>
      </c>
      <c r="C23" s="195">
        <v>31970</v>
      </c>
      <c r="D23" s="195">
        <v>2136</v>
      </c>
      <c r="E23" s="195">
        <v>21303</v>
      </c>
      <c r="F23" s="196">
        <v>63630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7" t="str">
        <f>+FPLD_tot!$B$25</f>
        <v>Decorrenti gennaio - giugno 2023</v>
      </c>
      <c r="C25" s="367"/>
      <c r="D25" s="367"/>
      <c r="E25" s="367"/>
      <c r="F25" s="368"/>
      <c r="I25" s="206"/>
      <c r="J25" s="185"/>
      <c r="K25" s="185"/>
      <c r="L25" s="185"/>
    </row>
    <row r="26" spans="1:13" x14ac:dyDescent="0.2">
      <c r="A26" s="187" t="s">
        <v>28</v>
      </c>
      <c r="B26" s="188">
        <v>3959</v>
      </c>
      <c r="C26" s="188">
        <v>11506</v>
      </c>
      <c r="D26" s="188">
        <v>725</v>
      </c>
      <c r="E26" s="188">
        <v>2989</v>
      </c>
      <c r="F26" s="189">
        <v>19179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3585</v>
      </c>
      <c r="C27" s="188">
        <v>8952</v>
      </c>
      <c r="D27" s="188">
        <v>444</v>
      </c>
      <c r="E27" s="188">
        <v>10795</v>
      </c>
      <c r="F27" s="189">
        <v>23776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7544</v>
      </c>
      <c r="C29" s="209">
        <v>20458</v>
      </c>
      <c r="D29" s="209">
        <v>1169</v>
      </c>
      <c r="E29" s="209">
        <v>13784</v>
      </c>
      <c r="F29" s="210">
        <v>42955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125</v>
      </c>
      <c r="B38" s="354" t="s">
        <v>122</v>
      </c>
      <c r="C38" s="354"/>
      <c r="D38" s="354"/>
      <c r="E38" s="354"/>
      <c r="F38" s="354"/>
      <c r="H38" s="354" t="s">
        <v>122</v>
      </c>
      <c r="I38" s="354"/>
      <c r="J38" s="354"/>
      <c r="K38" s="354"/>
      <c r="L38" s="354"/>
      <c r="M38" s="354"/>
    </row>
    <row r="39" spans="1:13" ht="15.6" customHeight="1" x14ac:dyDescent="0.2">
      <c r="A39" s="3"/>
      <c r="B39" s="373"/>
      <c r="C39" s="373"/>
      <c r="D39" s="373"/>
      <c r="E39" s="373"/>
      <c r="F39" s="373"/>
      <c r="H39" s="373"/>
      <c r="I39" s="373"/>
      <c r="J39" s="373"/>
      <c r="K39" s="373"/>
      <c r="L39" s="373"/>
      <c r="M39" s="373"/>
    </row>
    <row r="40" spans="1:13" ht="13.5" x14ac:dyDescent="0.2">
      <c r="A40" s="3"/>
      <c r="B40" s="373"/>
      <c r="C40" s="373"/>
      <c r="D40" s="373"/>
      <c r="E40" s="373"/>
      <c r="F40" s="373"/>
    </row>
    <row r="41" spans="1:13" ht="15" customHeight="1" x14ac:dyDescent="0.2">
      <c r="A41" s="339" t="s">
        <v>78</v>
      </c>
      <c r="B41" s="339"/>
      <c r="C41" s="339"/>
      <c r="D41" s="339"/>
      <c r="E41" s="339"/>
      <c r="F41" s="339"/>
      <c r="H41" s="372" t="s">
        <v>80</v>
      </c>
      <c r="I41" s="372"/>
      <c r="J41" s="372"/>
      <c r="K41" s="372"/>
      <c r="L41" s="372"/>
      <c r="M41" s="372"/>
    </row>
    <row r="43" spans="1:13" ht="15.75" customHeight="1" x14ac:dyDescent="0.2">
      <c r="A43" s="327" t="str">
        <f>+GEST_tot!$A$5</f>
        <v>Rilevazione al 02/07/2023</v>
      </c>
      <c r="B43" s="327"/>
      <c r="C43" s="327"/>
      <c r="D43" s="327"/>
      <c r="E43" s="327"/>
      <c r="F43" s="327"/>
      <c r="H43" s="327" t="str">
        <f>+GEST_tot!$A$5</f>
        <v>Rilevazione al 02/07/2023</v>
      </c>
      <c r="I43" s="327"/>
      <c r="J43" s="327"/>
      <c r="K43" s="327"/>
      <c r="L43" s="327"/>
      <c r="M43" s="327"/>
    </row>
    <row r="44" spans="1:13" x14ac:dyDescent="0.2">
      <c r="A44" s="371" t="s">
        <v>79</v>
      </c>
      <c r="B44" s="371"/>
      <c r="C44" s="371"/>
      <c r="D44" s="371"/>
      <c r="E44" s="371"/>
      <c r="F44" s="371"/>
    </row>
    <row r="45" spans="1:13" s="50" customFormat="1" x14ac:dyDescent="0.2">
      <c r="A45" s="371"/>
      <c r="B45" s="371"/>
      <c r="C45" s="371"/>
      <c r="D45" s="371"/>
      <c r="E45" s="371"/>
      <c r="F45" s="371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129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7" t="str">
        <f>+FPLD_tot!B13</f>
        <v>Decorrenti ANNO 2022</v>
      </c>
      <c r="C50" s="367"/>
      <c r="D50" s="367"/>
      <c r="E50" s="367"/>
      <c r="F50" s="368"/>
    </row>
    <row r="51" spans="1:6" x14ac:dyDescent="0.2">
      <c r="A51" s="187" t="s">
        <v>28</v>
      </c>
      <c r="B51" s="215">
        <v>67.27</v>
      </c>
      <c r="C51" s="215">
        <v>61.95</v>
      </c>
      <c r="D51" s="215">
        <v>57.01</v>
      </c>
      <c r="E51" s="215">
        <v>73.14</v>
      </c>
      <c r="F51" s="216">
        <v>64.66</v>
      </c>
    </row>
    <row r="52" spans="1:6" s="50" customFormat="1" x14ac:dyDescent="0.2">
      <c r="A52" s="187" t="s">
        <v>29</v>
      </c>
      <c r="B52" s="215">
        <v>67.260000000000005</v>
      </c>
      <c r="C52" s="215">
        <v>62.58</v>
      </c>
      <c r="D52" s="215">
        <v>60.12</v>
      </c>
      <c r="E52" s="215">
        <v>74.08</v>
      </c>
      <c r="F52" s="216">
        <v>67.319999999999993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67.260000000000005</v>
      </c>
      <c r="C54" s="220">
        <v>62.3</v>
      </c>
      <c r="D54" s="220">
        <v>58.25</v>
      </c>
      <c r="E54" s="220">
        <v>73.86</v>
      </c>
      <c r="F54" s="221">
        <v>66.290000000000006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120</v>
      </c>
      <c r="D56" s="200" t="str">
        <f>+FPLD_tot!$D$19</f>
        <v>Decorrenti gennaio - giugno 2022</v>
      </c>
      <c r="E56" s="132"/>
      <c r="F56" s="95"/>
    </row>
    <row r="57" spans="1:6" ht="15" customHeight="1" x14ac:dyDescent="0.2">
      <c r="A57" s="187" t="s">
        <v>28</v>
      </c>
      <c r="B57" s="215">
        <v>67.13</v>
      </c>
      <c r="C57" s="215">
        <v>61.86</v>
      </c>
      <c r="D57" s="215">
        <v>56.97</v>
      </c>
      <c r="E57" s="215">
        <v>71.94</v>
      </c>
      <c r="F57" s="216">
        <v>64.27</v>
      </c>
    </row>
    <row r="58" spans="1:6" x14ac:dyDescent="0.2">
      <c r="A58" s="187" t="s">
        <v>29</v>
      </c>
      <c r="B58" s="215">
        <v>67.11</v>
      </c>
      <c r="C58" s="215">
        <v>62.42</v>
      </c>
      <c r="D58" s="215">
        <v>60.19</v>
      </c>
      <c r="E58" s="215">
        <v>73.55</v>
      </c>
      <c r="F58" s="216">
        <v>67.89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67.12</v>
      </c>
      <c r="C60" s="220">
        <v>62.13</v>
      </c>
      <c r="D60" s="220">
        <v>58.23</v>
      </c>
      <c r="E60" s="220">
        <v>73.180000000000007</v>
      </c>
      <c r="F60" s="221">
        <v>66.34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69" t="str">
        <f>+B25</f>
        <v>Decorrenti gennaio - giugno 2023</v>
      </c>
      <c r="C62" s="369"/>
      <c r="D62" s="369"/>
      <c r="E62" s="369"/>
      <c r="F62" s="370"/>
    </row>
    <row r="63" spans="1:6" x14ac:dyDescent="0.2">
      <c r="A63" s="187" t="s">
        <v>28</v>
      </c>
      <c r="B63" s="215">
        <v>67.180000000000007</v>
      </c>
      <c r="C63" s="215">
        <v>61.36</v>
      </c>
      <c r="D63" s="215">
        <v>57.06</v>
      </c>
      <c r="E63" s="215">
        <v>75.95</v>
      </c>
      <c r="F63" s="216">
        <v>64.67</v>
      </c>
    </row>
    <row r="64" spans="1:6" x14ac:dyDescent="0.2">
      <c r="A64" s="187" t="s">
        <v>29</v>
      </c>
      <c r="B64" s="215">
        <v>67.09</v>
      </c>
      <c r="C64" s="215">
        <v>62.19</v>
      </c>
      <c r="D64" s="215">
        <v>60.07</v>
      </c>
      <c r="E64" s="215">
        <v>75.36</v>
      </c>
      <c r="F64" s="216">
        <v>68.87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67.14</v>
      </c>
      <c r="C66" s="228">
        <v>61.72</v>
      </c>
      <c r="D66" s="228">
        <v>58.2</v>
      </c>
      <c r="E66" s="228">
        <v>75.489999999999995</v>
      </c>
      <c r="F66" s="229">
        <v>66.989999999999995</v>
      </c>
    </row>
    <row r="67" spans="1:13" ht="15" customHeight="1" x14ac:dyDescent="0.2"/>
    <row r="74" spans="1:13" x14ac:dyDescent="0.2">
      <c r="A74" s="3" t="s">
        <v>126</v>
      </c>
      <c r="B74" s="354" t="s">
        <v>122</v>
      </c>
      <c r="C74" s="354"/>
      <c r="D74" s="354"/>
      <c r="E74" s="354"/>
      <c r="F74" s="354"/>
      <c r="H74" s="354" t="s">
        <v>122</v>
      </c>
      <c r="I74" s="354"/>
      <c r="J74" s="354"/>
      <c r="K74" s="354"/>
      <c r="L74" s="354"/>
      <c r="M74" s="354"/>
    </row>
    <row r="75" spans="1:13" ht="15.6" customHeight="1" x14ac:dyDescent="0.2">
      <c r="A75" s="3"/>
      <c r="B75" s="373"/>
      <c r="C75" s="373"/>
      <c r="D75" s="373"/>
      <c r="E75" s="373"/>
      <c r="F75" s="373"/>
      <c r="H75" s="373"/>
      <c r="I75" s="373"/>
      <c r="J75" s="373"/>
      <c r="K75" s="373"/>
      <c r="L75" s="373"/>
      <c r="M75" s="373"/>
    </row>
    <row r="77" spans="1:13" ht="15" customHeight="1" x14ac:dyDescent="0.2">
      <c r="A77" s="339" t="s">
        <v>5</v>
      </c>
      <c r="B77" s="339"/>
      <c r="C77" s="339"/>
      <c r="D77" s="339"/>
      <c r="E77" s="339"/>
      <c r="F77" s="339"/>
      <c r="H77" s="374" t="s">
        <v>82</v>
      </c>
      <c r="I77" s="374"/>
      <c r="J77" s="374"/>
      <c r="K77" s="374"/>
      <c r="L77" s="374"/>
      <c r="M77" s="374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7" t="str">
        <f>+GEST_tot!$A$5</f>
        <v>Rilevazione al 02/07/2023</v>
      </c>
      <c r="B79" s="327"/>
      <c r="C79" s="327"/>
      <c r="D79" s="327"/>
      <c r="E79" s="327"/>
      <c r="F79" s="327"/>
      <c r="H79" s="327" t="str">
        <f>+GEST_tot!$A$5</f>
        <v>Rilevazione al 02/07/2023</v>
      </c>
      <c r="I79" s="327"/>
      <c r="J79" s="327"/>
      <c r="K79" s="327"/>
      <c r="L79" s="327"/>
      <c r="M79" s="327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129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7" t="str">
        <f>+FPLD_tot!B13</f>
        <v>Decorrenti ANNO 2022</v>
      </c>
      <c r="C86" s="367"/>
      <c r="D86" s="367"/>
      <c r="E86" s="367"/>
      <c r="F86" s="368"/>
    </row>
    <row r="87" spans="1:13" s="197" customFormat="1" x14ac:dyDescent="0.2">
      <c r="A87" s="231" t="s">
        <v>34</v>
      </c>
      <c r="B87" s="188">
        <v>28173</v>
      </c>
      <c r="C87" s="188">
        <v>74211</v>
      </c>
      <c r="D87" s="188">
        <v>4341</v>
      </c>
      <c r="E87" s="188">
        <v>40103</v>
      </c>
      <c r="F87" s="232">
        <v>146828</v>
      </c>
    </row>
    <row r="88" spans="1:13" x14ac:dyDescent="0.2">
      <c r="A88" s="231" t="s">
        <v>35</v>
      </c>
      <c r="B88" s="188">
        <v>0</v>
      </c>
      <c r="C88" s="188">
        <v>0</v>
      </c>
      <c r="D88" s="188">
        <v>0</v>
      </c>
      <c r="E88" s="188">
        <v>0</v>
      </c>
      <c r="F88" s="189">
        <v>0</v>
      </c>
    </row>
    <row r="89" spans="1:13" x14ac:dyDescent="0.2">
      <c r="A89" s="231" t="s">
        <v>36</v>
      </c>
      <c r="B89" s="188">
        <v>0</v>
      </c>
      <c r="C89" s="188">
        <v>0</v>
      </c>
      <c r="D89" s="188">
        <v>0</v>
      </c>
      <c r="E89" s="188">
        <v>0</v>
      </c>
      <c r="F89" s="189">
        <v>0</v>
      </c>
    </row>
    <row r="90" spans="1:13" x14ac:dyDescent="0.2">
      <c r="A90" s="231" t="s">
        <v>37</v>
      </c>
      <c r="B90" s="188">
        <v>0</v>
      </c>
      <c r="C90" s="188">
        <v>0</v>
      </c>
      <c r="D90" s="188">
        <v>0</v>
      </c>
      <c r="E90" s="188">
        <v>0</v>
      </c>
      <c r="F90" s="189">
        <v>0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28173</v>
      </c>
      <c r="C92" s="234">
        <v>74211</v>
      </c>
      <c r="D92" s="234">
        <v>4341</v>
      </c>
      <c r="E92" s="234">
        <v>40103</v>
      </c>
      <c r="F92" s="235">
        <v>146828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120</v>
      </c>
      <c r="D94" s="200" t="str">
        <f>+FPLD_tot!$D$19</f>
        <v>Decorrenti gennaio - giugno 2022</v>
      </c>
      <c r="E94" s="132"/>
      <c r="F94" s="95"/>
    </row>
    <row r="95" spans="1:13" x14ac:dyDescent="0.2">
      <c r="A95" s="231" t="s">
        <v>34</v>
      </c>
      <c r="B95" s="188">
        <v>8221</v>
      </c>
      <c r="C95" s="188">
        <v>31970</v>
      </c>
      <c r="D95" s="188">
        <v>2136</v>
      </c>
      <c r="E95" s="188">
        <v>21303</v>
      </c>
      <c r="F95" s="232">
        <v>63630</v>
      </c>
    </row>
    <row r="96" spans="1:13" x14ac:dyDescent="0.2">
      <c r="A96" s="231" t="s">
        <v>35</v>
      </c>
      <c r="B96" s="188">
        <v>0</v>
      </c>
      <c r="C96" s="188">
        <v>0</v>
      </c>
      <c r="D96" s="188">
        <v>0</v>
      </c>
      <c r="E96" s="188">
        <v>0</v>
      </c>
      <c r="F96" s="189">
        <v>0</v>
      </c>
    </row>
    <row r="97" spans="1:6" x14ac:dyDescent="0.2">
      <c r="A97" s="231" t="s">
        <v>36</v>
      </c>
      <c r="B97" s="188">
        <v>0</v>
      </c>
      <c r="C97" s="188">
        <v>0</v>
      </c>
      <c r="D97" s="188">
        <v>0</v>
      </c>
      <c r="E97" s="188">
        <v>0</v>
      </c>
      <c r="F97" s="189">
        <v>0</v>
      </c>
    </row>
    <row r="98" spans="1:6" x14ac:dyDescent="0.2">
      <c r="A98" s="231" t="s">
        <v>37</v>
      </c>
      <c r="B98" s="188">
        <v>0</v>
      </c>
      <c r="C98" s="188">
        <v>0</v>
      </c>
      <c r="D98" s="188">
        <v>0</v>
      </c>
      <c r="E98" s="188">
        <v>0</v>
      </c>
      <c r="F98" s="189">
        <v>0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8221</v>
      </c>
      <c r="C100" s="234">
        <v>31970</v>
      </c>
      <c r="D100" s="234">
        <v>2136</v>
      </c>
      <c r="E100" s="234">
        <v>21303</v>
      </c>
      <c r="F100" s="235">
        <v>63630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69" t="str">
        <f>+B25</f>
        <v>Decorrenti gennaio - giugno 2023</v>
      </c>
      <c r="C102" s="369"/>
      <c r="D102" s="369"/>
      <c r="E102" s="369"/>
      <c r="F102" s="370"/>
    </row>
    <row r="103" spans="1:6" ht="15" customHeight="1" x14ac:dyDescent="0.2">
      <c r="A103" s="231" t="s">
        <v>34</v>
      </c>
      <c r="B103" s="188">
        <v>7544</v>
      </c>
      <c r="C103" s="188">
        <v>20458</v>
      </c>
      <c r="D103" s="188">
        <v>1169</v>
      </c>
      <c r="E103" s="188">
        <v>13784</v>
      </c>
      <c r="F103" s="232">
        <v>42955</v>
      </c>
    </row>
    <row r="104" spans="1:6" x14ac:dyDescent="0.2">
      <c r="A104" s="231" t="s">
        <v>35</v>
      </c>
      <c r="B104" s="188">
        <v>0</v>
      </c>
      <c r="C104" s="188">
        <v>0</v>
      </c>
      <c r="D104" s="188">
        <v>0</v>
      </c>
      <c r="E104" s="188">
        <v>0</v>
      </c>
      <c r="F104" s="189">
        <v>0</v>
      </c>
    </row>
    <row r="105" spans="1:6" x14ac:dyDescent="0.2">
      <c r="A105" s="231" t="s">
        <v>36</v>
      </c>
      <c r="B105" s="188">
        <v>0</v>
      </c>
      <c r="C105" s="188">
        <v>0</v>
      </c>
      <c r="D105" s="188">
        <v>0</v>
      </c>
      <c r="E105" s="188">
        <v>0</v>
      </c>
      <c r="F105" s="189">
        <v>0</v>
      </c>
    </row>
    <row r="106" spans="1:6" x14ac:dyDescent="0.2">
      <c r="A106" s="231" t="s">
        <v>37</v>
      </c>
      <c r="B106" s="188">
        <v>0</v>
      </c>
      <c r="C106" s="188">
        <v>0</v>
      </c>
      <c r="D106" s="188">
        <v>0</v>
      </c>
      <c r="E106" s="188">
        <v>0</v>
      </c>
      <c r="F106" s="189">
        <v>0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7544</v>
      </c>
      <c r="C108" s="240">
        <v>20458</v>
      </c>
      <c r="D108" s="240">
        <v>1169</v>
      </c>
      <c r="E108" s="240">
        <v>13784</v>
      </c>
      <c r="F108" s="241">
        <v>42955</v>
      </c>
    </row>
    <row r="109" spans="1:6" x14ac:dyDescent="0.2">
      <c r="A109" s="2" t="s">
        <v>40</v>
      </c>
      <c r="B109" s="242"/>
      <c r="C109" s="242"/>
      <c r="D109" s="242"/>
      <c r="E109" s="242"/>
      <c r="F109" s="242"/>
    </row>
    <row r="110" spans="1:6" x14ac:dyDescent="0.2">
      <c r="A110" s="2" t="s">
        <v>43</v>
      </c>
    </row>
    <row r="111" spans="1:6" x14ac:dyDescent="0.2">
      <c r="A111" s="2" t="s">
        <v>42</v>
      </c>
    </row>
    <row r="112" spans="1:6" x14ac:dyDescent="0.2">
      <c r="A112" s="2" t="s">
        <v>41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220</v>
      </c>
      <c r="B116" s="354" t="s">
        <v>122</v>
      </c>
      <c r="C116" s="354"/>
      <c r="D116" s="354"/>
      <c r="E116" s="354"/>
      <c r="F116" s="354"/>
      <c r="H116" s="354" t="s">
        <v>122</v>
      </c>
      <c r="I116" s="354"/>
      <c r="J116" s="354"/>
      <c r="K116" s="354"/>
      <c r="L116" s="354"/>
      <c r="M116" s="354"/>
    </row>
    <row r="117" spans="1:13" ht="15.6" customHeight="1" x14ac:dyDescent="0.2">
      <c r="A117" s="3"/>
      <c r="B117" s="373"/>
      <c r="C117" s="373"/>
      <c r="D117" s="373"/>
      <c r="E117" s="373"/>
      <c r="F117" s="373"/>
      <c r="H117" s="373"/>
      <c r="I117" s="373"/>
      <c r="J117" s="373"/>
      <c r="K117" s="373"/>
      <c r="L117" s="373"/>
      <c r="M117" s="373"/>
    </row>
    <row r="119" spans="1:13" ht="15" customHeight="1" x14ac:dyDescent="0.2">
      <c r="A119" s="339" t="s">
        <v>39</v>
      </c>
      <c r="B119" s="339"/>
      <c r="C119" s="339"/>
      <c r="D119" s="339"/>
      <c r="E119" s="339"/>
      <c r="F119" s="339"/>
      <c r="H119" s="377" t="s">
        <v>81</v>
      </c>
      <c r="I119" s="377"/>
      <c r="J119" s="377"/>
      <c r="K119" s="377"/>
      <c r="L119" s="377"/>
      <c r="M119" s="377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7" t="str">
        <f>+GEST_tot!$A$5</f>
        <v>Rilevazione al 02/07/2023</v>
      </c>
      <c r="B121" s="327"/>
      <c r="C121" s="327"/>
      <c r="D121" s="327"/>
      <c r="E121" s="327"/>
      <c r="F121" s="327"/>
      <c r="H121" s="327" t="str">
        <f>+GEST_tot!$A$5</f>
        <v>Rilevazione al 02/07/2023</v>
      </c>
      <c r="I121" s="327"/>
      <c r="J121" s="327"/>
      <c r="K121" s="327"/>
      <c r="L121" s="327"/>
      <c r="M121" s="327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5" t="str">
        <f>+B25</f>
        <v>Decorrenti gennaio - giugno 2023</v>
      </c>
      <c r="I123" s="375"/>
      <c r="J123" s="375"/>
      <c r="K123" s="375"/>
      <c r="L123" s="375"/>
      <c r="M123" s="375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129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7" t="str">
        <f>+FPLD_tot!B13</f>
        <v>Decorrenti ANNO 2022</v>
      </c>
      <c r="C128" s="367"/>
      <c r="D128" s="367"/>
      <c r="E128" s="367"/>
      <c r="F128" s="368"/>
    </row>
    <row r="129" spans="1:13" x14ac:dyDescent="0.2">
      <c r="A129" s="187" t="s">
        <v>38</v>
      </c>
      <c r="B129" s="247">
        <v>0</v>
      </c>
      <c r="C129" s="247">
        <v>408</v>
      </c>
      <c r="D129" s="247">
        <v>1032</v>
      </c>
      <c r="E129" s="247">
        <v>2478</v>
      </c>
      <c r="F129" s="232">
        <v>3918</v>
      </c>
    </row>
    <row r="130" spans="1:13" x14ac:dyDescent="0.2">
      <c r="A130" s="187" t="s">
        <v>25</v>
      </c>
      <c r="B130" s="247">
        <v>0</v>
      </c>
      <c r="C130" s="247">
        <v>10432</v>
      </c>
      <c r="D130" s="247">
        <v>1616</v>
      </c>
      <c r="E130" s="247">
        <v>1485</v>
      </c>
      <c r="F130" s="232">
        <v>13533</v>
      </c>
    </row>
    <row r="131" spans="1:13" x14ac:dyDescent="0.2">
      <c r="A131" s="187" t="s">
        <v>23</v>
      </c>
      <c r="B131" s="247">
        <v>230</v>
      </c>
      <c r="C131" s="247">
        <v>49562</v>
      </c>
      <c r="D131" s="247">
        <v>1311</v>
      </c>
      <c r="E131" s="247">
        <v>2793</v>
      </c>
      <c r="F131" s="232">
        <v>53896</v>
      </c>
    </row>
    <row r="132" spans="1:13" x14ac:dyDescent="0.2">
      <c r="A132" s="187" t="s">
        <v>100</v>
      </c>
      <c r="B132" s="247">
        <v>26423</v>
      </c>
      <c r="C132" s="247">
        <v>13348</v>
      </c>
      <c r="D132" s="247">
        <v>368</v>
      </c>
      <c r="E132" s="247">
        <v>2514</v>
      </c>
      <c r="F132" s="232">
        <v>42653</v>
      </c>
    </row>
    <row r="133" spans="1:13" x14ac:dyDescent="0.2">
      <c r="A133" s="187" t="s">
        <v>101</v>
      </c>
      <c r="B133" s="247">
        <v>1520</v>
      </c>
      <c r="C133" s="247">
        <v>461</v>
      </c>
      <c r="D133" s="247">
        <v>14</v>
      </c>
      <c r="E133" s="247">
        <v>30833</v>
      </c>
      <c r="F133" s="22">
        <v>32828</v>
      </c>
    </row>
    <row r="134" spans="1:13" s="50" customFormat="1" x14ac:dyDescent="0.2">
      <c r="A134" s="113" t="s">
        <v>13</v>
      </c>
      <c r="B134" s="234">
        <v>28173</v>
      </c>
      <c r="C134" s="234">
        <v>74211</v>
      </c>
      <c r="D134" s="234">
        <v>4341</v>
      </c>
      <c r="E134" s="234">
        <v>40103</v>
      </c>
      <c r="F134" s="235">
        <v>146828</v>
      </c>
    </row>
    <row r="135" spans="1:13" s="168" customFormat="1" x14ac:dyDescent="0.2">
      <c r="A135" s="248" t="s">
        <v>84</v>
      </c>
      <c r="B135" s="249">
        <v>67.260000000000005</v>
      </c>
      <c r="C135" s="250">
        <v>62.3</v>
      </c>
      <c r="D135" s="250">
        <v>58.25</v>
      </c>
      <c r="E135" s="250">
        <v>73.86</v>
      </c>
      <c r="F135" s="250">
        <v>66.290000000000006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120</v>
      </c>
      <c r="D137" s="200" t="str">
        <f>+FPLD_tot!$D$19</f>
        <v>Decorrenti gennaio - giugno 2022</v>
      </c>
      <c r="E137" s="200"/>
      <c r="F137" s="202"/>
    </row>
    <row r="138" spans="1:13" s="256" customFormat="1" x14ac:dyDescent="0.2">
      <c r="A138" s="187" t="s">
        <v>38</v>
      </c>
      <c r="B138" s="247">
        <v>0</v>
      </c>
      <c r="C138" s="247">
        <v>181</v>
      </c>
      <c r="D138" s="247">
        <v>511</v>
      </c>
      <c r="E138" s="247">
        <v>1522</v>
      </c>
      <c r="F138" s="232">
        <v>2214</v>
      </c>
    </row>
    <row r="139" spans="1:13" s="256" customFormat="1" x14ac:dyDescent="0.2">
      <c r="A139" s="187" t="s">
        <v>25</v>
      </c>
      <c r="B139" s="247">
        <v>0</v>
      </c>
      <c r="C139" s="247">
        <v>4405</v>
      </c>
      <c r="D139" s="247">
        <v>797</v>
      </c>
      <c r="E139" s="247">
        <v>870</v>
      </c>
      <c r="F139" s="232">
        <v>6072</v>
      </c>
    </row>
    <row r="140" spans="1:13" s="256" customFormat="1" x14ac:dyDescent="0.2">
      <c r="A140" s="187" t="s">
        <v>23</v>
      </c>
      <c r="B140" s="247">
        <v>85</v>
      </c>
      <c r="C140" s="247">
        <v>22414</v>
      </c>
      <c r="D140" s="247">
        <v>626</v>
      </c>
      <c r="E140" s="247">
        <v>1527</v>
      </c>
      <c r="F140" s="232">
        <v>24652</v>
      </c>
      <c r="H140" s="375" t="str">
        <f>+D19</f>
        <v>Decorrenti gennaio - giugno 2022</v>
      </c>
      <c r="I140" s="375"/>
      <c r="J140" s="375"/>
      <c r="K140" s="375"/>
      <c r="L140" s="375"/>
      <c r="M140" s="375"/>
    </row>
    <row r="141" spans="1:13" s="256" customFormat="1" x14ac:dyDescent="0.2">
      <c r="A141" s="187" t="s">
        <v>100</v>
      </c>
      <c r="B141" s="247">
        <v>7690</v>
      </c>
      <c r="C141" s="247">
        <v>4862</v>
      </c>
      <c r="D141" s="247">
        <v>196</v>
      </c>
      <c r="E141" s="247">
        <v>1339</v>
      </c>
      <c r="F141" s="232">
        <v>14087</v>
      </c>
    </row>
    <row r="142" spans="1:13" s="158" customFormat="1" x14ac:dyDescent="0.2">
      <c r="A142" s="187" t="s">
        <v>101</v>
      </c>
      <c r="B142" s="247">
        <v>446</v>
      </c>
      <c r="C142" s="247">
        <v>108</v>
      </c>
      <c r="D142" s="247">
        <v>6</v>
      </c>
      <c r="E142" s="247">
        <v>16045</v>
      </c>
      <c r="F142" s="22">
        <v>16605</v>
      </c>
    </row>
    <row r="143" spans="1:13" s="168" customFormat="1" x14ac:dyDescent="0.2">
      <c r="A143" s="113" t="s">
        <v>13</v>
      </c>
      <c r="B143" s="234">
        <v>8221</v>
      </c>
      <c r="C143" s="234">
        <v>31970</v>
      </c>
      <c r="D143" s="234">
        <v>2136</v>
      </c>
      <c r="E143" s="234">
        <v>21303</v>
      </c>
      <c r="F143" s="235">
        <v>63630</v>
      </c>
    </row>
    <row r="144" spans="1:13" x14ac:dyDescent="0.2">
      <c r="A144" s="248" t="s">
        <v>84</v>
      </c>
      <c r="B144" s="249">
        <v>67.12</v>
      </c>
      <c r="C144" s="250">
        <v>62.13</v>
      </c>
      <c r="D144" s="250">
        <v>58.23</v>
      </c>
      <c r="E144" s="250">
        <v>73.180000000000007</v>
      </c>
      <c r="F144" s="250">
        <v>66.34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69" t="str">
        <f>+B25</f>
        <v>Decorrenti gennaio - giugno 2023</v>
      </c>
      <c r="C146" s="369"/>
      <c r="D146" s="369"/>
      <c r="E146" s="369"/>
      <c r="F146" s="370"/>
    </row>
    <row r="147" spans="1:14" x14ac:dyDescent="0.2">
      <c r="A147" s="187" t="s">
        <v>38</v>
      </c>
      <c r="B147" s="188">
        <v>0</v>
      </c>
      <c r="C147" s="188">
        <v>123</v>
      </c>
      <c r="D147" s="188">
        <v>295</v>
      </c>
      <c r="E147" s="188">
        <v>521</v>
      </c>
      <c r="F147" s="189">
        <v>939</v>
      </c>
    </row>
    <row r="148" spans="1:14" x14ac:dyDescent="0.2">
      <c r="A148" s="187" t="s">
        <v>25</v>
      </c>
      <c r="B148" s="188">
        <v>0</v>
      </c>
      <c r="C148" s="188">
        <v>3336</v>
      </c>
      <c r="D148" s="188">
        <v>442</v>
      </c>
      <c r="E148" s="188">
        <v>361</v>
      </c>
      <c r="F148" s="189">
        <v>4139</v>
      </c>
    </row>
    <row r="149" spans="1:14" x14ac:dyDescent="0.2">
      <c r="A149" s="187" t="s">
        <v>23</v>
      </c>
      <c r="B149" s="188">
        <v>105</v>
      </c>
      <c r="C149" s="188">
        <v>13710</v>
      </c>
      <c r="D149" s="188">
        <v>328</v>
      </c>
      <c r="E149" s="188">
        <v>823</v>
      </c>
      <c r="F149" s="189">
        <v>14966</v>
      </c>
    </row>
    <row r="150" spans="1:14" s="158" customFormat="1" x14ac:dyDescent="0.2">
      <c r="A150" s="187" t="s">
        <v>100</v>
      </c>
      <c r="B150" s="188">
        <v>6913</v>
      </c>
      <c r="C150" s="188">
        <v>3236</v>
      </c>
      <c r="D150" s="188">
        <v>99</v>
      </c>
      <c r="E150" s="188">
        <v>807</v>
      </c>
      <c r="F150" s="189">
        <v>11055</v>
      </c>
    </row>
    <row r="151" spans="1:14" s="168" customFormat="1" x14ac:dyDescent="0.2">
      <c r="A151" s="187" t="s">
        <v>101</v>
      </c>
      <c r="B151" s="188">
        <v>526</v>
      </c>
      <c r="C151" s="188">
        <v>53</v>
      </c>
      <c r="D151" s="188">
        <v>5</v>
      </c>
      <c r="E151" s="188">
        <v>11272</v>
      </c>
      <c r="F151" s="189">
        <v>11856</v>
      </c>
    </row>
    <row r="152" spans="1:14" s="50" customFormat="1" x14ac:dyDescent="0.2">
      <c r="A152" s="113" t="s">
        <v>13</v>
      </c>
      <c r="B152" s="258">
        <v>7544</v>
      </c>
      <c r="C152" s="258">
        <v>20458</v>
      </c>
      <c r="D152" s="258">
        <v>1169</v>
      </c>
      <c r="E152" s="258">
        <v>13784</v>
      </c>
      <c r="F152" s="167">
        <v>42955</v>
      </c>
    </row>
    <row r="153" spans="1:14" x14ac:dyDescent="0.2">
      <c r="A153" s="248" t="s">
        <v>84</v>
      </c>
      <c r="B153" s="249">
        <v>67.14</v>
      </c>
      <c r="C153" s="250">
        <v>61.72</v>
      </c>
      <c r="D153" s="250">
        <v>58.2</v>
      </c>
      <c r="E153" s="250">
        <v>75.489999999999995</v>
      </c>
      <c r="F153" s="250">
        <v>66.989999999999995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45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221</v>
      </c>
      <c r="B159" s="354" t="s">
        <v>122</v>
      </c>
      <c r="C159" s="354"/>
      <c r="D159" s="354"/>
      <c r="E159" s="354"/>
      <c r="F159" s="354"/>
      <c r="H159" s="3" t="s">
        <v>222</v>
      </c>
      <c r="I159" s="354" t="s">
        <v>122</v>
      </c>
      <c r="J159" s="354"/>
      <c r="K159" s="354"/>
      <c r="L159" s="354"/>
      <c r="M159" s="354"/>
      <c r="N159" s="264"/>
    </row>
    <row r="160" spans="1:14" ht="15.6" customHeight="1" x14ac:dyDescent="0.2">
      <c r="A160" s="3"/>
      <c r="B160" s="373"/>
      <c r="C160" s="373"/>
      <c r="D160" s="373"/>
      <c r="E160" s="373"/>
      <c r="F160" s="373"/>
      <c r="H160" s="3"/>
      <c r="I160" s="373"/>
      <c r="J160" s="373"/>
      <c r="K160" s="373"/>
      <c r="L160" s="373"/>
      <c r="M160" s="373"/>
      <c r="N160" s="211"/>
    </row>
    <row r="162" spans="1:13" ht="15" customHeight="1" x14ac:dyDescent="0.2">
      <c r="A162" s="339" t="s">
        <v>225</v>
      </c>
      <c r="B162" s="339"/>
      <c r="C162" s="339"/>
      <c r="D162" s="339"/>
      <c r="E162" s="339"/>
      <c r="F162" s="339"/>
      <c r="H162" s="339" t="s">
        <v>226</v>
      </c>
      <c r="I162" s="339"/>
      <c r="J162" s="339"/>
      <c r="K162" s="339"/>
      <c r="L162" s="339"/>
      <c r="M162" s="339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7" t="str">
        <f>+GEST_tot!$A$5</f>
        <v>Rilevazione al 02/07/2023</v>
      </c>
      <c r="B164" s="327"/>
      <c r="C164" s="327"/>
      <c r="D164" s="327"/>
      <c r="E164" s="327"/>
      <c r="F164" s="327"/>
      <c r="H164" s="327" t="str">
        <f>+GEST_tot!$A$5</f>
        <v>Rilevazione al 02/07/2023</v>
      </c>
      <c r="I164" s="327"/>
      <c r="J164" s="327"/>
      <c r="K164" s="327"/>
      <c r="L164" s="327"/>
      <c r="M164" s="327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85</v>
      </c>
      <c r="B168" s="173" t="s">
        <v>30</v>
      </c>
      <c r="C168" s="174" t="s">
        <v>129</v>
      </c>
      <c r="D168" s="173" t="s">
        <v>11</v>
      </c>
      <c r="E168" s="173" t="s">
        <v>12</v>
      </c>
      <c r="F168" s="175" t="s">
        <v>13</v>
      </c>
      <c r="H168" s="268" t="s">
        <v>85</v>
      </c>
      <c r="I168" s="173" t="s">
        <v>30</v>
      </c>
      <c r="J168" s="174" t="s">
        <v>129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86</v>
      </c>
      <c r="B169" s="178"/>
      <c r="C169" s="179"/>
      <c r="D169" s="179"/>
      <c r="E169" s="179"/>
      <c r="F169" s="180"/>
      <c r="H169" s="269" t="s">
        <v>86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7" t="str">
        <f>+FPLD_tot!B13</f>
        <v>Decorrenti ANNO 2022</v>
      </c>
      <c r="C171" s="367"/>
      <c r="D171" s="367"/>
      <c r="E171" s="367"/>
      <c r="F171" s="368"/>
      <c r="H171" s="186"/>
      <c r="I171" s="367" t="str">
        <f>+FPLD_tot!B13</f>
        <v>Decorrenti ANNO 2022</v>
      </c>
      <c r="J171" s="367"/>
      <c r="K171" s="367"/>
      <c r="L171" s="367"/>
      <c r="M171" s="368"/>
    </row>
    <row r="172" spans="1:13" x14ac:dyDescent="0.2">
      <c r="A172" s="270" t="s">
        <v>47</v>
      </c>
      <c r="B172" s="188">
        <v>23</v>
      </c>
      <c r="C172" s="188">
        <v>3</v>
      </c>
      <c r="D172" s="188">
        <v>22</v>
      </c>
      <c r="E172" s="188">
        <v>1803</v>
      </c>
      <c r="F172" s="189">
        <v>1851</v>
      </c>
      <c r="H172" s="270" t="s">
        <v>47</v>
      </c>
      <c r="I172" s="188">
        <v>53</v>
      </c>
      <c r="J172" s="188">
        <v>14</v>
      </c>
      <c r="K172" s="188">
        <v>32</v>
      </c>
      <c r="L172" s="188">
        <v>1099</v>
      </c>
      <c r="M172" s="189">
        <v>1198</v>
      </c>
    </row>
    <row r="173" spans="1:13" x14ac:dyDescent="0.2">
      <c r="A173" s="270" t="s">
        <v>48</v>
      </c>
      <c r="B173" s="188">
        <v>265</v>
      </c>
      <c r="C173" s="188">
        <v>55</v>
      </c>
      <c r="D173" s="188">
        <v>145</v>
      </c>
      <c r="E173" s="188">
        <v>5080</v>
      </c>
      <c r="F173" s="189">
        <v>5545</v>
      </c>
      <c r="H173" s="270" t="s">
        <v>48</v>
      </c>
      <c r="I173" s="188">
        <v>1235</v>
      </c>
      <c r="J173" s="188">
        <v>867</v>
      </c>
      <c r="K173" s="188">
        <v>284</v>
      </c>
      <c r="L173" s="188">
        <v>9897</v>
      </c>
      <c r="M173" s="189">
        <v>12283</v>
      </c>
    </row>
    <row r="174" spans="1:13" x14ac:dyDescent="0.2">
      <c r="A174" s="270" t="s">
        <v>49</v>
      </c>
      <c r="B174" s="188">
        <v>1338</v>
      </c>
      <c r="C174" s="188">
        <v>625</v>
      </c>
      <c r="D174" s="188">
        <v>384</v>
      </c>
      <c r="E174" s="188">
        <v>2008</v>
      </c>
      <c r="F174" s="189">
        <v>4355</v>
      </c>
      <c r="H174" s="270" t="s">
        <v>49</v>
      </c>
      <c r="I174" s="188">
        <v>3779</v>
      </c>
      <c r="J174" s="188">
        <v>5259</v>
      </c>
      <c r="K174" s="188">
        <v>503</v>
      </c>
      <c r="L174" s="188">
        <v>11594</v>
      </c>
      <c r="M174" s="189">
        <v>21135</v>
      </c>
    </row>
    <row r="175" spans="1:13" x14ac:dyDescent="0.2">
      <c r="A175" s="270" t="s">
        <v>50</v>
      </c>
      <c r="B175" s="188">
        <v>3104</v>
      </c>
      <c r="C175" s="188">
        <v>7487</v>
      </c>
      <c r="D175" s="188">
        <v>633</v>
      </c>
      <c r="E175" s="188">
        <v>359</v>
      </c>
      <c r="F175" s="189">
        <v>11583</v>
      </c>
      <c r="H175" s="270" t="s">
        <v>50</v>
      </c>
      <c r="I175" s="188">
        <v>5418</v>
      </c>
      <c r="J175" s="188">
        <v>12289</v>
      </c>
      <c r="K175" s="188">
        <v>575</v>
      </c>
      <c r="L175" s="188">
        <v>4316</v>
      </c>
      <c r="M175" s="189">
        <v>22598</v>
      </c>
    </row>
    <row r="176" spans="1:13" x14ac:dyDescent="0.2">
      <c r="A176" s="270" t="s">
        <v>51</v>
      </c>
      <c r="B176" s="188">
        <v>4078</v>
      </c>
      <c r="C176" s="188">
        <v>16387</v>
      </c>
      <c r="D176" s="188">
        <v>1191</v>
      </c>
      <c r="E176" s="188">
        <v>89</v>
      </c>
      <c r="F176" s="189">
        <v>21745</v>
      </c>
      <c r="H176" s="270" t="s">
        <v>51</v>
      </c>
      <c r="I176" s="188">
        <v>5060</v>
      </c>
      <c r="J176" s="188">
        <v>20050</v>
      </c>
      <c r="K176" s="188">
        <v>275</v>
      </c>
      <c r="L176" s="188">
        <v>2158</v>
      </c>
      <c r="M176" s="189">
        <v>27543</v>
      </c>
    </row>
    <row r="177" spans="1:13" x14ac:dyDescent="0.2">
      <c r="A177" s="270" t="s">
        <v>52</v>
      </c>
      <c r="B177" s="188">
        <v>2677</v>
      </c>
      <c r="C177" s="188">
        <v>8591</v>
      </c>
      <c r="D177" s="188">
        <v>235</v>
      </c>
      <c r="E177" s="188">
        <v>36</v>
      </c>
      <c r="F177" s="189">
        <v>11539</v>
      </c>
      <c r="H177" s="270" t="s">
        <v>52</v>
      </c>
      <c r="I177" s="188">
        <v>1143</v>
      </c>
      <c r="J177" s="188">
        <v>2584</v>
      </c>
      <c r="K177" s="188">
        <v>62</v>
      </c>
      <c r="L177" s="188">
        <v>1664</v>
      </c>
      <c r="M177" s="189">
        <v>5453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11485</v>
      </c>
      <c r="C179" s="234">
        <v>33148</v>
      </c>
      <c r="D179" s="234">
        <v>2610</v>
      </c>
      <c r="E179" s="234">
        <v>9375</v>
      </c>
      <c r="F179" s="235">
        <v>56618</v>
      </c>
      <c r="H179" s="113" t="s">
        <v>13</v>
      </c>
      <c r="I179" s="234">
        <v>16688</v>
      </c>
      <c r="J179" s="234">
        <v>41063</v>
      </c>
      <c r="K179" s="234">
        <v>1731</v>
      </c>
      <c r="L179" s="234">
        <v>30728</v>
      </c>
      <c r="M179" s="235">
        <v>90210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120</v>
      </c>
      <c r="D181" s="200" t="str">
        <f>+FPLD_tot!$D$19</f>
        <v>Decorrenti gennaio - giugno 2022</v>
      </c>
      <c r="E181" s="132"/>
      <c r="F181" s="95"/>
      <c r="H181" s="186"/>
      <c r="I181" s="224"/>
      <c r="J181" s="201" t="s">
        <v>120</v>
      </c>
      <c r="K181" s="198" t="s">
        <v>121</v>
      </c>
      <c r="L181" s="132"/>
      <c r="M181" s="95"/>
    </row>
    <row r="182" spans="1:13" x14ac:dyDescent="0.2">
      <c r="A182" s="270" t="s">
        <v>47</v>
      </c>
      <c r="B182" s="188">
        <v>7</v>
      </c>
      <c r="C182" s="188">
        <v>1</v>
      </c>
      <c r="D182" s="188">
        <v>11</v>
      </c>
      <c r="E182" s="188">
        <v>987</v>
      </c>
      <c r="F182" s="189">
        <v>1006</v>
      </c>
      <c r="H182" s="270" t="s">
        <v>47</v>
      </c>
      <c r="I182" s="188">
        <v>24</v>
      </c>
      <c r="J182" s="188">
        <v>8</v>
      </c>
      <c r="K182" s="188">
        <v>19</v>
      </c>
      <c r="L182" s="188">
        <v>636</v>
      </c>
      <c r="M182" s="189">
        <v>687</v>
      </c>
    </row>
    <row r="183" spans="1:13" x14ac:dyDescent="0.2">
      <c r="A183" s="270" t="s">
        <v>48</v>
      </c>
      <c r="B183" s="188">
        <v>52</v>
      </c>
      <c r="C183" s="188">
        <v>12</v>
      </c>
      <c r="D183" s="188">
        <v>71</v>
      </c>
      <c r="E183" s="188">
        <v>2587</v>
      </c>
      <c r="F183" s="189">
        <v>2722</v>
      </c>
      <c r="H183" s="270" t="s">
        <v>48</v>
      </c>
      <c r="I183" s="188">
        <v>150</v>
      </c>
      <c r="J183" s="188">
        <v>252</v>
      </c>
      <c r="K183" s="188">
        <v>138</v>
      </c>
      <c r="L183" s="188">
        <v>5382</v>
      </c>
      <c r="M183" s="189">
        <v>5922</v>
      </c>
    </row>
    <row r="184" spans="1:13" x14ac:dyDescent="0.2">
      <c r="A184" s="270" t="s">
        <v>49</v>
      </c>
      <c r="B184" s="188">
        <v>383</v>
      </c>
      <c r="C184" s="188">
        <v>287</v>
      </c>
      <c r="D184" s="188">
        <v>200</v>
      </c>
      <c r="E184" s="188">
        <v>1065</v>
      </c>
      <c r="F184" s="189">
        <v>1935</v>
      </c>
      <c r="H184" s="270" t="s">
        <v>49</v>
      </c>
      <c r="I184" s="188">
        <v>841</v>
      </c>
      <c r="J184" s="188">
        <v>1783</v>
      </c>
      <c r="K184" s="188">
        <v>250</v>
      </c>
      <c r="L184" s="188">
        <v>6132</v>
      </c>
      <c r="M184" s="189">
        <v>9006</v>
      </c>
    </row>
    <row r="185" spans="1:13" x14ac:dyDescent="0.2">
      <c r="A185" s="270" t="s">
        <v>50</v>
      </c>
      <c r="B185" s="188">
        <v>1280</v>
      </c>
      <c r="C185" s="188">
        <v>4242</v>
      </c>
      <c r="D185" s="188">
        <v>319</v>
      </c>
      <c r="E185" s="188">
        <v>199</v>
      </c>
      <c r="F185" s="189">
        <v>6040</v>
      </c>
      <c r="H185" s="270" t="s">
        <v>50</v>
      </c>
      <c r="I185" s="188">
        <v>1487</v>
      </c>
      <c r="J185" s="188">
        <v>6121</v>
      </c>
      <c r="K185" s="188">
        <v>281</v>
      </c>
      <c r="L185" s="188">
        <v>2271</v>
      </c>
      <c r="M185" s="189">
        <v>10160</v>
      </c>
    </row>
    <row r="186" spans="1:13" x14ac:dyDescent="0.2">
      <c r="A186" s="270" t="s">
        <v>51</v>
      </c>
      <c r="B186" s="188">
        <v>1445</v>
      </c>
      <c r="C186" s="188">
        <v>8027</v>
      </c>
      <c r="D186" s="188">
        <v>555</v>
      </c>
      <c r="E186" s="188">
        <v>41</v>
      </c>
      <c r="F186" s="189">
        <v>10068</v>
      </c>
      <c r="H186" s="270" t="s">
        <v>51</v>
      </c>
      <c r="I186" s="188">
        <v>1014</v>
      </c>
      <c r="J186" s="188">
        <v>5857</v>
      </c>
      <c r="K186" s="188">
        <v>125</v>
      </c>
      <c r="L186" s="188">
        <v>1112</v>
      </c>
      <c r="M186" s="189">
        <v>8108</v>
      </c>
    </row>
    <row r="187" spans="1:13" x14ac:dyDescent="0.2">
      <c r="A187" s="270" t="s">
        <v>52</v>
      </c>
      <c r="B187" s="188">
        <v>1087</v>
      </c>
      <c r="C187" s="188">
        <v>4173</v>
      </c>
      <c r="D187" s="188">
        <v>140</v>
      </c>
      <c r="E187" s="188">
        <v>24</v>
      </c>
      <c r="F187" s="189">
        <v>5424</v>
      </c>
      <c r="H187" s="270" t="s">
        <v>52</v>
      </c>
      <c r="I187" s="188">
        <v>451</v>
      </c>
      <c r="J187" s="188">
        <v>1207</v>
      </c>
      <c r="K187" s="188">
        <v>27</v>
      </c>
      <c r="L187" s="188">
        <v>867</v>
      </c>
      <c r="M187" s="189">
        <v>2552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4254</v>
      </c>
      <c r="C189" s="234">
        <v>16742</v>
      </c>
      <c r="D189" s="234">
        <v>1296</v>
      </c>
      <c r="E189" s="234">
        <v>4903</v>
      </c>
      <c r="F189" s="235">
        <v>27195</v>
      </c>
      <c r="H189" s="113" t="s">
        <v>13</v>
      </c>
      <c r="I189" s="234">
        <v>3967</v>
      </c>
      <c r="J189" s="234">
        <v>15228</v>
      </c>
      <c r="K189" s="234">
        <v>840</v>
      </c>
      <c r="L189" s="234">
        <v>16400</v>
      </c>
      <c r="M189" s="235">
        <v>36435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69" t="str">
        <f>+B25</f>
        <v>Decorrenti gennaio - giugno 2023</v>
      </c>
      <c r="C191" s="369"/>
      <c r="D191" s="369"/>
      <c r="E191" s="369"/>
      <c r="F191" s="370"/>
      <c r="H191" s="186"/>
      <c r="I191" s="369" t="str">
        <f>+B25</f>
        <v>Decorrenti gennaio - giugno 2023</v>
      </c>
      <c r="J191" s="369"/>
      <c r="K191" s="369"/>
      <c r="L191" s="369"/>
      <c r="M191" s="370"/>
    </row>
    <row r="192" spans="1:13" s="50" customFormat="1" x14ac:dyDescent="0.2">
      <c r="A192" s="270" t="s">
        <v>47</v>
      </c>
      <c r="B192" s="188">
        <v>10</v>
      </c>
      <c r="C192" s="188">
        <v>34</v>
      </c>
      <c r="D192" s="188">
        <v>8</v>
      </c>
      <c r="E192" s="188">
        <v>537</v>
      </c>
      <c r="F192" s="189">
        <v>589</v>
      </c>
      <c r="H192" s="270" t="s">
        <v>47</v>
      </c>
      <c r="I192" s="188">
        <v>20</v>
      </c>
      <c r="J192" s="188">
        <v>11</v>
      </c>
      <c r="K192" s="188">
        <v>12</v>
      </c>
      <c r="L192" s="188">
        <v>302</v>
      </c>
      <c r="M192" s="189">
        <v>345</v>
      </c>
    </row>
    <row r="193" spans="1:13" s="50" customFormat="1" x14ac:dyDescent="0.2">
      <c r="A193" s="270" t="s">
        <v>48</v>
      </c>
      <c r="B193" s="188">
        <v>40</v>
      </c>
      <c r="C193" s="188">
        <v>48</v>
      </c>
      <c r="D193" s="188">
        <v>38</v>
      </c>
      <c r="E193" s="188">
        <v>1645</v>
      </c>
      <c r="F193" s="189">
        <v>1771</v>
      </c>
      <c r="H193" s="270" t="s">
        <v>48</v>
      </c>
      <c r="I193" s="188">
        <v>121</v>
      </c>
      <c r="J193" s="188">
        <v>187</v>
      </c>
      <c r="K193" s="188">
        <v>72</v>
      </c>
      <c r="L193" s="188">
        <v>3513</v>
      </c>
      <c r="M193" s="189">
        <v>3893</v>
      </c>
    </row>
    <row r="194" spans="1:13" s="50" customFormat="1" x14ac:dyDescent="0.2">
      <c r="A194" s="270" t="s">
        <v>49</v>
      </c>
      <c r="B194" s="188">
        <v>398</v>
      </c>
      <c r="C194" s="188">
        <v>317</v>
      </c>
      <c r="D194" s="188">
        <v>127</v>
      </c>
      <c r="E194" s="188">
        <v>678</v>
      </c>
      <c r="F194" s="189">
        <v>1520</v>
      </c>
      <c r="H194" s="270" t="s">
        <v>49</v>
      </c>
      <c r="I194" s="188">
        <v>833</v>
      </c>
      <c r="J194" s="188">
        <v>1270</v>
      </c>
      <c r="K194" s="188">
        <v>128</v>
      </c>
      <c r="L194" s="188">
        <v>4183</v>
      </c>
      <c r="M194" s="189">
        <v>6414</v>
      </c>
    </row>
    <row r="195" spans="1:13" s="50" customFormat="1" x14ac:dyDescent="0.2">
      <c r="A195" s="270" t="s">
        <v>50</v>
      </c>
      <c r="B195" s="188">
        <v>1162</v>
      </c>
      <c r="C195" s="188">
        <v>2602</v>
      </c>
      <c r="D195" s="188">
        <v>199</v>
      </c>
      <c r="E195" s="188">
        <v>85</v>
      </c>
      <c r="F195" s="189">
        <v>4048</v>
      </c>
      <c r="H195" s="270" t="s">
        <v>50</v>
      </c>
      <c r="I195" s="188">
        <v>1325</v>
      </c>
      <c r="J195" s="188">
        <v>3509</v>
      </c>
      <c r="K195" s="188">
        <v>156</v>
      </c>
      <c r="L195" s="188">
        <v>1555</v>
      </c>
      <c r="M195" s="189">
        <v>6545</v>
      </c>
    </row>
    <row r="196" spans="1:13" s="50" customFormat="1" x14ac:dyDescent="0.2">
      <c r="A196" s="270" t="s">
        <v>51</v>
      </c>
      <c r="B196" s="188">
        <v>1165</v>
      </c>
      <c r="C196" s="188">
        <v>5346</v>
      </c>
      <c r="D196" s="188">
        <v>317</v>
      </c>
      <c r="E196" s="188">
        <v>24</v>
      </c>
      <c r="F196" s="189">
        <v>6852</v>
      </c>
      <c r="H196" s="270" t="s">
        <v>51</v>
      </c>
      <c r="I196" s="188">
        <v>790</v>
      </c>
      <c r="J196" s="188">
        <v>3319</v>
      </c>
      <c r="K196" s="188">
        <v>63</v>
      </c>
      <c r="L196" s="188">
        <v>726</v>
      </c>
      <c r="M196" s="189">
        <v>4898</v>
      </c>
    </row>
    <row r="197" spans="1:13" s="50" customFormat="1" x14ac:dyDescent="0.2">
      <c r="A197" s="270" t="s">
        <v>52</v>
      </c>
      <c r="B197" s="188">
        <v>1184</v>
      </c>
      <c r="C197" s="188">
        <v>3159</v>
      </c>
      <c r="D197" s="188">
        <v>36</v>
      </c>
      <c r="E197" s="188">
        <v>20</v>
      </c>
      <c r="F197" s="189">
        <v>4399</v>
      </c>
      <c r="H197" s="270" t="s">
        <v>52</v>
      </c>
      <c r="I197" s="188">
        <v>496</v>
      </c>
      <c r="J197" s="188">
        <v>656</v>
      </c>
      <c r="K197" s="188">
        <v>13</v>
      </c>
      <c r="L197" s="188">
        <v>516</v>
      </c>
      <c r="M197" s="189">
        <v>1681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3959</v>
      </c>
      <c r="C199" s="240">
        <v>11506</v>
      </c>
      <c r="D199" s="240">
        <v>725</v>
      </c>
      <c r="E199" s="240">
        <v>2989</v>
      </c>
      <c r="F199" s="241">
        <v>19179</v>
      </c>
      <c r="H199" s="239" t="s">
        <v>13</v>
      </c>
      <c r="I199" s="240">
        <v>3585</v>
      </c>
      <c r="J199" s="240">
        <v>8952</v>
      </c>
      <c r="K199" s="240">
        <v>444</v>
      </c>
      <c r="L199" s="240">
        <v>10795</v>
      </c>
      <c r="M199" s="241">
        <v>23776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223</v>
      </c>
      <c r="B205" s="354" t="s">
        <v>122</v>
      </c>
      <c r="C205" s="354"/>
      <c r="D205" s="354"/>
      <c r="E205" s="354"/>
      <c r="F205" s="354"/>
      <c r="H205" s="354" t="s">
        <v>122</v>
      </c>
      <c r="I205" s="354"/>
      <c r="J205" s="354"/>
      <c r="K205" s="354"/>
      <c r="L205" s="354"/>
      <c r="M205" s="354"/>
    </row>
    <row r="206" spans="1:13" ht="15.6" customHeight="1" x14ac:dyDescent="0.2">
      <c r="A206" s="3"/>
      <c r="B206" s="373"/>
      <c r="C206" s="373"/>
      <c r="D206" s="373"/>
      <c r="E206" s="373"/>
      <c r="F206" s="373"/>
      <c r="H206" s="373"/>
      <c r="I206" s="373"/>
      <c r="J206" s="373"/>
      <c r="K206" s="373"/>
      <c r="L206" s="373"/>
      <c r="M206" s="373"/>
    </row>
    <row r="208" spans="1:13" x14ac:dyDescent="0.2">
      <c r="A208" s="339" t="s">
        <v>3</v>
      </c>
      <c r="B208" s="339"/>
      <c r="C208" s="339"/>
      <c r="D208" s="339"/>
      <c r="E208" s="339"/>
      <c r="F208" s="339"/>
      <c r="H208" s="374" t="s">
        <v>83</v>
      </c>
      <c r="I208" s="374"/>
      <c r="J208" s="374"/>
      <c r="K208" s="374"/>
      <c r="L208" s="374"/>
      <c r="M208" s="374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7" t="str">
        <f>+GEST_tot!$A$5</f>
        <v>Rilevazione al 02/07/2023</v>
      </c>
      <c r="B210" s="327"/>
      <c r="C210" s="327"/>
      <c r="D210" s="327"/>
      <c r="E210" s="327"/>
      <c r="F210" s="327"/>
      <c r="H210" s="327" t="str">
        <f>+GEST_tot!$A$5</f>
        <v>Rilevazione al 02/07/2023</v>
      </c>
      <c r="I210" s="327"/>
      <c r="J210" s="327"/>
      <c r="K210" s="327"/>
      <c r="L210" s="327"/>
      <c r="M210" s="327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85</v>
      </c>
      <c r="B214" s="173" t="s">
        <v>30</v>
      </c>
      <c r="C214" s="174" t="s">
        <v>129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86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7" t="str">
        <f>+FPLD_tot!B13</f>
        <v>Decorrenti ANNO 2022</v>
      </c>
      <c r="C217" s="367"/>
      <c r="D217" s="367"/>
      <c r="E217" s="367"/>
      <c r="F217" s="368"/>
    </row>
    <row r="218" spans="1:13" x14ac:dyDescent="0.2">
      <c r="A218" s="270" t="s">
        <v>47</v>
      </c>
      <c r="B218" s="188">
        <v>76</v>
      </c>
      <c r="C218" s="188">
        <v>17</v>
      </c>
      <c r="D218" s="188">
        <v>54</v>
      </c>
      <c r="E218" s="188">
        <v>2902</v>
      </c>
      <c r="F218" s="189">
        <v>3049</v>
      </c>
    </row>
    <row r="219" spans="1:13" x14ac:dyDescent="0.2">
      <c r="A219" s="270" t="s">
        <v>48</v>
      </c>
      <c r="B219" s="188">
        <v>1500</v>
      </c>
      <c r="C219" s="188">
        <v>922</v>
      </c>
      <c r="D219" s="188">
        <v>429</v>
      </c>
      <c r="E219" s="188">
        <v>14977</v>
      </c>
      <c r="F219" s="189">
        <v>17828</v>
      </c>
    </row>
    <row r="220" spans="1:13" x14ac:dyDescent="0.2">
      <c r="A220" s="270" t="s">
        <v>49</v>
      </c>
      <c r="B220" s="188">
        <v>5117</v>
      </c>
      <c r="C220" s="188">
        <v>5884</v>
      </c>
      <c r="D220" s="188">
        <v>887</v>
      </c>
      <c r="E220" s="188">
        <v>13602</v>
      </c>
      <c r="F220" s="189">
        <v>25490</v>
      </c>
    </row>
    <row r="221" spans="1:13" x14ac:dyDescent="0.2">
      <c r="A221" s="270" t="s">
        <v>50</v>
      </c>
      <c r="B221" s="188">
        <v>8522</v>
      </c>
      <c r="C221" s="188">
        <v>19776</v>
      </c>
      <c r="D221" s="188">
        <v>1208</v>
      </c>
      <c r="E221" s="188">
        <v>4675</v>
      </c>
      <c r="F221" s="189">
        <v>34181</v>
      </c>
    </row>
    <row r="222" spans="1:13" x14ac:dyDescent="0.2">
      <c r="A222" s="270" t="s">
        <v>51</v>
      </c>
      <c r="B222" s="188">
        <v>9138</v>
      </c>
      <c r="C222" s="188">
        <v>36437</v>
      </c>
      <c r="D222" s="188">
        <v>1466</v>
      </c>
      <c r="E222" s="188">
        <v>2247</v>
      </c>
      <c r="F222" s="189">
        <v>49288</v>
      </c>
    </row>
    <row r="223" spans="1:13" x14ac:dyDescent="0.2">
      <c r="A223" s="270" t="s">
        <v>52</v>
      </c>
      <c r="B223" s="188">
        <v>3820</v>
      </c>
      <c r="C223" s="188">
        <v>11175</v>
      </c>
      <c r="D223" s="188">
        <v>297</v>
      </c>
      <c r="E223" s="188">
        <v>1700</v>
      </c>
      <c r="F223" s="189">
        <v>16992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28173</v>
      </c>
      <c r="C225" s="234">
        <v>74211</v>
      </c>
      <c r="D225" s="234">
        <v>4341</v>
      </c>
      <c r="E225" s="234">
        <v>40103</v>
      </c>
      <c r="F225" s="235">
        <v>146828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120</v>
      </c>
      <c r="D227" s="200" t="str">
        <f>+FPLD_tot!$D$19</f>
        <v>Decorrenti gennaio - giugno 2022</v>
      </c>
      <c r="E227" s="132"/>
      <c r="F227" s="95"/>
    </row>
    <row r="228" spans="1:6" x14ac:dyDescent="0.2">
      <c r="A228" s="270" t="s">
        <v>47</v>
      </c>
      <c r="B228" s="188">
        <v>31</v>
      </c>
      <c r="C228" s="188">
        <v>9</v>
      </c>
      <c r="D228" s="188">
        <v>30</v>
      </c>
      <c r="E228" s="188">
        <v>1623</v>
      </c>
      <c r="F228" s="189">
        <v>1693</v>
      </c>
    </row>
    <row r="229" spans="1:6" x14ac:dyDescent="0.2">
      <c r="A229" s="270" t="s">
        <v>48</v>
      </c>
      <c r="B229" s="188">
        <v>202</v>
      </c>
      <c r="C229" s="188">
        <v>264</v>
      </c>
      <c r="D229" s="188">
        <v>209</v>
      </c>
      <c r="E229" s="188">
        <v>7969</v>
      </c>
      <c r="F229" s="189">
        <v>8644</v>
      </c>
    </row>
    <row r="230" spans="1:6" x14ac:dyDescent="0.2">
      <c r="A230" s="270" t="s">
        <v>49</v>
      </c>
      <c r="B230" s="188">
        <v>1224</v>
      </c>
      <c r="C230" s="188">
        <v>2070</v>
      </c>
      <c r="D230" s="188">
        <v>450</v>
      </c>
      <c r="E230" s="188">
        <v>7197</v>
      </c>
      <c r="F230" s="189">
        <v>10941</v>
      </c>
    </row>
    <row r="231" spans="1:6" x14ac:dyDescent="0.2">
      <c r="A231" s="270" t="s">
        <v>50</v>
      </c>
      <c r="B231" s="188">
        <v>2767</v>
      </c>
      <c r="C231" s="188">
        <v>10363</v>
      </c>
      <c r="D231" s="188">
        <v>600</v>
      </c>
      <c r="E231" s="188">
        <v>2470</v>
      </c>
      <c r="F231" s="189">
        <v>16200</v>
      </c>
    </row>
    <row r="232" spans="1:6" x14ac:dyDescent="0.2">
      <c r="A232" s="270" t="s">
        <v>51</v>
      </c>
      <c r="B232" s="188">
        <v>2459</v>
      </c>
      <c r="C232" s="188">
        <v>13884</v>
      </c>
      <c r="D232" s="188">
        <v>680</v>
      </c>
      <c r="E232" s="188">
        <v>1153</v>
      </c>
      <c r="F232" s="189">
        <v>18176</v>
      </c>
    </row>
    <row r="233" spans="1:6" x14ac:dyDescent="0.2">
      <c r="A233" s="270" t="s">
        <v>52</v>
      </c>
      <c r="B233" s="188">
        <v>1538</v>
      </c>
      <c r="C233" s="188">
        <v>5380</v>
      </c>
      <c r="D233" s="188">
        <v>167</v>
      </c>
      <c r="E233" s="188">
        <v>891</v>
      </c>
      <c r="F233" s="189">
        <v>7976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8221</v>
      </c>
      <c r="C235" s="234">
        <v>31970</v>
      </c>
      <c r="D235" s="234">
        <v>2136</v>
      </c>
      <c r="E235" s="234">
        <v>21303</v>
      </c>
      <c r="F235" s="235">
        <v>63630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69" t="str">
        <f>+B25</f>
        <v>Decorrenti gennaio - giugno 2023</v>
      </c>
      <c r="C237" s="369"/>
      <c r="D237" s="369"/>
      <c r="E237" s="369"/>
      <c r="F237" s="370"/>
    </row>
    <row r="238" spans="1:6" s="50" customFormat="1" x14ac:dyDescent="0.2">
      <c r="A238" s="270" t="s">
        <v>47</v>
      </c>
      <c r="B238" s="188">
        <v>30</v>
      </c>
      <c r="C238" s="188">
        <v>45</v>
      </c>
      <c r="D238" s="188">
        <v>20</v>
      </c>
      <c r="E238" s="188">
        <v>839</v>
      </c>
      <c r="F238" s="189">
        <v>934</v>
      </c>
    </row>
    <row r="239" spans="1:6" s="50" customFormat="1" x14ac:dyDescent="0.2">
      <c r="A239" s="270" t="s">
        <v>48</v>
      </c>
      <c r="B239" s="188">
        <v>161</v>
      </c>
      <c r="C239" s="188">
        <v>235</v>
      </c>
      <c r="D239" s="188">
        <v>110</v>
      </c>
      <c r="E239" s="188">
        <v>5158</v>
      </c>
      <c r="F239" s="189">
        <v>5664</v>
      </c>
    </row>
    <row r="240" spans="1:6" s="50" customFormat="1" x14ac:dyDescent="0.2">
      <c r="A240" s="270" t="s">
        <v>49</v>
      </c>
      <c r="B240" s="188">
        <v>1231</v>
      </c>
      <c r="C240" s="188">
        <v>1587</v>
      </c>
      <c r="D240" s="188">
        <v>255</v>
      </c>
      <c r="E240" s="188">
        <v>4861</v>
      </c>
      <c r="F240" s="189">
        <v>7934</v>
      </c>
    </row>
    <row r="241" spans="1:13" s="50" customFormat="1" x14ac:dyDescent="0.2">
      <c r="A241" s="270" t="s">
        <v>50</v>
      </c>
      <c r="B241" s="188">
        <v>2487</v>
      </c>
      <c r="C241" s="188">
        <v>6111</v>
      </c>
      <c r="D241" s="188">
        <v>355</v>
      </c>
      <c r="E241" s="188">
        <v>1640</v>
      </c>
      <c r="F241" s="189">
        <v>10593</v>
      </c>
    </row>
    <row r="242" spans="1:13" s="50" customFormat="1" x14ac:dyDescent="0.2">
      <c r="A242" s="270" t="s">
        <v>51</v>
      </c>
      <c r="B242" s="188">
        <v>1955</v>
      </c>
      <c r="C242" s="188">
        <v>8665</v>
      </c>
      <c r="D242" s="188">
        <v>380</v>
      </c>
      <c r="E242" s="188">
        <v>750</v>
      </c>
      <c r="F242" s="189">
        <v>11750</v>
      </c>
    </row>
    <row r="243" spans="1:13" s="50" customFormat="1" x14ac:dyDescent="0.2">
      <c r="A243" s="270" t="s">
        <v>52</v>
      </c>
      <c r="B243" s="188">
        <v>1680</v>
      </c>
      <c r="C243" s="188">
        <v>3815</v>
      </c>
      <c r="D243" s="188">
        <v>49</v>
      </c>
      <c r="E243" s="188">
        <v>536</v>
      </c>
      <c r="F243" s="189">
        <v>6080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7544</v>
      </c>
      <c r="C245" s="240">
        <v>20458</v>
      </c>
      <c r="D245" s="240">
        <v>1169</v>
      </c>
      <c r="E245" s="240">
        <v>13784</v>
      </c>
      <c r="F245" s="241">
        <v>42955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127</v>
      </c>
      <c r="B247" s="354" t="s">
        <v>122</v>
      </c>
      <c r="C247" s="354"/>
      <c r="D247" s="354"/>
      <c r="E247" s="354"/>
      <c r="F247" s="354"/>
      <c r="H247" s="354" t="s">
        <v>122</v>
      </c>
      <c r="I247" s="354"/>
      <c r="J247" s="354"/>
      <c r="K247" s="354"/>
      <c r="L247" s="354"/>
      <c r="M247" s="354"/>
    </row>
    <row r="248" spans="1:13" ht="15.6" customHeight="1" x14ac:dyDescent="0.2">
      <c r="A248" s="3"/>
      <c r="B248" s="373"/>
      <c r="C248" s="373"/>
      <c r="D248" s="373"/>
      <c r="E248" s="373"/>
      <c r="F248" s="373"/>
      <c r="H248" s="373"/>
      <c r="I248" s="373"/>
      <c r="J248" s="373"/>
      <c r="K248" s="373"/>
      <c r="L248" s="373"/>
      <c r="M248" s="373"/>
    </row>
    <row r="250" spans="1:13" ht="15" customHeight="1" x14ac:dyDescent="0.2">
      <c r="A250" s="377" t="s">
        <v>44</v>
      </c>
      <c r="B250" s="377"/>
      <c r="C250" s="377"/>
      <c r="D250" s="377"/>
      <c r="E250" s="377"/>
      <c r="F250" s="377"/>
      <c r="H250" s="374" t="s">
        <v>109</v>
      </c>
      <c r="I250" s="374"/>
      <c r="J250" s="374"/>
      <c r="K250" s="374"/>
      <c r="L250" s="374"/>
      <c r="M250" s="374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7" t="str">
        <f>+GEST_tot!$A$5</f>
        <v>Rilevazione al 02/07/2023</v>
      </c>
      <c r="B252" s="327"/>
      <c r="C252" s="327"/>
      <c r="D252" s="327"/>
      <c r="E252" s="327"/>
      <c r="F252" s="327"/>
      <c r="H252" s="327" t="str">
        <f>+GEST_tot!$A$5</f>
        <v>Rilevazione al 02/07/2023</v>
      </c>
      <c r="I252" s="327"/>
      <c r="J252" s="327"/>
      <c r="K252" s="327"/>
      <c r="L252" s="327"/>
      <c r="M252" s="327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5" t="str">
        <f>+B25</f>
        <v>Decorrenti gennaio - giugno 2023</v>
      </c>
      <c r="I254" s="375"/>
      <c r="J254" s="375"/>
      <c r="K254" s="375"/>
      <c r="L254" s="375"/>
      <c r="M254" s="375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93</v>
      </c>
      <c r="B256" s="173" t="s">
        <v>30</v>
      </c>
      <c r="C256" s="174" t="s">
        <v>129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7" t="str">
        <f>+FPLD_tot!B13</f>
        <v>Decorrenti ANNO 2022</v>
      </c>
      <c r="C259" s="367"/>
      <c r="D259" s="367"/>
      <c r="E259" s="367"/>
      <c r="F259" s="368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98</v>
      </c>
      <c r="B261" s="163">
        <v>27918</v>
      </c>
      <c r="C261" s="247">
        <v>68696</v>
      </c>
      <c r="D261" s="247">
        <v>4065</v>
      </c>
      <c r="E261" s="247">
        <v>39487</v>
      </c>
      <c r="F261" s="22">
        <v>140166</v>
      </c>
    </row>
    <row r="262" spans="1:13" x14ac:dyDescent="0.2">
      <c r="A262" s="187" t="s">
        <v>26</v>
      </c>
      <c r="B262" s="163">
        <v>255</v>
      </c>
      <c r="C262" s="247">
        <v>5515</v>
      </c>
      <c r="D262" s="247">
        <v>276</v>
      </c>
      <c r="E262" s="247">
        <v>616</v>
      </c>
      <c r="F262" s="22">
        <v>6662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28173</v>
      </c>
      <c r="C264" s="195">
        <v>74211</v>
      </c>
      <c r="D264" s="195">
        <v>4341</v>
      </c>
      <c r="E264" s="195">
        <v>40103</v>
      </c>
      <c r="F264" s="196">
        <v>146828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120</v>
      </c>
      <c r="D266" s="200" t="str">
        <f>+FPLD_tot!$D$19</f>
        <v>Decorrenti gennaio - giugno 2022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98</v>
      </c>
      <c r="B268" s="163">
        <v>8128</v>
      </c>
      <c r="C268" s="247">
        <v>30417</v>
      </c>
      <c r="D268" s="247">
        <v>2008</v>
      </c>
      <c r="E268" s="247">
        <v>20904</v>
      </c>
      <c r="F268" s="22">
        <v>61457</v>
      </c>
    </row>
    <row r="269" spans="1:13" x14ac:dyDescent="0.2">
      <c r="A269" s="187" t="s">
        <v>26</v>
      </c>
      <c r="B269" s="163">
        <v>93</v>
      </c>
      <c r="C269" s="247">
        <v>1553</v>
      </c>
      <c r="D269" s="247">
        <v>128</v>
      </c>
      <c r="E269" s="247">
        <v>399</v>
      </c>
      <c r="F269" s="22">
        <v>2173</v>
      </c>
      <c r="H269" s="375" t="str">
        <f>+D19</f>
        <v>Decorrenti gennaio - giugno 2022</v>
      </c>
      <c r="I269" s="375"/>
      <c r="J269" s="375"/>
      <c r="K269" s="375"/>
      <c r="L269" s="375"/>
      <c r="M269" s="375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8221</v>
      </c>
      <c r="C271" s="195">
        <v>31970</v>
      </c>
      <c r="D271" s="195">
        <v>2136</v>
      </c>
      <c r="E271" s="195">
        <v>21303</v>
      </c>
      <c r="F271" s="196">
        <v>63630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69" t="str">
        <f>+B25</f>
        <v>Decorrenti gennaio - giugno 2023</v>
      </c>
      <c r="C273" s="369"/>
      <c r="D273" s="369"/>
      <c r="E273" s="369"/>
      <c r="F273" s="370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98</v>
      </c>
      <c r="B275" s="188">
        <v>7453</v>
      </c>
      <c r="C275" s="188">
        <v>19602</v>
      </c>
      <c r="D275" s="188">
        <v>1089</v>
      </c>
      <c r="E275" s="188">
        <v>13648</v>
      </c>
      <c r="F275" s="189">
        <v>41792</v>
      </c>
    </row>
    <row r="276" spans="1:6" x14ac:dyDescent="0.2">
      <c r="A276" s="187" t="s">
        <v>26</v>
      </c>
      <c r="B276" s="188">
        <v>91</v>
      </c>
      <c r="C276" s="188">
        <v>856</v>
      </c>
      <c r="D276" s="188">
        <v>80</v>
      </c>
      <c r="E276" s="188">
        <v>136</v>
      </c>
      <c r="F276" s="189">
        <v>1163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7544</v>
      </c>
      <c r="C278" s="240">
        <v>20458</v>
      </c>
      <c r="D278" s="240">
        <v>1169</v>
      </c>
      <c r="E278" s="240">
        <v>13784</v>
      </c>
      <c r="F278" s="241">
        <v>42955</v>
      </c>
    </row>
    <row r="279" spans="1:6" ht="86.1" customHeight="1" x14ac:dyDescent="0.2">
      <c r="A279" s="376" t="s">
        <v>99</v>
      </c>
      <c r="B279" s="376"/>
      <c r="C279" s="376"/>
      <c r="D279" s="376"/>
      <c r="E279" s="376"/>
      <c r="F279" s="376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13"/>
  <dimension ref="A1:HM107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7" width="17.140625" style="2" customWidth="1"/>
    <col min="8" max="10" width="12.42578125" style="138"/>
    <col min="11" max="16384" width="12.42578125" style="2"/>
  </cols>
  <sheetData>
    <row r="1" spans="1:10" x14ac:dyDescent="0.2">
      <c r="A1" s="3" t="s">
        <v>224</v>
      </c>
      <c r="B1" s="381" t="s">
        <v>118</v>
      </c>
      <c r="C1" s="381"/>
      <c r="D1" s="381"/>
      <c r="E1" s="381"/>
      <c r="F1" s="381"/>
      <c r="G1" s="381"/>
      <c r="H1" s="2"/>
      <c r="I1" s="2"/>
      <c r="J1" s="2"/>
    </row>
    <row r="2" spans="1:10" ht="13.5" x14ac:dyDescent="0.2">
      <c r="A2" s="136"/>
      <c r="B2" s="378"/>
      <c r="C2" s="359"/>
      <c r="D2" s="359"/>
      <c r="E2" s="359"/>
      <c r="F2" s="359"/>
      <c r="G2" s="359"/>
      <c r="H2" s="2"/>
      <c r="I2" s="2"/>
      <c r="J2" s="2"/>
    </row>
    <row r="3" spans="1:10" x14ac:dyDescent="0.2">
      <c r="A3" s="354" t="s">
        <v>115</v>
      </c>
      <c r="B3" s="354"/>
      <c r="C3" s="354"/>
      <c r="D3" s="354"/>
      <c r="E3" s="354"/>
      <c r="F3" s="354"/>
      <c r="G3" s="354"/>
      <c r="H3" s="2"/>
      <c r="I3" s="2"/>
      <c r="J3" s="2"/>
    </row>
    <row r="4" spans="1:10" ht="10.5" customHeight="1" x14ac:dyDescent="0.2">
      <c r="A4" s="136"/>
      <c r="B4" s="3"/>
      <c r="C4" s="4"/>
      <c r="D4" s="4"/>
      <c r="E4" s="4"/>
      <c r="F4" s="4"/>
      <c r="G4" s="4"/>
      <c r="H4" s="2"/>
      <c r="I4" s="2"/>
      <c r="J4" s="2"/>
    </row>
    <row r="5" spans="1:10" x14ac:dyDescent="0.2">
      <c r="A5" s="365" t="str">
        <f>+GEST_tot!$A$5</f>
        <v>Rilevazione al 02/07/2023</v>
      </c>
      <c r="B5" s="366"/>
      <c r="C5" s="366"/>
      <c r="D5" s="366"/>
      <c r="E5" s="366"/>
      <c r="F5" s="366"/>
      <c r="G5" s="366"/>
      <c r="H5" s="2"/>
      <c r="I5" s="2"/>
      <c r="J5" s="2"/>
    </row>
    <row r="6" spans="1:10" ht="8.25" customHeight="1" x14ac:dyDescent="0.2">
      <c r="A6" s="137"/>
      <c r="B6" s="4"/>
      <c r="C6" s="6"/>
      <c r="D6" s="6"/>
      <c r="E6" s="6"/>
      <c r="F6" s="4"/>
      <c r="G6" s="4"/>
      <c r="H6" s="2"/>
      <c r="I6" s="2"/>
      <c r="J6" s="2"/>
    </row>
    <row r="7" spans="1:10" x14ac:dyDescent="0.2">
      <c r="A7" s="360" t="s">
        <v>106</v>
      </c>
      <c r="B7" s="360"/>
      <c r="C7" s="360"/>
      <c r="D7" s="360"/>
      <c r="E7" s="360"/>
      <c r="F7" s="360"/>
      <c r="G7" s="360"/>
      <c r="H7" s="2"/>
      <c r="I7" s="2"/>
      <c r="J7" s="2"/>
    </row>
    <row r="8" spans="1:10" ht="6" customHeight="1" x14ac:dyDescent="0.2">
      <c r="A8" s="138"/>
      <c r="B8" s="6"/>
      <c r="C8" s="4"/>
      <c r="D8" s="4"/>
      <c r="E8" s="4"/>
      <c r="F8" s="4"/>
      <c r="G8" s="4"/>
      <c r="H8" s="2"/>
      <c r="I8" s="2"/>
      <c r="J8" s="2"/>
    </row>
    <row r="9" spans="1:10" ht="6" customHeight="1" x14ac:dyDescent="0.2">
      <c r="A9" s="355" t="s">
        <v>46</v>
      </c>
      <c r="B9" s="139"/>
      <c r="C9" s="139"/>
      <c r="D9" s="140"/>
      <c r="E9" s="139"/>
      <c r="F9" s="140"/>
      <c r="G9" s="141"/>
      <c r="H9" s="2"/>
      <c r="I9" s="2"/>
      <c r="J9" s="2"/>
    </row>
    <row r="10" spans="1:10" x14ac:dyDescent="0.2">
      <c r="A10" s="356"/>
      <c r="B10" s="379" t="s">
        <v>28</v>
      </c>
      <c r="C10" s="380"/>
      <c r="D10" s="379" t="s">
        <v>29</v>
      </c>
      <c r="E10" s="380"/>
      <c r="F10" s="379" t="s">
        <v>13</v>
      </c>
      <c r="G10" s="380"/>
      <c r="H10" s="2"/>
      <c r="I10" s="2"/>
      <c r="J10" s="2"/>
    </row>
    <row r="11" spans="1:10" x14ac:dyDescent="0.2">
      <c r="A11" s="356"/>
      <c r="B11" s="142"/>
      <c r="C11" s="143"/>
      <c r="D11" s="144"/>
      <c r="E11" s="143"/>
      <c r="F11" s="162"/>
      <c r="G11" s="143"/>
      <c r="H11" s="2"/>
      <c r="I11" s="2"/>
      <c r="J11" s="2"/>
    </row>
    <row r="12" spans="1:10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2"/>
      <c r="I12" s="2"/>
      <c r="J12" s="2"/>
    </row>
    <row r="13" spans="1:10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2"/>
      <c r="I13" s="2"/>
      <c r="J13" s="2"/>
    </row>
    <row r="14" spans="1:10" x14ac:dyDescent="0.2">
      <c r="A14" s="153"/>
      <c r="B14" s="152"/>
      <c r="C14" s="14"/>
      <c r="D14" s="152"/>
      <c r="E14" s="14"/>
      <c r="F14" s="152"/>
      <c r="G14" s="14"/>
      <c r="H14" s="2"/>
      <c r="I14" s="2"/>
      <c r="J14" s="2"/>
    </row>
    <row r="15" spans="1:10" x14ac:dyDescent="0.2">
      <c r="A15" s="151" t="s">
        <v>230</v>
      </c>
      <c r="B15" s="152"/>
      <c r="C15" s="14"/>
      <c r="D15" s="152"/>
      <c r="E15" s="14"/>
      <c r="F15" s="152"/>
      <c r="G15" s="14"/>
    </row>
    <row r="16" spans="1:10" x14ac:dyDescent="0.2">
      <c r="A16" s="153"/>
      <c r="B16" s="152"/>
      <c r="C16" s="14"/>
      <c r="D16" s="152"/>
      <c r="E16" s="14"/>
      <c r="F16" s="152"/>
      <c r="G16" s="14"/>
    </row>
    <row r="17" spans="1:221" x14ac:dyDescent="0.2">
      <c r="A17" s="153" t="s">
        <v>15</v>
      </c>
      <c r="B17" s="163">
        <v>9178</v>
      </c>
      <c r="C17" s="164">
        <v>454.46287753322639</v>
      </c>
      <c r="D17" s="163">
        <v>12544</v>
      </c>
      <c r="E17" s="164">
        <v>412.63306361606595</v>
      </c>
      <c r="F17" s="165">
        <v>21722</v>
      </c>
      <c r="G17" s="164">
        <v>430.30703618450798</v>
      </c>
    </row>
    <row r="18" spans="1:221" x14ac:dyDescent="0.2">
      <c r="A18" s="153" t="s">
        <v>16</v>
      </c>
      <c r="B18" s="163">
        <v>9232</v>
      </c>
      <c r="C18" s="164">
        <v>460.1022606152448</v>
      </c>
      <c r="D18" s="163">
        <v>12682</v>
      </c>
      <c r="E18" s="164">
        <v>413.74057640749987</v>
      </c>
      <c r="F18" s="165">
        <v>21914</v>
      </c>
      <c r="G18" s="164">
        <v>433.27197499314838</v>
      </c>
    </row>
    <row r="19" spans="1:221" x14ac:dyDescent="0.2">
      <c r="A19" s="153" t="s">
        <v>17</v>
      </c>
      <c r="B19" s="163">
        <v>7905</v>
      </c>
      <c r="C19" s="164">
        <v>461.41330803288463</v>
      </c>
      <c r="D19" s="163">
        <v>11268</v>
      </c>
      <c r="E19" s="164">
        <v>412.61155662050948</v>
      </c>
      <c r="F19" s="165">
        <v>19173</v>
      </c>
      <c r="G19" s="164">
        <v>432.7324477129219</v>
      </c>
    </row>
    <row r="20" spans="1:221" x14ac:dyDescent="0.2">
      <c r="A20" s="153" t="s">
        <v>18</v>
      </c>
      <c r="B20" s="163">
        <v>8948</v>
      </c>
      <c r="C20" s="164">
        <v>465.64124273580057</v>
      </c>
      <c r="D20" s="163">
        <v>12380</v>
      </c>
      <c r="E20" s="164">
        <v>411.65701534732881</v>
      </c>
      <c r="F20" s="165">
        <v>21328</v>
      </c>
      <c r="G20" s="164">
        <v>434.3056868904668</v>
      </c>
    </row>
    <row r="21" spans="1:221" x14ac:dyDescent="0.2">
      <c r="A21" s="153"/>
      <c r="B21" s="163"/>
      <c r="C21" s="164"/>
      <c r="D21" s="163"/>
      <c r="E21" s="164"/>
      <c r="F21" s="165"/>
      <c r="G21" s="164"/>
    </row>
    <row r="22" spans="1:221" s="158" customFormat="1" x14ac:dyDescent="0.2">
      <c r="A22" s="155" t="s">
        <v>19</v>
      </c>
      <c r="B22" s="166">
        <v>35263</v>
      </c>
      <c r="C22" s="167">
        <v>460.33390239060168</v>
      </c>
      <c r="D22" s="166">
        <v>48874</v>
      </c>
      <c r="E22" s="167">
        <v>412.66824917133187</v>
      </c>
      <c r="F22" s="166">
        <v>84137</v>
      </c>
      <c r="G22" s="167">
        <v>432.64559480370662</v>
      </c>
      <c r="H22" s="160"/>
      <c r="I22" s="160"/>
      <c r="J22" s="160"/>
    </row>
    <row r="23" spans="1:221" x14ac:dyDescent="0.2">
      <c r="A23" s="153"/>
      <c r="B23" s="154"/>
      <c r="C23" s="16"/>
      <c r="D23" s="154"/>
      <c r="E23" s="16"/>
      <c r="F23" s="154"/>
      <c r="G23" s="16"/>
    </row>
    <row r="24" spans="1:221" x14ac:dyDescent="0.2">
      <c r="A24" s="151" t="s">
        <v>231</v>
      </c>
      <c r="B24" s="154"/>
      <c r="C24" s="16"/>
      <c r="D24" s="154"/>
      <c r="E24" s="16"/>
      <c r="F24" s="154"/>
      <c r="G24" s="16"/>
    </row>
    <row r="25" spans="1:221" x14ac:dyDescent="0.2">
      <c r="A25" s="153"/>
      <c r="B25" s="154"/>
      <c r="C25" s="16"/>
      <c r="D25" s="154"/>
      <c r="E25" s="16"/>
      <c r="F25" s="154"/>
      <c r="G25" s="16"/>
    </row>
    <row r="26" spans="1:221" x14ac:dyDescent="0.2">
      <c r="A26" s="153" t="s">
        <v>15</v>
      </c>
      <c r="B26" s="154">
        <v>10150</v>
      </c>
      <c r="C26" s="16">
        <v>495.87443842363757</v>
      </c>
      <c r="D26" s="154">
        <v>13699</v>
      </c>
      <c r="E26" s="16">
        <v>443.61834659463932</v>
      </c>
      <c r="F26" s="154">
        <v>23849</v>
      </c>
      <c r="G26" s="16">
        <v>465.85824479013314</v>
      </c>
    </row>
    <row r="27" spans="1:221" x14ac:dyDescent="0.2">
      <c r="A27" s="153" t="s">
        <v>16</v>
      </c>
      <c r="B27" s="154">
        <v>8777</v>
      </c>
      <c r="C27" s="16">
        <v>492.745415289954</v>
      </c>
      <c r="D27" s="154">
        <v>12113</v>
      </c>
      <c r="E27" s="16">
        <v>439.5014554610695</v>
      </c>
      <c r="F27" s="154">
        <v>20890</v>
      </c>
      <c r="G27" s="16">
        <v>461.87207467687222</v>
      </c>
    </row>
    <row r="28" spans="1:221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</row>
    <row r="29" spans="1:221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</row>
    <row r="30" spans="1:221" x14ac:dyDescent="0.2">
      <c r="A30" s="153"/>
      <c r="B30" s="154"/>
      <c r="C30" s="16"/>
      <c r="D30" s="154"/>
      <c r="E30" s="16"/>
      <c r="F30" s="154"/>
      <c r="G30" s="16"/>
    </row>
    <row r="31" spans="1:221" s="160" customFormat="1" x14ac:dyDescent="0.2">
      <c r="A31" s="159" t="s">
        <v>19</v>
      </c>
      <c r="B31" s="156">
        <v>18927</v>
      </c>
      <c r="C31" s="157">
        <v>494.42341945368236</v>
      </c>
      <c r="D31" s="156">
        <v>25812</v>
      </c>
      <c r="E31" s="157">
        <v>441.68638075313407</v>
      </c>
      <c r="F31" s="156">
        <v>44739</v>
      </c>
      <c r="G31" s="157">
        <v>463.99698071033652</v>
      </c>
    </row>
    <row r="32" spans="1:221" s="30" customFormat="1" x14ac:dyDescent="0.2">
      <c r="A32" s="358"/>
      <c r="B32" s="358"/>
      <c r="C32" s="358"/>
      <c r="D32" s="358"/>
      <c r="E32" s="358"/>
      <c r="F32" s="358"/>
      <c r="G32" s="35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</row>
    <row r="33" spans="1:10" x14ac:dyDescent="0.2">
      <c r="A33" s="161"/>
      <c r="B33" s="152"/>
      <c r="C33" s="152"/>
      <c r="D33" s="152"/>
      <c r="E33" s="152"/>
      <c r="F33" s="152"/>
      <c r="G33" s="152"/>
    </row>
    <row r="34" spans="1:10" ht="22.5" customHeight="1" x14ac:dyDescent="0.2"/>
    <row r="35" spans="1:10" x14ac:dyDescent="0.2">
      <c r="F35" s="4"/>
    </row>
    <row r="41" spans="1:10" ht="13.5" customHeight="1" x14ac:dyDescent="0.2"/>
    <row r="48" spans="1:10" x14ac:dyDescent="0.2">
      <c r="H48" s="2"/>
      <c r="I48" s="2"/>
      <c r="J48" s="2"/>
    </row>
    <row r="49" spans="1:10" x14ac:dyDescent="0.2">
      <c r="H49" s="2"/>
      <c r="I49" s="2"/>
      <c r="J49" s="2"/>
    </row>
    <row r="50" spans="1:10" x14ac:dyDescent="0.2">
      <c r="H50" s="2"/>
      <c r="I50" s="2"/>
      <c r="J50" s="2"/>
    </row>
    <row r="54" spans="1:10" x14ac:dyDescent="0.2">
      <c r="H54" s="2"/>
      <c r="I54" s="2"/>
      <c r="J54" s="2"/>
    </row>
    <row r="56" spans="1:10" x14ac:dyDescent="0.2">
      <c r="H56" s="2"/>
      <c r="I56" s="2"/>
      <c r="J56" s="2"/>
    </row>
    <row r="57" spans="1:10" x14ac:dyDescent="0.2">
      <c r="H57" s="2"/>
      <c r="I57" s="2"/>
      <c r="J57" s="2"/>
    </row>
    <row r="58" spans="1:10" x14ac:dyDescent="0.2">
      <c r="H58" s="2"/>
      <c r="I58" s="2"/>
      <c r="J58" s="2"/>
    </row>
    <row r="59" spans="1:10" x14ac:dyDescent="0.2">
      <c r="A59" s="168"/>
      <c r="B59" s="168"/>
      <c r="C59" s="168"/>
      <c r="D59" s="168"/>
      <c r="E59" s="168"/>
      <c r="H59" s="2"/>
      <c r="I59" s="2"/>
      <c r="J59" s="2"/>
    </row>
    <row r="60" spans="1:10" x14ac:dyDescent="0.2">
      <c r="H60" s="2"/>
      <c r="I60" s="2"/>
      <c r="J60" s="2"/>
    </row>
    <row r="61" spans="1:10" x14ac:dyDescent="0.2">
      <c r="H61" s="2"/>
      <c r="I61" s="2"/>
      <c r="J61" s="2"/>
    </row>
    <row r="62" spans="1:10" x14ac:dyDescent="0.2">
      <c r="H62" s="2"/>
      <c r="I62" s="2"/>
      <c r="J62" s="2"/>
    </row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8" s="2" customFormat="1" ht="31.5" customHeigh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7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/>
  <dimension ref="A1:HX146"/>
  <sheetViews>
    <sheetView showGridLines="0" view="pageBreakPreview" zoomScale="75" zoomScaleNormal="50" zoomScaleSheetLayoutView="75" workbookViewId="0"/>
  </sheetViews>
  <sheetFormatPr defaultColWidth="9.140625" defaultRowHeight="12.75" x14ac:dyDescent="0.2"/>
  <cols>
    <col min="1" max="1" width="32.5703125" style="2" customWidth="1"/>
    <col min="2" max="2" width="15.5703125" style="2" customWidth="1"/>
    <col min="3" max="3" width="16.7109375" style="2" customWidth="1"/>
    <col min="4" max="4" width="15.5703125" style="2" customWidth="1"/>
    <col min="5" max="5" width="18.28515625" style="2" customWidth="1"/>
    <col min="6" max="6" width="1.7109375" style="2" customWidth="1"/>
    <col min="7" max="7" width="2.140625" style="2" customWidth="1"/>
    <col min="8" max="8" width="32.5703125" style="2" customWidth="1"/>
    <col min="9" max="12" width="15.42578125" style="2" customWidth="1"/>
    <col min="13" max="13" width="11.7109375" style="2" customWidth="1"/>
    <col min="14" max="16384" width="9.140625" style="2"/>
  </cols>
  <sheetData>
    <row r="1" spans="1:13" x14ac:dyDescent="0.2">
      <c r="A1" s="50" t="s">
        <v>180</v>
      </c>
      <c r="B1" s="324" t="s">
        <v>136</v>
      </c>
      <c r="C1" s="324"/>
      <c r="D1" s="324"/>
      <c r="E1" s="324"/>
      <c r="F1" s="125"/>
      <c r="G1" s="125"/>
      <c r="H1" s="50" t="s">
        <v>181</v>
      </c>
      <c r="I1" s="324" t="s">
        <v>136</v>
      </c>
      <c r="J1" s="324"/>
      <c r="K1" s="324"/>
      <c r="L1" s="324"/>
      <c r="M1" s="49"/>
    </row>
    <row r="2" spans="1:13" x14ac:dyDescent="0.2">
      <c r="A2" s="51"/>
      <c r="B2" s="3"/>
      <c r="C2" s="4"/>
      <c r="D2" s="4"/>
      <c r="E2" s="4"/>
      <c r="F2" s="4"/>
      <c r="G2" s="4"/>
      <c r="I2" s="5"/>
      <c r="J2" s="5"/>
      <c r="K2" s="5"/>
      <c r="L2" s="5"/>
      <c r="M2" s="5"/>
    </row>
    <row r="3" spans="1:13" x14ac:dyDescent="0.2">
      <c r="A3" s="325" t="s">
        <v>182</v>
      </c>
      <c r="B3" s="325"/>
      <c r="C3" s="325"/>
      <c r="D3" s="325"/>
      <c r="E3" s="325"/>
      <c r="F3" s="126"/>
      <c r="G3" s="126"/>
      <c r="H3" s="325" t="s">
        <v>183</v>
      </c>
      <c r="I3" s="325"/>
      <c r="J3" s="325"/>
      <c r="K3" s="325"/>
      <c r="L3" s="325"/>
      <c r="M3" s="110"/>
    </row>
    <row r="4" spans="1:13" x14ac:dyDescent="0.2">
      <c r="A4" s="51"/>
      <c r="B4" s="3"/>
      <c r="C4" s="4"/>
      <c r="D4" s="4"/>
      <c r="E4" s="4"/>
      <c r="F4" s="4"/>
      <c r="G4" s="4"/>
    </row>
    <row r="5" spans="1:13" x14ac:dyDescent="0.2">
      <c r="A5" s="326" t="s">
        <v>233</v>
      </c>
      <c r="B5" s="326"/>
      <c r="C5" s="326"/>
      <c r="D5" s="326"/>
      <c r="E5" s="326"/>
      <c r="F5" s="127"/>
      <c r="G5" s="127"/>
      <c r="H5" s="327" t="s">
        <v>233</v>
      </c>
      <c r="I5" s="327"/>
      <c r="J5" s="327"/>
      <c r="K5" s="327"/>
      <c r="L5" s="327"/>
      <c r="M5" s="52"/>
    </row>
    <row r="6" spans="1:13" x14ac:dyDescent="0.2">
      <c r="B6" s="4"/>
      <c r="C6" s="6"/>
      <c r="D6" s="7"/>
      <c r="E6" s="6"/>
      <c r="F6" s="6"/>
      <c r="G6" s="6"/>
      <c r="H6" s="8"/>
      <c r="I6" s="3"/>
      <c r="J6" s="4"/>
      <c r="K6" s="4"/>
      <c r="L6" s="4"/>
    </row>
    <row r="7" spans="1:13" x14ac:dyDescent="0.2">
      <c r="A7" s="328" t="s">
        <v>106</v>
      </c>
      <c r="B7" s="328"/>
      <c r="C7" s="328"/>
      <c r="D7" s="328"/>
      <c r="E7" s="328"/>
      <c r="F7" s="128"/>
      <c r="G7" s="128"/>
      <c r="H7" s="328" t="s">
        <v>106</v>
      </c>
      <c r="I7" s="328"/>
      <c r="J7" s="328"/>
      <c r="K7" s="328"/>
      <c r="L7" s="328"/>
    </row>
    <row r="8" spans="1:13" x14ac:dyDescent="0.2">
      <c r="B8" s="4"/>
      <c r="C8" s="4"/>
      <c r="D8" s="4"/>
      <c r="E8" s="4"/>
      <c r="F8" s="4"/>
      <c r="G8" s="4"/>
    </row>
    <row r="9" spans="1:13" ht="17.45" customHeight="1" x14ac:dyDescent="0.2">
      <c r="A9" s="329" t="s">
        <v>133</v>
      </c>
      <c r="B9" s="9"/>
      <c r="C9" s="10" t="s">
        <v>102</v>
      </c>
      <c r="D9" s="11"/>
      <c r="E9" s="53"/>
      <c r="F9" s="128"/>
      <c r="G9" s="128"/>
      <c r="H9" s="329" t="s">
        <v>133</v>
      </c>
      <c r="I9" s="9"/>
      <c r="J9" s="10" t="s">
        <v>102</v>
      </c>
      <c r="K9" s="11"/>
      <c r="L9" s="53"/>
    </row>
    <row r="10" spans="1:13" ht="17.45" customHeight="1" x14ac:dyDescent="0.2">
      <c r="A10" s="330"/>
      <c r="B10" s="332" t="s">
        <v>230</v>
      </c>
      <c r="C10" s="333"/>
      <c r="D10" s="332" t="s">
        <v>234</v>
      </c>
      <c r="E10" s="334"/>
      <c r="F10" s="54"/>
      <c r="G10" s="54"/>
      <c r="H10" s="330"/>
      <c r="I10" s="332" t="s">
        <v>230</v>
      </c>
      <c r="J10" s="333"/>
      <c r="K10" s="332" t="s">
        <v>234</v>
      </c>
      <c r="L10" s="334"/>
    </row>
    <row r="11" spans="1:13" ht="17.45" customHeight="1" x14ac:dyDescent="0.2">
      <c r="A11" s="331"/>
      <c r="B11" s="12" t="s">
        <v>9</v>
      </c>
      <c r="C11" s="12" t="s">
        <v>103</v>
      </c>
      <c r="D11" s="12" t="s">
        <v>9</v>
      </c>
      <c r="E11" s="12" t="s">
        <v>103</v>
      </c>
      <c r="F11" s="55"/>
      <c r="G11" s="55"/>
      <c r="H11" s="331"/>
      <c r="I11" s="12" t="s">
        <v>9</v>
      </c>
      <c r="J11" s="12" t="s">
        <v>103</v>
      </c>
      <c r="K11" s="12" t="s">
        <v>9</v>
      </c>
      <c r="L11" s="12" t="s">
        <v>103</v>
      </c>
    </row>
    <row r="12" spans="1:13" x14ac:dyDescent="0.2">
      <c r="A12" s="112" t="s">
        <v>134</v>
      </c>
      <c r="B12" s="13"/>
      <c r="C12" s="14"/>
      <c r="D12" s="13"/>
      <c r="E12" s="14"/>
      <c r="F12" s="56"/>
      <c r="G12" s="56"/>
      <c r="H12" s="112" t="s">
        <v>134</v>
      </c>
      <c r="I12" s="13"/>
      <c r="J12" s="14"/>
      <c r="K12" s="13"/>
      <c r="L12" s="14"/>
    </row>
    <row r="13" spans="1:13" ht="12.75" customHeight="1" x14ac:dyDescent="0.2">
      <c r="A13" s="46" t="s">
        <v>55</v>
      </c>
      <c r="B13" s="15">
        <v>40661</v>
      </c>
      <c r="C13" s="16">
        <v>1407.9512555028159</v>
      </c>
      <c r="D13" s="15">
        <v>19108</v>
      </c>
      <c r="E13" s="16">
        <v>1472.8772765333892</v>
      </c>
      <c r="F13" s="43"/>
      <c r="G13" s="43"/>
      <c r="H13" s="46" t="s">
        <v>55</v>
      </c>
      <c r="I13" s="15">
        <v>51357</v>
      </c>
      <c r="J13" s="16">
        <v>739.71053605156067</v>
      </c>
      <c r="K13" s="15">
        <v>23891</v>
      </c>
      <c r="L13" s="16">
        <v>805.33544012389598</v>
      </c>
    </row>
    <row r="14" spans="1:13" x14ac:dyDescent="0.2">
      <c r="A14" s="46" t="s">
        <v>129</v>
      </c>
      <c r="B14" s="15">
        <v>75067</v>
      </c>
      <c r="C14" s="16">
        <v>2254.8209199781527</v>
      </c>
      <c r="D14" s="15">
        <v>38204</v>
      </c>
      <c r="E14" s="16">
        <v>2272.8918961365302</v>
      </c>
      <c r="F14" s="43"/>
      <c r="G14" s="43"/>
      <c r="H14" s="46" t="s">
        <v>129</v>
      </c>
      <c r="I14" s="15">
        <v>46404</v>
      </c>
      <c r="J14" s="16">
        <v>1612.5947763123868</v>
      </c>
      <c r="K14" s="15">
        <v>18597</v>
      </c>
      <c r="L14" s="16">
        <v>1730.5172877345808</v>
      </c>
    </row>
    <row r="15" spans="1:13" ht="12.75" customHeight="1" x14ac:dyDescent="0.2">
      <c r="A15" s="46" t="s">
        <v>11</v>
      </c>
      <c r="B15" s="15">
        <v>20923</v>
      </c>
      <c r="C15" s="16">
        <v>819.34464464942891</v>
      </c>
      <c r="D15" s="15">
        <v>8454</v>
      </c>
      <c r="E15" s="16">
        <v>865.15897799858055</v>
      </c>
      <c r="F15" s="43"/>
      <c r="G15" s="43"/>
      <c r="H15" s="46" t="s">
        <v>11</v>
      </c>
      <c r="I15" s="15">
        <v>12891</v>
      </c>
      <c r="J15" s="16">
        <v>582.98456287332249</v>
      </c>
      <c r="K15" s="15">
        <v>5360</v>
      </c>
      <c r="L15" s="16">
        <v>609.57686567164183</v>
      </c>
    </row>
    <row r="16" spans="1:13" x14ac:dyDescent="0.2">
      <c r="A16" s="46" t="s">
        <v>12</v>
      </c>
      <c r="B16" s="15">
        <v>22984</v>
      </c>
      <c r="C16" s="16">
        <v>465.4839888618169</v>
      </c>
      <c r="D16" s="15">
        <v>9552</v>
      </c>
      <c r="E16" s="16">
        <v>499.15117252931321</v>
      </c>
      <c r="F16" s="43"/>
      <c r="G16" s="43"/>
      <c r="H16" s="46" t="s">
        <v>12</v>
      </c>
      <c r="I16" s="15">
        <v>99292</v>
      </c>
      <c r="J16" s="16">
        <v>924.93423437940623</v>
      </c>
      <c r="K16" s="15">
        <v>43486</v>
      </c>
      <c r="L16" s="16">
        <v>1005.024651612013</v>
      </c>
    </row>
    <row r="17" spans="1:12" x14ac:dyDescent="0.2">
      <c r="A17" s="113" t="s">
        <v>13</v>
      </c>
      <c r="B17" s="17">
        <v>159635</v>
      </c>
      <c r="C17" s="18">
        <v>1593.3421868637829</v>
      </c>
      <c r="D17" s="17">
        <v>75318</v>
      </c>
      <c r="E17" s="18">
        <v>1686.9705382511484</v>
      </c>
      <c r="F17" s="44"/>
      <c r="G17" s="44"/>
      <c r="H17" s="113" t="s">
        <v>13</v>
      </c>
      <c r="I17" s="17">
        <v>209944</v>
      </c>
      <c r="J17" s="18">
        <v>1010.6218134359639</v>
      </c>
      <c r="K17" s="17">
        <v>91334</v>
      </c>
      <c r="L17" s="18">
        <v>1077.3045415726892</v>
      </c>
    </row>
    <row r="18" spans="1:12" x14ac:dyDescent="0.2">
      <c r="A18" s="112" t="s">
        <v>54</v>
      </c>
      <c r="B18" s="15"/>
      <c r="C18" s="16"/>
      <c r="D18" s="15"/>
      <c r="E18" s="16"/>
      <c r="F18" s="43"/>
      <c r="G18" s="43"/>
      <c r="H18" s="112" t="s">
        <v>54</v>
      </c>
      <c r="I18" s="15"/>
      <c r="J18" s="16"/>
      <c r="K18" s="15"/>
      <c r="L18" s="16"/>
    </row>
    <row r="19" spans="1:12" x14ac:dyDescent="0.2">
      <c r="A19" s="46" t="s">
        <v>55</v>
      </c>
      <c r="B19" s="15">
        <v>2910</v>
      </c>
      <c r="C19" s="16">
        <v>709.02233676975948</v>
      </c>
      <c r="D19" s="15">
        <v>1265</v>
      </c>
      <c r="E19" s="16">
        <v>742.64031620553362</v>
      </c>
      <c r="F19" s="43"/>
      <c r="G19" s="43"/>
      <c r="H19" s="46" t="s">
        <v>55</v>
      </c>
      <c r="I19" s="15">
        <v>5737</v>
      </c>
      <c r="J19" s="16">
        <v>593.24472720934284</v>
      </c>
      <c r="K19" s="15">
        <v>2592</v>
      </c>
      <c r="L19" s="16">
        <v>628.57098765432102</v>
      </c>
    </row>
    <row r="20" spans="1:12" x14ac:dyDescent="0.2">
      <c r="A20" s="46" t="s">
        <v>129</v>
      </c>
      <c r="B20" s="15">
        <v>6872</v>
      </c>
      <c r="C20" s="16">
        <v>1017.9109429569266</v>
      </c>
      <c r="D20" s="15">
        <v>3431</v>
      </c>
      <c r="E20" s="16">
        <v>1040.3651996502476</v>
      </c>
      <c r="F20" s="43"/>
      <c r="G20" s="43"/>
      <c r="H20" s="46" t="s">
        <v>129</v>
      </c>
      <c r="I20" s="15">
        <v>3985</v>
      </c>
      <c r="J20" s="16">
        <v>773.11668757841903</v>
      </c>
      <c r="K20" s="15">
        <v>1644</v>
      </c>
      <c r="L20" s="16">
        <v>801.42639902676399</v>
      </c>
    </row>
    <row r="21" spans="1:12" x14ac:dyDescent="0.2">
      <c r="A21" s="46" t="s">
        <v>11</v>
      </c>
      <c r="B21" s="15">
        <v>743</v>
      </c>
      <c r="C21" s="16">
        <v>581.53432032301475</v>
      </c>
      <c r="D21" s="15">
        <v>338</v>
      </c>
      <c r="E21" s="16">
        <v>603.7751479289941</v>
      </c>
      <c r="F21" s="43"/>
      <c r="G21" s="43"/>
      <c r="H21" s="46" t="s">
        <v>11</v>
      </c>
      <c r="I21" s="15">
        <v>477</v>
      </c>
      <c r="J21" s="16">
        <v>500.66037735849056</v>
      </c>
      <c r="K21" s="15">
        <v>202</v>
      </c>
      <c r="L21" s="16">
        <v>512.12871287128712</v>
      </c>
    </row>
    <row r="22" spans="1:12" x14ac:dyDescent="0.2">
      <c r="A22" s="46" t="s">
        <v>12</v>
      </c>
      <c r="B22" s="15">
        <v>5154</v>
      </c>
      <c r="C22" s="16">
        <v>396.35428793170354</v>
      </c>
      <c r="D22" s="15">
        <v>2185</v>
      </c>
      <c r="E22" s="16">
        <v>420.3945080091533</v>
      </c>
      <c r="F22" s="43"/>
      <c r="G22" s="43"/>
      <c r="H22" s="46" t="s">
        <v>12</v>
      </c>
      <c r="I22" s="15">
        <v>13445</v>
      </c>
      <c r="J22" s="16">
        <v>555.2487913722573</v>
      </c>
      <c r="K22" s="15">
        <v>5843</v>
      </c>
      <c r="L22" s="16">
        <v>611.93599178504189</v>
      </c>
    </row>
    <row r="23" spans="1:12" x14ac:dyDescent="0.2">
      <c r="A23" s="113" t="s">
        <v>13</v>
      </c>
      <c r="B23" s="17">
        <v>15679</v>
      </c>
      <c r="C23" s="18">
        <v>735.58434849161301</v>
      </c>
      <c r="D23" s="17">
        <v>7219</v>
      </c>
      <c r="E23" s="18">
        <v>780.1041695525696</v>
      </c>
      <c r="F23" s="44"/>
      <c r="G23" s="44"/>
      <c r="H23" s="113" t="s">
        <v>13</v>
      </c>
      <c r="I23" s="17">
        <v>23644</v>
      </c>
      <c r="J23" s="18">
        <v>600.08678734562682</v>
      </c>
      <c r="K23" s="17">
        <v>10281</v>
      </c>
      <c r="L23" s="18">
        <v>644.46960412411249</v>
      </c>
    </row>
    <row r="24" spans="1:12" x14ac:dyDescent="0.2">
      <c r="A24" s="112" t="s">
        <v>56</v>
      </c>
      <c r="B24" s="15"/>
      <c r="C24" s="16"/>
      <c r="D24" s="15"/>
      <c r="E24" s="16"/>
      <c r="F24" s="43"/>
      <c r="G24" s="43"/>
      <c r="H24" s="112" t="s">
        <v>56</v>
      </c>
      <c r="I24" s="15"/>
      <c r="J24" s="16"/>
      <c r="K24" s="15"/>
      <c r="L24" s="16"/>
    </row>
    <row r="25" spans="1:12" x14ac:dyDescent="0.2">
      <c r="A25" s="46" t="s">
        <v>55</v>
      </c>
      <c r="B25" s="15">
        <v>15842</v>
      </c>
      <c r="C25" s="16">
        <v>944.14707738921857</v>
      </c>
      <c r="D25" s="15">
        <v>7101</v>
      </c>
      <c r="E25" s="16">
        <v>1001.9291649063512</v>
      </c>
      <c r="F25" s="43"/>
      <c r="G25" s="43"/>
      <c r="H25" s="46" t="s">
        <v>55</v>
      </c>
      <c r="I25" s="15">
        <v>7984</v>
      </c>
      <c r="J25" s="16">
        <v>717.6923847695391</v>
      </c>
      <c r="K25" s="15">
        <v>3763</v>
      </c>
      <c r="L25" s="16">
        <v>757.74913632739833</v>
      </c>
    </row>
    <row r="26" spans="1:12" x14ac:dyDescent="0.2">
      <c r="A26" s="46" t="s">
        <v>129</v>
      </c>
      <c r="B26" s="15">
        <v>23579</v>
      </c>
      <c r="C26" s="16">
        <v>1365.5482420798169</v>
      </c>
      <c r="D26" s="15">
        <v>11901</v>
      </c>
      <c r="E26" s="16">
        <v>1409.3266952356944</v>
      </c>
      <c r="F26" s="43"/>
      <c r="G26" s="43"/>
      <c r="H26" s="46" t="s">
        <v>129</v>
      </c>
      <c r="I26" s="15">
        <v>6461</v>
      </c>
      <c r="J26" s="16">
        <v>991.72326265284016</v>
      </c>
      <c r="K26" s="15">
        <v>3067</v>
      </c>
      <c r="L26" s="16">
        <v>1014.3139876100424</v>
      </c>
    </row>
    <row r="27" spans="1:12" x14ac:dyDescent="0.2">
      <c r="A27" s="46" t="s">
        <v>11</v>
      </c>
      <c r="B27" s="15">
        <v>4848</v>
      </c>
      <c r="C27" s="16">
        <v>711.38098184818477</v>
      </c>
      <c r="D27" s="15">
        <v>2021</v>
      </c>
      <c r="E27" s="16">
        <v>747.00494804552204</v>
      </c>
      <c r="F27" s="43"/>
      <c r="G27" s="43"/>
      <c r="H27" s="46" t="s">
        <v>11</v>
      </c>
      <c r="I27" s="15">
        <v>1102</v>
      </c>
      <c r="J27" s="16">
        <v>557.84029038112521</v>
      </c>
      <c r="K27" s="15">
        <v>396</v>
      </c>
      <c r="L27" s="16">
        <v>577.14141414141409</v>
      </c>
    </row>
    <row r="28" spans="1:12" x14ac:dyDescent="0.2">
      <c r="A28" s="46" t="s">
        <v>12</v>
      </c>
      <c r="B28" s="15">
        <v>3251</v>
      </c>
      <c r="C28" s="16">
        <v>413.67056290372193</v>
      </c>
      <c r="D28" s="15">
        <v>1425</v>
      </c>
      <c r="E28" s="16">
        <v>449.85263157894735</v>
      </c>
      <c r="F28" s="43"/>
      <c r="G28" s="43"/>
      <c r="H28" s="46" t="s">
        <v>12</v>
      </c>
      <c r="I28" s="15">
        <v>28010</v>
      </c>
      <c r="J28" s="16">
        <v>663.67204569796502</v>
      </c>
      <c r="K28" s="15">
        <v>12485</v>
      </c>
      <c r="L28" s="16">
        <v>720.89763716459754</v>
      </c>
    </row>
    <row r="29" spans="1:12" x14ac:dyDescent="0.2">
      <c r="A29" s="113" t="s">
        <v>13</v>
      </c>
      <c r="B29" s="17">
        <v>47520</v>
      </c>
      <c r="C29" s="18">
        <v>1093.2040614478115</v>
      </c>
      <c r="D29" s="17">
        <v>22448</v>
      </c>
      <c r="E29" s="18">
        <v>1159.9176764076979</v>
      </c>
      <c r="F29" s="44"/>
      <c r="G29" s="44"/>
      <c r="H29" s="113" t="s">
        <v>13</v>
      </c>
      <c r="I29" s="17">
        <v>43557</v>
      </c>
      <c r="J29" s="18">
        <v>719.557545285488</v>
      </c>
      <c r="K29" s="17">
        <v>19711</v>
      </c>
      <c r="L29" s="18">
        <v>770.6999644868348</v>
      </c>
    </row>
    <row r="30" spans="1:12" x14ac:dyDescent="0.2">
      <c r="A30" s="112" t="s">
        <v>57</v>
      </c>
      <c r="B30" s="19"/>
      <c r="C30" s="20"/>
      <c r="D30" s="19"/>
      <c r="E30" s="20"/>
      <c r="F30" s="45"/>
      <c r="G30" s="45"/>
      <c r="H30" s="112" t="s">
        <v>57</v>
      </c>
      <c r="I30" s="19"/>
      <c r="J30" s="20"/>
      <c r="K30" s="19"/>
      <c r="L30" s="20"/>
    </row>
    <row r="31" spans="1:12" x14ac:dyDescent="0.2">
      <c r="A31" s="46" t="s">
        <v>55</v>
      </c>
      <c r="B31" s="15">
        <v>15446</v>
      </c>
      <c r="C31" s="16">
        <v>1046.903275929043</v>
      </c>
      <c r="D31" s="15">
        <v>6680</v>
      </c>
      <c r="E31" s="16">
        <v>1103.2037425149701</v>
      </c>
      <c r="F31" s="43"/>
      <c r="G31" s="43"/>
      <c r="H31" s="46" t="s">
        <v>55</v>
      </c>
      <c r="I31" s="15">
        <v>14224</v>
      </c>
      <c r="J31" s="16">
        <v>735.20366985376825</v>
      </c>
      <c r="K31" s="15">
        <v>6676</v>
      </c>
      <c r="L31" s="16">
        <v>780.2080587177951</v>
      </c>
    </row>
    <row r="32" spans="1:12" x14ac:dyDescent="0.2">
      <c r="A32" s="46" t="s">
        <v>129</v>
      </c>
      <c r="B32" s="15">
        <v>13947</v>
      </c>
      <c r="C32" s="16">
        <v>1589.130278913028</v>
      </c>
      <c r="D32" s="15">
        <v>6912</v>
      </c>
      <c r="E32" s="16">
        <v>1642.2322048611111</v>
      </c>
      <c r="F32" s="43"/>
      <c r="G32" s="43"/>
      <c r="H32" s="46" t="s">
        <v>129</v>
      </c>
      <c r="I32" s="15">
        <v>9221</v>
      </c>
      <c r="J32" s="16">
        <v>1075.4309727795251</v>
      </c>
      <c r="K32" s="15">
        <v>4231</v>
      </c>
      <c r="L32" s="16">
        <v>1102.5079177499408</v>
      </c>
    </row>
    <row r="33" spans="1:13" x14ac:dyDescent="0.2">
      <c r="A33" s="46" t="s">
        <v>11</v>
      </c>
      <c r="B33" s="15">
        <v>3383</v>
      </c>
      <c r="C33" s="16">
        <v>735.31392255394621</v>
      </c>
      <c r="D33" s="15">
        <v>1399</v>
      </c>
      <c r="E33" s="16">
        <v>745.20157255182278</v>
      </c>
      <c r="F33" s="43"/>
      <c r="G33" s="43"/>
      <c r="H33" s="46" t="s">
        <v>11</v>
      </c>
      <c r="I33" s="15">
        <v>2029</v>
      </c>
      <c r="J33" s="16">
        <v>557.97338590438642</v>
      </c>
      <c r="K33" s="15">
        <v>819</v>
      </c>
      <c r="L33" s="16">
        <v>570.11233211233207</v>
      </c>
    </row>
    <row r="34" spans="1:13" x14ac:dyDescent="0.2">
      <c r="A34" s="46" t="s">
        <v>12</v>
      </c>
      <c r="B34" s="15">
        <v>4771</v>
      </c>
      <c r="C34" s="16">
        <v>424.82938587298258</v>
      </c>
      <c r="D34" s="15">
        <v>1928</v>
      </c>
      <c r="E34" s="16">
        <v>442.73599585062243</v>
      </c>
      <c r="F34" s="43"/>
      <c r="G34" s="43"/>
      <c r="H34" s="46" t="s">
        <v>12</v>
      </c>
      <c r="I34" s="15">
        <v>17983</v>
      </c>
      <c r="J34" s="16">
        <v>657.05227158983485</v>
      </c>
      <c r="K34" s="15">
        <v>7864</v>
      </c>
      <c r="L34" s="16">
        <v>713.36380976602243</v>
      </c>
    </row>
    <row r="35" spans="1:13" x14ac:dyDescent="0.2">
      <c r="A35" s="113" t="s">
        <v>13</v>
      </c>
      <c r="B35" s="17">
        <v>37547</v>
      </c>
      <c r="C35" s="18">
        <v>1141.1962074200335</v>
      </c>
      <c r="D35" s="17">
        <v>16919</v>
      </c>
      <c r="E35" s="18">
        <v>1218.5497369820912</v>
      </c>
      <c r="F35" s="44"/>
      <c r="G35" s="44"/>
      <c r="H35" s="113" t="s">
        <v>13</v>
      </c>
      <c r="I35" s="17">
        <v>43457</v>
      </c>
      <c r="J35" s="18">
        <v>766.78070276365145</v>
      </c>
      <c r="K35" s="17">
        <v>19590</v>
      </c>
      <c r="L35" s="18">
        <v>814.20081674323637</v>
      </c>
      <c r="M35" s="5"/>
    </row>
    <row r="36" spans="1:13" x14ac:dyDescent="0.2">
      <c r="A36" s="112" t="s">
        <v>87</v>
      </c>
      <c r="B36" s="21"/>
      <c r="C36" s="22"/>
      <c r="D36" s="21"/>
      <c r="E36" s="22"/>
      <c r="F36" s="62"/>
      <c r="G36" s="62"/>
      <c r="H36" s="112" t="s">
        <v>87</v>
      </c>
      <c r="I36" s="21"/>
      <c r="J36" s="22"/>
      <c r="K36" s="21"/>
      <c r="L36" s="22"/>
      <c r="M36" s="5"/>
    </row>
    <row r="37" spans="1:13" x14ac:dyDescent="0.2">
      <c r="A37" s="46" t="s">
        <v>55</v>
      </c>
      <c r="B37" s="15">
        <v>21812</v>
      </c>
      <c r="C37" s="16">
        <v>431.72817715019255</v>
      </c>
      <c r="D37" s="15">
        <v>10265</v>
      </c>
      <c r="E37" s="16">
        <v>428.6722844617633</v>
      </c>
      <c r="F37" s="43"/>
      <c r="G37" s="43"/>
      <c r="H37" s="46" t="s">
        <v>55</v>
      </c>
      <c r="I37" s="15">
        <v>10153</v>
      </c>
      <c r="J37" s="16">
        <v>254.12646508421156</v>
      </c>
      <c r="K37" s="15">
        <v>4889</v>
      </c>
      <c r="L37" s="16">
        <v>237.03559010022499</v>
      </c>
      <c r="M37" s="109"/>
    </row>
    <row r="38" spans="1:13" ht="1.5" customHeight="1" x14ac:dyDescent="0.2">
      <c r="A38" s="46"/>
      <c r="B38" s="23">
        <v>0</v>
      </c>
      <c r="C38" s="16"/>
      <c r="D38" s="15">
        <v>0</v>
      </c>
      <c r="E38" s="16"/>
      <c r="F38" s="43"/>
      <c r="G38" s="43"/>
      <c r="H38" s="46"/>
      <c r="I38" s="23">
        <v>0</v>
      </c>
      <c r="J38" s="16"/>
      <c r="K38" s="15">
        <v>0</v>
      </c>
      <c r="L38" s="16"/>
    </row>
    <row r="39" spans="1:13" x14ac:dyDescent="0.2">
      <c r="A39" s="46" t="s">
        <v>11</v>
      </c>
      <c r="B39" s="15">
        <v>372</v>
      </c>
      <c r="C39" s="16">
        <v>319.32526881720429</v>
      </c>
      <c r="D39" s="15">
        <v>179</v>
      </c>
      <c r="E39" s="16">
        <v>294.05027932960894</v>
      </c>
      <c r="F39" s="43"/>
      <c r="G39" s="43"/>
      <c r="H39" s="46" t="s">
        <v>11</v>
      </c>
      <c r="I39" s="15">
        <v>221</v>
      </c>
      <c r="J39" s="16">
        <v>241.61538461538461</v>
      </c>
      <c r="K39" s="15">
        <v>105</v>
      </c>
      <c r="L39" s="16">
        <v>160.28571428571428</v>
      </c>
    </row>
    <row r="40" spans="1:13" x14ac:dyDescent="0.2">
      <c r="A40" s="46" t="s">
        <v>12</v>
      </c>
      <c r="B40" s="15">
        <v>833</v>
      </c>
      <c r="C40" s="16">
        <v>75.237695078031209</v>
      </c>
      <c r="D40" s="15">
        <v>349</v>
      </c>
      <c r="E40" s="16">
        <v>64.707736389684811</v>
      </c>
      <c r="F40" s="43"/>
      <c r="G40" s="43"/>
      <c r="H40" s="46" t="s">
        <v>12</v>
      </c>
      <c r="I40" s="15">
        <v>8503</v>
      </c>
      <c r="J40" s="16">
        <v>117.48853345877926</v>
      </c>
      <c r="K40" s="15">
        <v>3835</v>
      </c>
      <c r="L40" s="16">
        <v>118.34211212516297</v>
      </c>
    </row>
    <row r="41" spans="1:13" x14ac:dyDescent="0.2">
      <c r="A41" s="113" t="s">
        <v>13</v>
      </c>
      <c r="B41" s="17">
        <v>23017</v>
      </c>
      <c r="C41" s="18">
        <v>417.00986227570928</v>
      </c>
      <c r="D41" s="17">
        <v>10793</v>
      </c>
      <c r="E41" s="18">
        <v>414.67061984619659</v>
      </c>
      <c r="F41" s="44"/>
      <c r="G41" s="44"/>
      <c r="H41" s="113" t="s">
        <v>13</v>
      </c>
      <c r="I41" s="17">
        <v>18877</v>
      </c>
      <c r="J41" s="18">
        <v>192.43243100068867</v>
      </c>
      <c r="K41" s="17">
        <v>8829</v>
      </c>
      <c r="L41" s="18">
        <v>184.56665534035565</v>
      </c>
    </row>
    <row r="42" spans="1:13" x14ac:dyDescent="0.2">
      <c r="A42" s="112" t="s">
        <v>128</v>
      </c>
      <c r="B42" s="21"/>
      <c r="C42" s="22"/>
      <c r="D42" s="21"/>
      <c r="E42" s="22"/>
      <c r="F42" s="62"/>
      <c r="G42" s="62"/>
      <c r="H42" s="112" t="s">
        <v>128</v>
      </c>
      <c r="I42" s="21"/>
      <c r="J42" s="22"/>
      <c r="K42" s="21"/>
      <c r="L42" s="22"/>
    </row>
    <row r="43" spans="1:13" x14ac:dyDescent="0.2">
      <c r="A43" s="46" t="s">
        <v>55</v>
      </c>
      <c r="B43" s="15">
        <v>11485</v>
      </c>
      <c r="C43" s="16">
        <v>2832.7813670004352</v>
      </c>
      <c r="D43" s="15">
        <v>3959</v>
      </c>
      <c r="E43" s="16">
        <v>3134.8320282899722</v>
      </c>
      <c r="F43" s="43"/>
      <c r="G43" s="43"/>
      <c r="H43" s="46" t="s">
        <v>55</v>
      </c>
      <c r="I43" s="15">
        <v>16688</v>
      </c>
      <c r="J43" s="16">
        <v>1994.9705776605945</v>
      </c>
      <c r="K43" s="15">
        <v>3585</v>
      </c>
      <c r="L43" s="16">
        <v>2213.4220362622036</v>
      </c>
    </row>
    <row r="44" spans="1:13" x14ac:dyDescent="0.2">
      <c r="A44" s="46" t="s">
        <v>129</v>
      </c>
      <c r="B44" s="15">
        <v>33148</v>
      </c>
      <c r="C44" s="16">
        <v>2798.6256184385184</v>
      </c>
      <c r="D44" s="15">
        <v>11506</v>
      </c>
      <c r="E44" s="16">
        <v>2735.7158873631147</v>
      </c>
      <c r="F44" s="43"/>
      <c r="G44" s="43"/>
      <c r="H44" s="46" t="s">
        <v>129</v>
      </c>
      <c r="I44" s="15">
        <v>41063</v>
      </c>
      <c r="J44" s="16">
        <v>2179.4403234054989</v>
      </c>
      <c r="K44" s="15">
        <v>8952</v>
      </c>
      <c r="L44" s="16">
        <v>2125.2056523681858</v>
      </c>
    </row>
    <row r="45" spans="1:13" x14ac:dyDescent="0.2">
      <c r="A45" s="46" t="s">
        <v>11</v>
      </c>
      <c r="B45" s="15">
        <v>2610</v>
      </c>
      <c r="C45" s="16">
        <v>2141.9578544061301</v>
      </c>
      <c r="D45" s="15">
        <v>725</v>
      </c>
      <c r="E45" s="16">
        <v>2036.3131034482758</v>
      </c>
      <c r="F45" s="43"/>
      <c r="G45" s="43"/>
      <c r="H45" s="46" t="s">
        <v>11</v>
      </c>
      <c r="I45" s="15">
        <v>1731</v>
      </c>
      <c r="J45" s="16">
        <v>1601.6938186019643</v>
      </c>
      <c r="K45" s="15">
        <v>444</v>
      </c>
      <c r="L45" s="16">
        <v>1559.367117117117</v>
      </c>
    </row>
    <row r="46" spans="1:13" x14ac:dyDescent="0.2">
      <c r="A46" s="46" t="s">
        <v>12</v>
      </c>
      <c r="B46" s="15">
        <v>9375</v>
      </c>
      <c r="C46" s="16">
        <v>828.9358933333333</v>
      </c>
      <c r="D46" s="15">
        <v>2989</v>
      </c>
      <c r="E46" s="16">
        <v>838.8511207761793</v>
      </c>
      <c r="F46" s="43"/>
      <c r="G46" s="43"/>
      <c r="H46" s="46" t="s">
        <v>12</v>
      </c>
      <c r="I46" s="15">
        <v>30728</v>
      </c>
      <c r="J46" s="16">
        <v>1360.1432895079406</v>
      </c>
      <c r="K46" s="15">
        <v>10795</v>
      </c>
      <c r="L46" s="16">
        <v>1341.3453450671607</v>
      </c>
    </row>
    <row r="47" spans="1:13" x14ac:dyDescent="0.2">
      <c r="A47" s="113" t="s">
        <v>13</v>
      </c>
      <c r="B47" s="17">
        <v>56618</v>
      </c>
      <c r="C47" s="18">
        <v>2449.1349040941045</v>
      </c>
      <c r="D47" s="17">
        <v>19179</v>
      </c>
      <c r="E47" s="18">
        <v>2496.0425465352728</v>
      </c>
      <c r="F47" s="44"/>
      <c r="G47" s="44"/>
      <c r="H47" s="113" t="s">
        <v>13</v>
      </c>
      <c r="I47" s="17">
        <v>90210</v>
      </c>
      <c r="J47" s="18">
        <v>1855.153985145771</v>
      </c>
      <c r="K47" s="17">
        <v>23776</v>
      </c>
      <c r="L47" s="18">
        <v>1772.0449613055182</v>
      </c>
    </row>
    <row r="48" spans="1:13" ht="21" customHeight="1" x14ac:dyDescent="0.2">
      <c r="A48" s="114" t="s">
        <v>97</v>
      </c>
      <c r="B48" s="24">
        <v>35263</v>
      </c>
      <c r="C48" s="25">
        <v>460.33394776394522</v>
      </c>
      <c r="D48" s="24">
        <v>18927</v>
      </c>
      <c r="E48" s="25">
        <v>494.42341628361601</v>
      </c>
      <c r="F48" s="26"/>
      <c r="G48" s="26"/>
      <c r="H48" s="114" t="s">
        <v>97</v>
      </c>
      <c r="I48" s="24">
        <v>48874</v>
      </c>
      <c r="J48" s="25">
        <v>412.66831034906085</v>
      </c>
      <c r="K48" s="24">
        <v>25812</v>
      </c>
      <c r="L48" s="25">
        <v>441.68638617697195</v>
      </c>
    </row>
    <row r="49" spans="1:13" ht="18.75" customHeight="1" x14ac:dyDescent="0.2">
      <c r="A49" s="114" t="s">
        <v>135</v>
      </c>
      <c r="B49" s="24"/>
      <c r="C49" s="25"/>
      <c r="D49" s="24"/>
      <c r="E49" s="25"/>
      <c r="F49" s="26"/>
      <c r="G49" s="26"/>
      <c r="H49" s="114" t="s">
        <v>135</v>
      </c>
      <c r="I49" s="24"/>
      <c r="J49" s="25"/>
      <c r="K49" s="24"/>
      <c r="L49" s="25"/>
    </row>
    <row r="50" spans="1:13" x14ac:dyDescent="0.2">
      <c r="A50" s="115" t="s">
        <v>107</v>
      </c>
      <c r="B50" s="15">
        <v>143419</v>
      </c>
      <c r="C50" s="16">
        <v>1036.2902544293295</v>
      </c>
      <c r="D50" s="15">
        <v>67305</v>
      </c>
      <c r="E50" s="16">
        <v>1036.124388975559</v>
      </c>
      <c r="F50" s="43"/>
      <c r="G50" s="43"/>
      <c r="H50" s="115" t="s">
        <v>107</v>
      </c>
      <c r="I50" s="15">
        <v>155017</v>
      </c>
      <c r="J50" s="16">
        <v>732.96037208822258</v>
      </c>
      <c r="K50" s="15">
        <v>71208</v>
      </c>
      <c r="L50" s="16">
        <v>694.08490619031568</v>
      </c>
    </row>
    <row r="51" spans="1:13" x14ac:dyDescent="0.2">
      <c r="A51" s="46" t="s">
        <v>129</v>
      </c>
      <c r="B51" s="15">
        <v>152613</v>
      </c>
      <c r="C51" s="16">
        <v>2119.0097173897375</v>
      </c>
      <c r="D51" s="15">
        <v>71954</v>
      </c>
      <c r="E51" s="16">
        <v>2084.7167356922478</v>
      </c>
      <c r="F51" s="43"/>
      <c r="G51" s="43"/>
      <c r="H51" s="46" t="s">
        <v>129</v>
      </c>
      <c r="I51" s="15">
        <v>107134</v>
      </c>
      <c r="J51" s="16">
        <v>1714.9564937368157</v>
      </c>
      <c r="K51" s="15">
        <v>36491</v>
      </c>
      <c r="L51" s="16">
        <v>1652.4739798854512</v>
      </c>
    </row>
    <row r="52" spans="1:13" x14ac:dyDescent="0.2">
      <c r="A52" s="115" t="s">
        <v>11</v>
      </c>
      <c r="B52" s="15">
        <v>32879</v>
      </c>
      <c r="C52" s="16">
        <v>888.73959062015263</v>
      </c>
      <c r="D52" s="15">
        <v>13116</v>
      </c>
      <c r="E52" s="16">
        <v>884.3645928636779</v>
      </c>
      <c r="F52" s="43"/>
      <c r="G52" s="43"/>
      <c r="H52" s="115" t="s">
        <v>11</v>
      </c>
      <c r="I52" s="15">
        <v>18451</v>
      </c>
      <c r="J52" s="16">
        <v>668.08660777193643</v>
      </c>
      <c r="K52" s="15">
        <v>7326</v>
      </c>
      <c r="L52" s="16">
        <v>651.8483483483484</v>
      </c>
    </row>
    <row r="53" spans="1:13" x14ac:dyDescent="0.2">
      <c r="A53" s="115" t="s">
        <v>12</v>
      </c>
      <c r="B53" s="15">
        <v>46368</v>
      </c>
      <c r="C53" s="16">
        <v>516.45844116632156</v>
      </c>
      <c r="D53" s="15">
        <v>18428</v>
      </c>
      <c r="E53" s="16">
        <v>526.96971999131756</v>
      </c>
      <c r="F53" s="43"/>
      <c r="G53" s="43"/>
      <c r="H53" s="115" t="s">
        <v>12</v>
      </c>
      <c r="I53" s="15">
        <v>197961</v>
      </c>
      <c r="J53" s="16">
        <v>871.39690646137376</v>
      </c>
      <c r="K53" s="15">
        <v>84308</v>
      </c>
      <c r="L53" s="16">
        <v>911.23035773592062</v>
      </c>
    </row>
    <row r="54" spans="1:13" x14ac:dyDescent="0.2">
      <c r="A54" s="116" t="s">
        <v>13</v>
      </c>
      <c r="B54" s="17">
        <v>375279</v>
      </c>
      <c r="C54" s="42">
        <v>1399.4392332104915</v>
      </c>
      <c r="D54" s="17">
        <v>170803</v>
      </c>
      <c r="E54" s="18">
        <v>1411.2772258098512</v>
      </c>
      <c r="F54" s="44"/>
      <c r="G54" s="44"/>
      <c r="H54" s="116" t="s">
        <v>13</v>
      </c>
      <c r="I54" s="17">
        <v>478563</v>
      </c>
      <c r="J54" s="42">
        <v>1007.5599994149151</v>
      </c>
      <c r="K54" s="17">
        <v>199333</v>
      </c>
      <c r="L54" s="18">
        <v>959.82238766285559</v>
      </c>
    </row>
    <row r="55" spans="1:13" x14ac:dyDescent="0.2">
      <c r="A55" s="117"/>
      <c r="B55" s="118"/>
      <c r="C55" s="28"/>
      <c r="D55" s="118"/>
      <c r="E55" s="28"/>
      <c r="H55" s="117"/>
      <c r="I55" s="118"/>
      <c r="J55" s="28"/>
      <c r="K55" s="118"/>
      <c r="L55" s="28"/>
    </row>
    <row r="56" spans="1:13" ht="28.5" customHeight="1" x14ac:dyDescent="0.2">
      <c r="A56" s="335" t="s">
        <v>309</v>
      </c>
      <c r="B56" s="335"/>
      <c r="C56" s="335"/>
      <c r="E56" s="29"/>
      <c r="F56" s="67"/>
      <c r="G56" s="67"/>
      <c r="H56" s="335" t="s">
        <v>309</v>
      </c>
      <c r="I56" s="335"/>
      <c r="J56" s="335"/>
      <c r="L56" s="29"/>
    </row>
    <row r="57" spans="1:13" x14ac:dyDescent="0.2">
      <c r="A57" s="68"/>
      <c r="B57" s="67"/>
      <c r="C57" s="67"/>
      <c r="D57" s="67"/>
      <c r="E57" s="67"/>
      <c r="H57" s="69"/>
      <c r="I57" s="67"/>
      <c r="J57" s="67"/>
      <c r="K57" s="67"/>
      <c r="M57" s="69"/>
    </row>
    <row r="58" spans="1:13" x14ac:dyDescent="0.2">
      <c r="A58" s="50" t="s">
        <v>184</v>
      </c>
      <c r="B58" s="324" t="s">
        <v>136</v>
      </c>
      <c r="C58" s="324"/>
      <c r="D58" s="324"/>
      <c r="E58" s="324"/>
      <c r="F58" s="125"/>
      <c r="G58" s="125"/>
      <c r="H58" s="325" t="s">
        <v>185</v>
      </c>
      <c r="I58" s="325"/>
      <c r="J58" s="325"/>
      <c r="K58" s="325"/>
      <c r="L58" s="325"/>
    </row>
    <row r="59" spans="1:13" x14ac:dyDescent="0.2">
      <c r="A59" s="51"/>
      <c r="B59" s="3"/>
      <c r="C59" s="4"/>
      <c r="D59" s="4"/>
      <c r="E59" s="4"/>
      <c r="F59" s="4"/>
      <c r="G59" s="4"/>
      <c r="I59" s="5"/>
      <c r="J59" s="5"/>
      <c r="K59" s="5"/>
      <c r="L59" s="5"/>
      <c r="M59" s="5"/>
    </row>
    <row r="60" spans="1:13" x14ac:dyDescent="0.2">
      <c r="A60" s="325" t="s">
        <v>186</v>
      </c>
      <c r="B60" s="325"/>
      <c r="C60" s="325"/>
      <c r="D60" s="325"/>
      <c r="E60" s="325"/>
      <c r="F60" s="126"/>
      <c r="G60" s="126"/>
      <c r="H60" s="325" t="s">
        <v>187</v>
      </c>
      <c r="I60" s="325"/>
      <c r="J60" s="325"/>
      <c r="K60" s="325"/>
      <c r="L60" s="325"/>
      <c r="M60" s="110"/>
    </row>
    <row r="61" spans="1:13" x14ac:dyDescent="0.2">
      <c r="A61" s="51"/>
      <c r="B61" s="3"/>
      <c r="C61" s="4"/>
      <c r="D61" s="4"/>
      <c r="E61" s="4"/>
      <c r="F61" s="4"/>
      <c r="G61" s="4"/>
    </row>
    <row r="62" spans="1:13" x14ac:dyDescent="0.2">
      <c r="A62" s="327" t="s">
        <v>233</v>
      </c>
      <c r="B62" s="327"/>
      <c r="C62" s="327"/>
      <c r="D62" s="327"/>
      <c r="E62" s="327"/>
      <c r="F62" s="127"/>
      <c r="G62" s="127"/>
      <c r="H62" s="327" t="s">
        <v>233</v>
      </c>
      <c r="I62" s="327"/>
      <c r="J62" s="327"/>
      <c r="K62" s="327"/>
      <c r="L62" s="327"/>
      <c r="M62" s="52"/>
    </row>
    <row r="63" spans="1:13" x14ac:dyDescent="0.2">
      <c r="B63" s="4"/>
      <c r="C63" s="6"/>
      <c r="D63" s="7"/>
      <c r="E63" s="6"/>
      <c r="F63" s="6"/>
      <c r="G63" s="6"/>
      <c r="H63" s="8"/>
      <c r="I63" s="3"/>
      <c r="J63" s="4"/>
      <c r="K63" s="4"/>
      <c r="L63" s="4"/>
    </row>
    <row r="64" spans="1:13" x14ac:dyDescent="0.2">
      <c r="A64" s="328" t="s">
        <v>106</v>
      </c>
      <c r="B64" s="328"/>
      <c r="C64" s="328"/>
      <c r="D64" s="328"/>
      <c r="E64" s="328"/>
      <c r="F64" s="128"/>
      <c r="G64" s="128"/>
      <c r="H64" s="328" t="s">
        <v>106</v>
      </c>
      <c r="I64" s="328"/>
      <c r="J64" s="328"/>
      <c r="K64" s="328"/>
      <c r="L64" s="328"/>
    </row>
    <row r="65" spans="1:12" x14ac:dyDescent="0.2">
      <c r="B65" s="4"/>
      <c r="C65" s="4"/>
      <c r="D65" s="4"/>
      <c r="E65" s="4"/>
      <c r="F65" s="4"/>
      <c r="G65" s="4"/>
    </row>
    <row r="66" spans="1:12" ht="17.45" customHeight="1" x14ac:dyDescent="0.2">
      <c r="A66" s="329" t="s">
        <v>133</v>
      </c>
      <c r="B66" s="9"/>
      <c r="C66" s="10" t="s">
        <v>102</v>
      </c>
      <c r="D66" s="11"/>
      <c r="E66" s="53"/>
      <c r="F66" s="128"/>
      <c r="G66" s="128"/>
      <c r="H66" s="329" t="s">
        <v>133</v>
      </c>
      <c r="I66" s="9"/>
      <c r="J66" s="10" t="s">
        <v>102</v>
      </c>
      <c r="K66" s="11"/>
      <c r="L66" s="53"/>
    </row>
    <row r="67" spans="1:12" ht="17.45" customHeight="1" x14ac:dyDescent="0.2">
      <c r="A67" s="330"/>
      <c r="B67" s="332" t="s">
        <v>230</v>
      </c>
      <c r="C67" s="333"/>
      <c r="D67" s="332" t="s">
        <v>234</v>
      </c>
      <c r="E67" s="334"/>
      <c r="F67" s="54"/>
      <c r="G67" s="54"/>
      <c r="H67" s="330"/>
      <c r="I67" s="332" t="s">
        <v>230</v>
      </c>
      <c r="J67" s="333"/>
      <c r="K67" s="332" t="s">
        <v>234</v>
      </c>
      <c r="L67" s="334"/>
    </row>
    <row r="68" spans="1:12" ht="17.45" customHeight="1" x14ac:dyDescent="0.2">
      <c r="A68" s="331"/>
      <c r="B68" s="12" t="s">
        <v>9</v>
      </c>
      <c r="C68" s="12" t="s">
        <v>103</v>
      </c>
      <c r="D68" s="12" t="s">
        <v>9</v>
      </c>
      <c r="E68" s="12" t="s">
        <v>103</v>
      </c>
      <c r="F68" s="55"/>
      <c r="G68" s="55"/>
      <c r="H68" s="331"/>
      <c r="I68" s="12" t="s">
        <v>9</v>
      </c>
      <c r="J68" s="12" t="s">
        <v>103</v>
      </c>
      <c r="K68" s="12" t="s">
        <v>9</v>
      </c>
      <c r="L68" s="12" t="s">
        <v>103</v>
      </c>
    </row>
    <row r="69" spans="1:12" x14ac:dyDescent="0.2">
      <c r="A69" s="112" t="s">
        <v>134</v>
      </c>
      <c r="B69" s="13"/>
      <c r="C69" s="14"/>
      <c r="D69" s="13"/>
      <c r="E69" s="14"/>
      <c r="F69" s="56"/>
      <c r="G69" s="56"/>
      <c r="H69" s="336" t="s">
        <v>130</v>
      </c>
      <c r="I69" s="337"/>
      <c r="J69" s="337"/>
      <c r="K69" s="337"/>
      <c r="L69" s="338"/>
    </row>
    <row r="70" spans="1:12" ht="12.75" customHeight="1" x14ac:dyDescent="0.2">
      <c r="A70" s="46" t="s">
        <v>55</v>
      </c>
      <c r="B70" s="15">
        <v>92018</v>
      </c>
      <c r="C70" s="16">
        <v>1034.9933708622227</v>
      </c>
      <c r="D70" s="15">
        <v>42999</v>
      </c>
      <c r="E70" s="16">
        <v>1101.979301844229</v>
      </c>
      <c r="F70" s="43"/>
      <c r="G70" s="43"/>
      <c r="H70" s="46" t="s">
        <v>55</v>
      </c>
      <c r="I70" s="31">
        <v>94108</v>
      </c>
      <c r="J70" s="32">
        <v>688.34679304628719</v>
      </c>
      <c r="K70" s="31">
        <v>43231</v>
      </c>
      <c r="L70" s="32">
        <v>709.49233189146673</v>
      </c>
    </row>
    <row r="71" spans="1:12" x14ac:dyDescent="0.2">
      <c r="A71" s="46" t="s">
        <v>129</v>
      </c>
      <c r="B71" s="15">
        <v>121471</v>
      </c>
      <c r="C71" s="16">
        <v>2009.4795465584377</v>
      </c>
      <c r="D71" s="15">
        <v>56801</v>
      </c>
      <c r="E71" s="16">
        <v>2095.3150824809422</v>
      </c>
      <c r="F71" s="43"/>
      <c r="G71" s="43"/>
      <c r="H71" s="46" t="s">
        <v>129</v>
      </c>
      <c r="I71" s="31">
        <v>64065</v>
      </c>
      <c r="J71" s="32">
        <v>1260.6241941777882</v>
      </c>
      <c r="K71" s="31">
        <v>31186</v>
      </c>
      <c r="L71" s="32">
        <v>1307.835438979029</v>
      </c>
    </row>
    <row r="72" spans="1:12" ht="12.75" customHeight="1" x14ac:dyDescent="0.2">
      <c r="A72" s="46" t="s">
        <v>11</v>
      </c>
      <c r="B72" s="15">
        <v>33814</v>
      </c>
      <c r="C72" s="16">
        <v>729.23647010114155</v>
      </c>
      <c r="D72" s="15">
        <v>13814</v>
      </c>
      <c r="E72" s="16">
        <v>765.99001013464601</v>
      </c>
      <c r="F72" s="43"/>
      <c r="G72" s="43"/>
      <c r="H72" s="47" t="s">
        <v>11</v>
      </c>
      <c r="I72" s="31">
        <v>13175</v>
      </c>
      <c r="J72" s="32">
        <v>647.15681214421249</v>
      </c>
      <c r="K72" s="31">
        <v>5459</v>
      </c>
      <c r="L72" s="32">
        <v>663.98516211760398</v>
      </c>
    </row>
    <row r="73" spans="1:12" x14ac:dyDescent="0.2">
      <c r="A73" s="46" t="s">
        <v>12</v>
      </c>
      <c r="B73" s="15">
        <v>122276</v>
      </c>
      <c r="C73" s="16">
        <v>838.57219732408646</v>
      </c>
      <c r="D73" s="15">
        <v>53038</v>
      </c>
      <c r="E73" s="16">
        <v>913.91820958558014</v>
      </c>
      <c r="F73" s="43"/>
      <c r="G73" s="43"/>
      <c r="H73" s="47" t="s">
        <v>12</v>
      </c>
      <c r="I73" s="33">
        <v>81950</v>
      </c>
      <c r="J73" s="34">
        <v>541.14383160463694</v>
      </c>
      <c r="K73" s="33">
        <v>35914</v>
      </c>
      <c r="L73" s="34">
        <v>586.83143063986188</v>
      </c>
    </row>
    <row r="74" spans="1:12" x14ac:dyDescent="0.2">
      <c r="A74" s="113" t="s">
        <v>13</v>
      </c>
      <c r="B74" s="17">
        <v>369579</v>
      </c>
      <c r="C74" s="18">
        <v>1262.3205485160142</v>
      </c>
      <c r="D74" s="17">
        <v>166652</v>
      </c>
      <c r="E74" s="18">
        <v>1352.8417300722463</v>
      </c>
      <c r="F74" s="44"/>
      <c r="G74" s="44"/>
      <c r="H74" s="48" t="s">
        <v>13</v>
      </c>
      <c r="I74" s="35">
        <v>253298</v>
      </c>
      <c r="J74" s="36">
        <v>783.32181856943203</v>
      </c>
      <c r="K74" s="35">
        <v>115790</v>
      </c>
      <c r="L74" s="37">
        <v>830.45495293203214</v>
      </c>
    </row>
    <row r="75" spans="1:12" x14ac:dyDescent="0.2">
      <c r="A75" s="112" t="s">
        <v>54</v>
      </c>
      <c r="B75" s="15"/>
      <c r="C75" s="16"/>
      <c r="D75" s="15"/>
      <c r="E75" s="16"/>
      <c r="F75" s="43"/>
      <c r="G75" s="43"/>
    </row>
    <row r="76" spans="1:12" x14ac:dyDescent="0.2">
      <c r="A76" s="46" t="s">
        <v>55</v>
      </c>
      <c r="B76" s="15">
        <v>8647</v>
      </c>
      <c r="C76" s="16">
        <v>632.20770209321154</v>
      </c>
      <c r="D76" s="15">
        <v>3857</v>
      </c>
      <c r="E76" s="16">
        <v>665.98288825512054</v>
      </c>
      <c r="F76" s="43"/>
      <c r="G76" s="43"/>
    </row>
    <row r="77" spans="1:12" x14ac:dyDescent="0.2">
      <c r="A77" s="46" t="s">
        <v>129</v>
      </c>
      <c r="B77" s="15">
        <v>10857</v>
      </c>
      <c r="C77" s="16">
        <v>928.06060606060601</v>
      </c>
      <c r="D77" s="15">
        <v>5075</v>
      </c>
      <c r="E77" s="16">
        <v>962.96315270935963</v>
      </c>
      <c r="F77" s="43"/>
      <c r="G77" s="43"/>
    </row>
    <row r="78" spans="1:12" x14ac:dyDescent="0.2">
      <c r="A78" s="46" t="s">
        <v>11</v>
      </c>
      <c r="B78" s="15">
        <v>1220</v>
      </c>
      <c r="C78" s="16">
        <v>549.9139344262295</v>
      </c>
      <c r="D78" s="15">
        <v>540</v>
      </c>
      <c r="E78" s="16">
        <v>569.49259259259259</v>
      </c>
      <c r="F78" s="43"/>
      <c r="G78" s="43"/>
      <c r="H78" s="58"/>
      <c r="I78" s="59"/>
      <c r="J78" s="59"/>
      <c r="K78" s="59"/>
      <c r="L78" s="59"/>
    </row>
    <row r="79" spans="1:12" x14ac:dyDescent="0.2">
      <c r="A79" s="46" t="s">
        <v>12</v>
      </c>
      <c r="B79" s="15">
        <v>18599</v>
      </c>
      <c r="C79" s="16">
        <v>511.21726974568526</v>
      </c>
      <c r="D79" s="15">
        <v>8028</v>
      </c>
      <c r="E79" s="16">
        <v>559.80368709516688</v>
      </c>
      <c r="F79" s="43"/>
      <c r="G79" s="43"/>
      <c r="H79" s="60"/>
      <c r="I79" s="59"/>
      <c r="J79" s="59"/>
      <c r="K79" s="59"/>
      <c r="L79" s="59"/>
    </row>
    <row r="80" spans="1:12" x14ac:dyDescent="0.2">
      <c r="A80" s="113" t="s">
        <v>13</v>
      </c>
      <c r="B80" s="17">
        <v>39323</v>
      </c>
      <c r="C80" s="18">
        <v>654.11283472776745</v>
      </c>
      <c r="D80" s="17">
        <v>17500</v>
      </c>
      <c r="E80" s="18">
        <v>700.42079999999999</v>
      </c>
      <c r="F80" s="44"/>
      <c r="G80" s="44"/>
      <c r="I80" s="61"/>
      <c r="J80" s="61"/>
      <c r="K80" s="61"/>
      <c r="L80" s="61"/>
    </row>
    <row r="81" spans="1:13" x14ac:dyDescent="0.2">
      <c r="A81" s="112" t="s">
        <v>56</v>
      </c>
      <c r="B81" s="15"/>
      <c r="C81" s="16"/>
      <c r="D81" s="15"/>
      <c r="E81" s="16"/>
      <c r="F81" s="43"/>
      <c r="G81" s="43"/>
    </row>
    <row r="82" spans="1:13" x14ac:dyDescent="0.2">
      <c r="A82" s="46" t="s">
        <v>55</v>
      </c>
      <c r="B82" s="15">
        <v>23826</v>
      </c>
      <c r="C82" s="16">
        <v>868.2629900109124</v>
      </c>
      <c r="D82" s="15">
        <v>10864</v>
      </c>
      <c r="E82" s="16">
        <v>917.35171207658323</v>
      </c>
      <c r="F82" s="43"/>
      <c r="G82" s="43"/>
      <c r="H82" s="58"/>
    </row>
    <row r="83" spans="1:13" x14ac:dyDescent="0.2">
      <c r="A83" s="46" t="s">
        <v>129</v>
      </c>
      <c r="B83" s="15">
        <v>30040</v>
      </c>
      <c r="C83" s="16">
        <v>1285.1460053262317</v>
      </c>
      <c r="D83" s="15">
        <v>14968</v>
      </c>
      <c r="E83" s="16">
        <v>1328.387092463923</v>
      </c>
      <c r="F83" s="43"/>
      <c r="G83" s="43"/>
      <c r="H83" s="58"/>
      <c r="I83" s="59"/>
      <c r="J83" s="59"/>
      <c r="K83" s="59"/>
      <c r="L83" s="59"/>
    </row>
    <row r="84" spans="1:13" x14ac:dyDescent="0.2">
      <c r="A84" s="46" t="s">
        <v>11</v>
      </c>
      <c r="B84" s="15">
        <v>5950</v>
      </c>
      <c r="C84" s="16">
        <v>682.94369747899157</v>
      </c>
      <c r="D84" s="15">
        <v>2417</v>
      </c>
      <c r="E84" s="16">
        <v>719.17459660736449</v>
      </c>
      <c r="F84" s="43"/>
      <c r="G84" s="43"/>
      <c r="H84" s="58"/>
      <c r="I84" s="59"/>
      <c r="J84" s="59"/>
      <c r="K84" s="59"/>
      <c r="L84" s="59"/>
    </row>
    <row r="85" spans="1:13" x14ac:dyDescent="0.2">
      <c r="A85" s="46" t="s">
        <v>12</v>
      </c>
      <c r="B85" s="15">
        <v>31261</v>
      </c>
      <c r="C85" s="16">
        <v>637.67304308883274</v>
      </c>
      <c r="D85" s="15">
        <v>13910</v>
      </c>
      <c r="E85" s="16">
        <v>693.13062544931699</v>
      </c>
      <c r="F85" s="43"/>
      <c r="G85" s="43"/>
      <c r="H85" s="60"/>
      <c r="I85" s="59"/>
      <c r="J85" s="59"/>
      <c r="K85" s="59"/>
      <c r="L85" s="59"/>
    </row>
    <row r="86" spans="1:13" x14ac:dyDescent="0.2">
      <c r="A86" s="113" t="s">
        <v>13</v>
      </c>
      <c r="B86" s="17">
        <v>91077</v>
      </c>
      <c r="C86" s="18">
        <v>914.50997507603461</v>
      </c>
      <c r="D86" s="17">
        <v>42159</v>
      </c>
      <c r="E86" s="18">
        <v>977.94300149434287</v>
      </c>
      <c r="F86" s="44"/>
      <c r="G86" s="44"/>
      <c r="I86" s="61"/>
      <c r="J86" s="61"/>
      <c r="K86" s="61"/>
      <c r="L86" s="61"/>
    </row>
    <row r="87" spans="1:13" x14ac:dyDescent="0.2">
      <c r="A87" s="112" t="s">
        <v>57</v>
      </c>
      <c r="B87" s="19"/>
      <c r="C87" s="20"/>
      <c r="D87" s="19"/>
      <c r="E87" s="20"/>
      <c r="F87" s="45"/>
      <c r="G87" s="45"/>
      <c r="H87" s="60"/>
    </row>
    <row r="88" spans="1:13" x14ac:dyDescent="0.2">
      <c r="A88" s="46" t="s">
        <v>55</v>
      </c>
      <c r="B88" s="15">
        <v>29670</v>
      </c>
      <c r="C88" s="16">
        <v>897.4723626558814</v>
      </c>
      <c r="D88" s="15">
        <v>13356</v>
      </c>
      <c r="E88" s="16">
        <v>941.75426774483378</v>
      </c>
      <c r="F88" s="43"/>
      <c r="G88" s="43"/>
      <c r="H88" s="58"/>
      <c r="I88" s="61"/>
      <c r="J88" s="61"/>
      <c r="K88" s="61"/>
      <c r="L88" s="61"/>
    </row>
    <row r="89" spans="1:13" x14ac:dyDescent="0.2">
      <c r="A89" s="46" t="s">
        <v>129</v>
      </c>
      <c r="B89" s="15">
        <v>23168</v>
      </c>
      <c r="C89" s="16">
        <v>1384.6749395718232</v>
      </c>
      <c r="D89" s="15">
        <v>11143</v>
      </c>
      <c r="E89" s="16">
        <v>1437.2987525800952</v>
      </c>
      <c r="F89" s="43"/>
      <c r="G89" s="43"/>
      <c r="H89" s="58"/>
      <c r="I89" s="59"/>
      <c r="J89" s="59"/>
      <c r="K89" s="59"/>
      <c r="L89" s="59"/>
    </row>
    <row r="90" spans="1:13" x14ac:dyDescent="0.2">
      <c r="A90" s="46" t="s">
        <v>11</v>
      </c>
      <c r="B90" s="15">
        <v>5412</v>
      </c>
      <c r="C90" s="16">
        <v>668.8276053215078</v>
      </c>
      <c r="D90" s="15">
        <v>2218</v>
      </c>
      <c r="E90" s="16">
        <v>680.54959422903516</v>
      </c>
      <c r="F90" s="43"/>
      <c r="G90" s="43"/>
      <c r="I90" s="59"/>
      <c r="J90" s="59"/>
      <c r="K90" s="59"/>
      <c r="L90" s="59"/>
    </row>
    <row r="91" spans="1:13" x14ac:dyDescent="0.2">
      <c r="A91" s="46" t="s">
        <v>12</v>
      </c>
      <c r="B91" s="15">
        <v>22754</v>
      </c>
      <c r="C91" s="16">
        <v>608.36037619759168</v>
      </c>
      <c r="D91" s="15">
        <v>9792</v>
      </c>
      <c r="E91" s="16">
        <v>660.07843137254906</v>
      </c>
      <c r="F91" s="43"/>
      <c r="G91" s="43"/>
    </row>
    <row r="92" spans="1:13" x14ac:dyDescent="0.2">
      <c r="A92" s="113" t="s">
        <v>13</v>
      </c>
      <c r="B92" s="17">
        <v>81004</v>
      </c>
      <c r="C92" s="18">
        <v>940.32989728902271</v>
      </c>
      <c r="D92" s="17">
        <v>36509</v>
      </c>
      <c r="E92" s="18">
        <v>1001.5841847215755</v>
      </c>
      <c r="F92" s="44"/>
      <c r="G92" s="44"/>
      <c r="H92" s="5"/>
      <c r="M92" s="5"/>
    </row>
    <row r="93" spans="1:13" x14ac:dyDescent="0.2">
      <c r="A93" s="112" t="s">
        <v>87</v>
      </c>
      <c r="B93" s="21"/>
      <c r="C93" s="22"/>
      <c r="D93" s="21"/>
      <c r="E93" s="22"/>
      <c r="F93" s="62"/>
      <c r="G93" s="62"/>
      <c r="H93" s="5"/>
      <c r="I93" s="5"/>
      <c r="J93" s="5"/>
      <c r="K93" s="5"/>
      <c r="L93" s="5"/>
      <c r="M93" s="5"/>
    </row>
    <row r="94" spans="1:13" x14ac:dyDescent="0.2">
      <c r="A94" s="46" t="s">
        <v>55</v>
      </c>
      <c r="B94" s="15">
        <v>31965</v>
      </c>
      <c r="C94" s="16">
        <v>375.31678398248084</v>
      </c>
      <c r="D94" s="15">
        <v>15154</v>
      </c>
      <c r="E94" s="16">
        <v>366.84624521578462</v>
      </c>
      <c r="F94" s="43"/>
      <c r="G94" s="43"/>
      <c r="H94" s="109"/>
      <c r="I94" s="5"/>
      <c r="J94" s="5"/>
      <c r="K94" s="5"/>
      <c r="L94" s="5"/>
      <c r="M94" s="109"/>
    </row>
    <row r="95" spans="1:13" ht="1.5" customHeight="1" x14ac:dyDescent="0.2">
      <c r="A95" s="46"/>
      <c r="B95" s="23">
        <v>0</v>
      </c>
      <c r="C95" s="16"/>
      <c r="D95" s="15">
        <v>0</v>
      </c>
      <c r="E95" s="16"/>
      <c r="F95" s="43"/>
      <c r="G95" s="43"/>
      <c r="H95" s="58"/>
      <c r="I95" s="109"/>
      <c r="J95" s="109"/>
      <c r="K95" s="109"/>
      <c r="L95" s="109"/>
    </row>
    <row r="96" spans="1:13" x14ac:dyDescent="0.2">
      <c r="A96" s="46" t="s">
        <v>11</v>
      </c>
      <c r="B96" s="15">
        <v>593</v>
      </c>
      <c r="C96" s="16">
        <v>290.36424957841484</v>
      </c>
      <c r="D96" s="15">
        <v>284</v>
      </c>
      <c r="E96" s="16">
        <v>244.5950704225352</v>
      </c>
      <c r="F96" s="43"/>
      <c r="G96" s="43"/>
      <c r="H96" s="58"/>
      <c r="I96" s="59"/>
      <c r="J96" s="59"/>
      <c r="K96" s="59"/>
      <c r="L96" s="59"/>
    </row>
    <row r="97" spans="1:12" x14ac:dyDescent="0.2">
      <c r="A97" s="46" t="s">
        <v>12</v>
      </c>
      <c r="B97" s="15">
        <v>9336</v>
      </c>
      <c r="C97" s="16">
        <v>113.71872322193659</v>
      </c>
      <c r="D97" s="15">
        <v>4184</v>
      </c>
      <c r="E97" s="16">
        <v>113.86830783938815</v>
      </c>
      <c r="F97" s="43"/>
      <c r="G97" s="43"/>
      <c r="H97" s="60"/>
      <c r="I97" s="59"/>
      <c r="J97" s="59"/>
      <c r="K97" s="59"/>
      <c r="L97" s="59"/>
    </row>
    <row r="98" spans="1:12" x14ac:dyDescent="0.2">
      <c r="A98" s="113" t="s">
        <v>13</v>
      </c>
      <c r="B98" s="17">
        <v>41894</v>
      </c>
      <c r="C98" s="18">
        <v>315.81761111376329</v>
      </c>
      <c r="D98" s="17">
        <v>19622</v>
      </c>
      <c r="E98" s="18">
        <v>311.13438997044136</v>
      </c>
      <c r="F98" s="44"/>
      <c r="G98" s="44"/>
      <c r="I98" s="61"/>
      <c r="J98" s="61"/>
      <c r="K98" s="61"/>
      <c r="L98" s="61"/>
    </row>
    <row r="99" spans="1:12" x14ac:dyDescent="0.2">
      <c r="A99" s="112" t="s">
        <v>128</v>
      </c>
      <c r="B99" s="21"/>
      <c r="C99" s="22"/>
      <c r="D99" s="21"/>
      <c r="E99" s="22"/>
      <c r="F99" s="62"/>
      <c r="G99" s="62"/>
      <c r="H99" s="58"/>
    </row>
    <row r="100" spans="1:12" x14ac:dyDescent="0.2">
      <c r="A100" s="46" t="s">
        <v>55</v>
      </c>
      <c r="B100" s="15">
        <v>28173</v>
      </c>
      <c r="C100" s="16">
        <v>2336.5123699996452</v>
      </c>
      <c r="D100" s="15">
        <v>7544</v>
      </c>
      <c r="E100" s="16">
        <v>2696.9668610816543</v>
      </c>
      <c r="F100" s="43"/>
      <c r="G100" s="43"/>
      <c r="H100" s="58"/>
      <c r="J100" s="4"/>
      <c r="L100" s="4"/>
    </row>
    <row r="101" spans="1:12" x14ac:dyDescent="0.2">
      <c r="A101" s="46" t="s">
        <v>129</v>
      </c>
      <c r="B101" s="15">
        <v>74211</v>
      </c>
      <c r="C101" s="16">
        <v>2456.0132594898332</v>
      </c>
      <c r="D101" s="15">
        <v>20458</v>
      </c>
      <c r="E101" s="16">
        <v>2468.5691660963926</v>
      </c>
      <c r="F101" s="43"/>
      <c r="G101" s="43"/>
      <c r="H101" s="58"/>
      <c r="J101" s="4"/>
      <c r="L101" s="4"/>
    </row>
    <row r="102" spans="1:12" x14ac:dyDescent="0.2">
      <c r="A102" s="46" t="s">
        <v>11</v>
      </c>
      <c r="B102" s="15">
        <v>4341</v>
      </c>
      <c r="C102" s="16">
        <v>1926.5243031559546</v>
      </c>
      <c r="D102" s="15">
        <v>1169</v>
      </c>
      <c r="E102" s="16">
        <v>1855.1633875106929</v>
      </c>
      <c r="F102" s="43"/>
      <c r="G102" s="43"/>
      <c r="H102" s="58"/>
      <c r="J102" s="4"/>
      <c r="L102" s="4"/>
    </row>
    <row r="103" spans="1:12" x14ac:dyDescent="0.2">
      <c r="A103" s="46" t="s">
        <v>12</v>
      </c>
      <c r="B103" s="15">
        <v>40103</v>
      </c>
      <c r="C103" s="16">
        <v>1235.9613245891828</v>
      </c>
      <c r="D103" s="15">
        <v>13784</v>
      </c>
      <c r="E103" s="16">
        <v>1232.3816744051073</v>
      </c>
      <c r="F103" s="43"/>
      <c r="G103" s="43"/>
      <c r="H103" s="58"/>
      <c r="J103" s="4"/>
      <c r="L103" s="4"/>
    </row>
    <row r="104" spans="1:12" x14ac:dyDescent="0.2">
      <c r="A104" s="113" t="s">
        <v>13</v>
      </c>
      <c r="B104" s="17">
        <v>146828</v>
      </c>
      <c r="C104" s="18">
        <v>2084.197571307925</v>
      </c>
      <c r="D104" s="17">
        <v>42955</v>
      </c>
      <c r="E104" s="18">
        <v>2095.3030147829122</v>
      </c>
      <c r="F104" s="44"/>
      <c r="G104" s="44"/>
      <c r="H104" s="58"/>
      <c r="J104" s="4"/>
      <c r="L104" s="4"/>
    </row>
    <row r="105" spans="1:12" ht="21" customHeight="1" x14ac:dyDescent="0.2">
      <c r="A105" s="114" t="s">
        <v>97</v>
      </c>
      <c r="B105" s="24">
        <v>84137</v>
      </c>
      <c r="C105" s="25">
        <v>432.64564935759535</v>
      </c>
      <c r="D105" s="24">
        <v>44739</v>
      </c>
      <c r="E105" s="25">
        <v>463.99698249849126</v>
      </c>
      <c r="F105" s="26"/>
      <c r="G105" s="26"/>
      <c r="H105" s="58"/>
      <c r="J105" s="4"/>
      <c r="L105" s="4"/>
    </row>
    <row r="106" spans="1:12" ht="18.75" customHeight="1" x14ac:dyDescent="0.2">
      <c r="A106" s="114" t="s">
        <v>135</v>
      </c>
      <c r="B106" s="24"/>
      <c r="C106" s="25"/>
      <c r="D106" s="24"/>
      <c r="E106" s="25"/>
      <c r="F106" s="26"/>
      <c r="G106" s="26"/>
      <c r="H106" s="58"/>
      <c r="J106" s="4"/>
      <c r="L106" s="4"/>
    </row>
    <row r="107" spans="1:12" x14ac:dyDescent="0.2">
      <c r="A107" s="115" t="s">
        <v>107</v>
      </c>
      <c r="B107" s="15">
        <v>298436</v>
      </c>
      <c r="C107" s="16">
        <v>878.73121875376967</v>
      </c>
      <c r="D107" s="15">
        <v>138513</v>
      </c>
      <c r="E107" s="16">
        <v>860.28567715665679</v>
      </c>
      <c r="F107" s="43"/>
      <c r="G107" s="43"/>
      <c r="H107" s="64"/>
      <c r="J107" s="4"/>
      <c r="L107" s="4"/>
    </row>
    <row r="108" spans="1:12" x14ac:dyDescent="0.2">
      <c r="A108" s="46" t="s">
        <v>129</v>
      </c>
      <c r="B108" s="15">
        <v>259747</v>
      </c>
      <c r="C108" s="16">
        <v>1952.3558655152899</v>
      </c>
      <c r="D108" s="15">
        <v>108445</v>
      </c>
      <c r="E108" s="16">
        <v>1939.2700078380747</v>
      </c>
      <c r="F108" s="43"/>
      <c r="G108" s="43"/>
      <c r="H108" s="58"/>
      <c r="I108" s="62"/>
      <c r="J108" s="62"/>
      <c r="K108" s="62"/>
      <c r="L108" s="62"/>
    </row>
    <row r="109" spans="1:12" x14ac:dyDescent="0.2">
      <c r="A109" s="115" t="s">
        <v>11</v>
      </c>
      <c r="B109" s="15">
        <v>51330</v>
      </c>
      <c r="C109" s="16">
        <v>809.42402104032726</v>
      </c>
      <c r="D109" s="15">
        <v>20442</v>
      </c>
      <c r="E109" s="16">
        <v>801.03546619704525</v>
      </c>
      <c r="F109" s="43"/>
      <c r="G109" s="43"/>
      <c r="H109" s="58"/>
      <c r="I109" s="59"/>
      <c r="J109" s="59"/>
      <c r="K109" s="59"/>
      <c r="L109" s="59"/>
    </row>
    <row r="110" spans="1:12" x14ac:dyDescent="0.2">
      <c r="A110" s="115" t="s">
        <v>12</v>
      </c>
      <c r="B110" s="15">
        <v>244329</v>
      </c>
      <c r="C110" s="16">
        <v>804.03778511760777</v>
      </c>
      <c r="D110" s="15">
        <v>102736</v>
      </c>
      <c r="E110" s="16">
        <v>842.30461571406317</v>
      </c>
      <c r="F110" s="43"/>
      <c r="G110" s="43"/>
      <c r="H110" s="58"/>
      <c r="I110" s="27"/>
      <c r="J110" s="27"/>
      <c r="K110" s="27"/>
      <c r="L110" s="27"/>
    </row>
    <row r="111" spans="1:12" x14ac:dyDescent="0.2">
      <c r="A111" s="116" t="s">
        <v>13</v>
      </c>
      <c r="B111" s="17">
        <v>853842</v>
      </c>
      <c r="C111" s="42">
        <v>1179.7980094677939</v>
      </c>
      <c r="D111" s="17">
        <v>370136</v>
      </c>
      <c r="E111" s="18">
        <v>1168.1507878185316</v>
      </c>
      <c r="F111" s="44"/>
      <c r="G111" s="44"/>
      <c r="H111" s="65"/>
      <c r="I111" s="59"/>
      <c r="J111" s="59"/>
      <c r="K111" s="59"/>
      <c r="L111" s="59"/>
    </row>
    <row r="112" spans="1:12" x14ac:dyDescent="0.2">
      <c r="A112" s="117"/>
      <c r="B112" s="118"/>
      <c r="C112" s="28"/>
      <c r="D112" s="118"/>
      <c r="E112" s="28"/>
      <c r="H112" s="66"/>
      <c r="I112" s="65"/>
      <c r="J112" s="65"/>
      <c r="K112" s="65"/>
      <c r="L112" s="59"/>
    </row>
    <row r="113" spans="1:232" ht="35.1" customHeight="1" x14ac:dyDescent="0.2">
      <c r="A113" s="335" t="s">
        <v>309</v>
      </c>
      <c r="B113" s="335"/>
      <c r="C113" s="335"/>
      <c r="E113" s="29"/>
      <c r="F113" s="67"/>
      <c r="G113" s="67"/>
      <c r="H113" s="66"/>
      <c r="I113" s="111"/>
      <c r="J113" s="111"/>
      <c r="K113" s="111"/>
      <c r="L113" s="111"/>
    </row>
    <row r="114" spans="1:232" x14ac:dyDescent="0.2">
      <c r="A114" s="50" t="s">
        <v>111</v>
      </c>
      <c r="C114" s="70" t="s">
        <v>136</v>
      </c>
      <c r="D114" s="110"/>
      <c r="E114" s="110"/>
      <c r="F114" s="56"/>
      <c r="G114" s="56"/>
      <c r="H114" s="50" t="s">
        <v>90</v>
      </c>
      <c r="I114" s="108"/>
      <c r="J114" s="108" t="s">
        <v>136</v>
      </c>
      <c r="K114" s="110"/>
      <c r="L114" s="110"/>
      <c r="M114" s="110"/>
    </row>
    <row r="115" spans="1:232" x14ac:dyDescent="0.2">
      <c r="A115" s="51"/>
      <c r="B115" s="3"/>
      <c r="C115" s="4"/>
      <c r="D115" s="4"/>
      <c r="E115" s="4"/>
      <c r="F115" s="71"/>
      <c r="G115" s="71"/>
      <c r="H115" s="51"/>
      <c r="I115" s="3"/>
      <c r="J115" s="4"/>
      <c r="K115" s="4"/>
      <c r="L115" s="4"/>
    </row>
    <row r="116" spans="1:232" ht="28.5" customHeight="1" x14ac:dyDescent="0.2">
      <c r="A116" s="325" t="s">
        <v>1</v>
      </c>
      <c r="B116" s="325"/>
      <c r="C116" s="325"/>
      <c r="D116" s="325"/>
      <c r="E116" s="325"/>
      <c r="F116" s="71"/>
      <c r="G116" s="71"/>
      <c r="H116" s="339" t="s">
        <v>190</v>
      </c>
      <c r="I116" s="339"/>
      <c r="J116" s="339"/>
      <c r="K116" s="339"/>
      <c r="L116" s="339"/>
      <c r="M116" s="339"/>
    </row>
    <row r="117" spans="1:232" x14ac:dyDescent="0.2">
      <c r="A117" s="51"/>
      <c r="B117" s="3"/>
      <c r="C117" s="4"/>
      <c r="D117" s="4"/>
      <c r="E117" s="4"/>
      <c r="F117" s="71"/>
      <c r="G117" s="71"/>
      <c r="H117" s="51"/>
      <c r="I117" s="3"/>
      <c r="J117" s="4"/>
      <c r="K117" s="4"/>
      <c r="L117" s="4"/>
    </row>
    <row r="118" spans="1:232" x14ac:dyDescent="0.2">
      <c r="A118" s="327" t="s">
        <v>233</v>
      </c>
      <c r="B118" s="327"/>
      <c r="C118" s="327"/>
      <c r="D118" s="327"/>
      <c r="E118" s="327"/>
      <c r="F118" s="71"/>
      <c r="G118" s="71"/>
      <c r="H118" s="327" t="s">
        <v>233</v>
      </c>
      <c r="I118" s="327"/>
      <c r="J118" s="327"/>
      <c r="K118" s="327"/>
      <c r="L118" s="327"/>
      <c r="M118" s="327"/>
    </row>
    <row r="119" spans="1:232" x14ac:dyDescent="0.2">
      <c r="A119" s="72"/>
      <c r="B119" s="4"/>
      <c r="C119" s="6"/>
      <c r="D119" s="7"/>
      <c r="E119" s="6"/>
      <c r="F119" s="71"/>
      <c r="G119" s="71"/>
      <c r="H119" s="72"/>
      <c r="I119" s="4"/>
      <c r="J119" s="6"/>
      <c r="K119" s="7"/>
      <c r="L119" s="6"/>
    </row>
    <row r="120" spans="1:232" ht="13.5" customHeight="1" x14ac:dyDescent="0.2">
      <c r="A120" s="340" t="s">
        <v>94</v>
      </c>
      <c r="B120" s="73" t="s">
        <v>58</v>
      </c>
      <c r="C120" s="74" t="s">
        <v>228</v>
      </c>
      <c r="D120" s="74" t="s">
        <v>59</v>
      </c>
      <c r="E120" s="93" t="s">
        <v>60</v>
      </c>
      <c r="F120" s="71"/>
      <c r="G120" s="71"/>
      <c r="H120" s="340" t="s">
        <v>20</v>
      </c>
      <c r="I120" s="343" t="s">
        <v>24</v>
      </c>
      <c r="J120" s="344"/>
      <c r="K120" s="344"/>
      <c r="L120" s="344"/>
      <c r="M120" s="345"/>
    </row>
    <row r="121" spans="1:232" x14ac:dyDescent="0.2">
      <c r="A121" s="341"/>
      <c r="B121" s="75" t="s">
        <v>61</v>
      </c>
      <c r="C121" s="76" t="s">
        <v>131</v>
      </c>
      <c r="D121" s="76" t="s">
        <v>62</v>
      </c>
      <c r="E121" s="94" t="s">
        <v>63</v>
      </c>
      <c r="F121" s="71"/>
      <c r="G121" s="71"/>
      <c r="H121" s="341"/>
      <c r="I121" s="346"/>
      <c r="J121" s="347"/>
      <c r="K121" s="347"/>
      <c r="L121" s="347"/>
      <c r="M121" s="348"/>
    </row>
    <row r="122" spans="1:232" x14ac:dyDescent="0.2">
      <c r="A122" s="341"/>
      <c r="B122" s="75" t="s">
        <v>64</v>
      </c>
      <c r="C122" s="76" t="s">
        <v>64</v>
      </c>
      <c r="D122" s="76" t="s">
        <v>64</v>
      </c>
      <c r="E122" s="94" t="s">
        <v>108</v>
      </c>
      <c r="F122" s="77"/>
      <c r="G122" s="77"/>
      <c r="H122" s="341"/>
      <c r="I122" s="349" t="s">
        <v>237</v>
      </c>
      <c r="J122" s="349" t="s">
        <v>238</v>
      </c>
      <c r="K122" s="349" t="s">
        <v>239</v>
      </c>
      <c r="L122" s="352" t="s">
        <v>240</v>
      </c>
      <c r="M122" s="349" t="s">
        <v>13</v>
      </c>
    </row>
    <row r="123" spans="1:232" ht="15.6" customHeight="1" x14ac:dyDescent="0.2">
      <c r="A123" s="342"/>
      <c r="B123" s="129" t="s">
        <v>65</v>
      </c>
      <c r="C123" s="130" t="s">
        <v>65</v>
      </c>
      <c r="D123" s="130" t="s">
        <v>66</v>
      </c>
      <c r="E123" s="131" t="s">
        <v>132</v>
      </c>
      <c r="F123" s="77"/>
      <c r="G123" s="77"/>
      <c r="H123" s="342"/>
      <c r="I123" s="350"/>
      <c r="J123" s="351"/>
      <c r="K123" s="351"/>
      <c r="L123" s="353"/>
      <c r="M123" s="351"/>
    </row>
    <row r="124" spans="1:232" x14ac:dyDescent="0.2">
      <c r="A124" s="119"/>
      <c r="B124" s="38"/>
      <c r="C124" s="120"/>
      <c r="D124" s="120"/>
      <c r="E124" s="95"/>
      <c r="F124" s="77"/>
      <c r="G124" s="77"/>
      <c r="H124" s="78"/>
      <c r="I124" s="33"/>
      <c r="J124" s="79"/>
      <c r="K124" s="79"/>
      <c r="L124" s="79"/>
      <c r="M124" s="34"/>
    </row>
    <row r="125" spans="1:232" x14ac:dyDescent="0.2">
      <c r="A125" s="80" t="s">
        <v>230</v>
      </c>
      <c r="B125" s="13"/>
      <c r="C125" s="56"/>
      <c r="D125" s="56"/>
      <c r="E125" s="14"/>
      <c r="F125" s="71"/>
      <c r="G125" s="71"/>
      <c r="H125" s="80" t="s">
        <v>230</v>
      </c>
      <c r="I125" s="13"/>
      <c r="J125" s="56"/>
      <c r="K125" s="56"/>
      <c r="L125" s="56"/>
      <c r="M125" s="14"/>
    </row>
    <row r="126" spans="1:232" x14ac:dyDescent="0.2">
      <c r="A126" s="81" t="s">
        <v>134</v>
      </c>
      <c r="B126" s="39">
        <v>36.747158164706903</v>
      </c>
      <c r="C126" s="96">
        <v>132.00786802582104</v>
      </c>
      <c r="D126" s="96">
        <v>131.51501863626399</v>
      </c>
      <c r="E126" s="82">
        <v>52.069516936838944</v>
      </c>
      <c r="F126" s="71"/>
      <c r="G126" s="71"/>
      <c r="H126" s="81"/>
      <c r="I126" s="98"/>
      <c r="J126" s="99"/>
      <c r="K126" s="99"/>
      <c r="L126" s="99"/>
      <c r="M126" s="104"/>
    </row>
    <row r="127" spans="1:232" x14ac:dyDescent="0.2">
      <c r="A127" s="81" t="s">
        <v>54</v>
      </c>
      <c r="B127" s="39">
        <v>14.108939516595351</v>
      </c>
      <c r="C127" s="96">
        <v>125.55799699317683</v>
      </c>
      <c r="D127" s="96">
        <v>150.8004337011289</v>
      </c>
      <c r="E127" s="82">
        <v>49.182412328662615</v>
      </c>
      <c r="F127" s="71"/>
      <c r="G127" s="71"/>
      <c r="H127" s="81" t="s">
        <v>176</v>
      </c>
      <c r="I127" s="98">
        <v>4296</v>
      </c>
      <c r="J127" s="99">
        <v>3932</v>
      </c>
      <c r="K127" s="99">
        <v>947</v>
      </c>
      <c r="L127" s="99">
        <v>393</v>
      </c>
      <c r="M127" s="104">
        <v>9568</v>
      </c>
    </row>
    <row r="128" spans="1:232" s="30" customFormat="1" x14ac:dyDescent="0.2">
      <c r="A128" s="81" t="s">
        <v>56</v>
      </c>
      <c r="B128" s="39">
        <v>24.972718878536053</v>
      </c>
      <c r="C128" s="96">
        <v>126.08075211953329</v>
      </c>
      <c r="D128" s="96">
        <v>91.660353535353536</v>
      </c>
      <c r="E128" s="82">
        <v>57.98390372981104</v>
      </c>
      <c r="F128" s="71"/>
      <c r="G128" s="71"/>
      <c r="H128" s="81" t="s">
        <v>172</v>
      </c>
      <c r="I128" s="98">
        <v>5199</v>
      </c>
      <c r="J128" s="99">
        <v>2994</v>
      </c>
      <c r="K128" s="99">
        <v>817</v>
      </c>
      <c r="L128" s="99">
        <v>357</v>
      </c>
      <c r="M128" s="104">
        <v>9367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</row>
    <row r="129" spans="1:13" x14ac:dyDescent="0.2">
      <c r="A129" s="81" t="s">
        <v>57</v>
      </c>
      <c r="B129" s="39">
        <v>18.240647118301315</v>
      </c>
      <c r="C129" s="96">
        <v>78.085608358611395</v>
      </c>
      <c r="D129" s="96">
        <v>115.74027219218578</v>
      </c>
      <c r="E129" s="82">
        <v>55.707125574045726</v>
      </c>
      <c r="F129" s="71"/>
      <c r="G129" s="71"/>
      <c r="H129" s="81" t="s">
        <v>173</v>
      </c>
      <c r="I129" s="98">
        <v>1913</v>
      </c>
      <c r="J129" s="99">
        <v>1319</v>
      </c>
      <c r="K129" s="99">
        <v>415</v>
      </c>
      <c r="L129" s="99">
        <v>179</v>
      </c>
      <c r="M129" s="104">
        <v>3826</v>
      </c>
    </row>
    <row r="130" spans="1:13" x14ac:dyDescent="0.2">
      <c r="A130" s="81" t="s">
        <v>87</v>
      </c>
      <c r="B130" s="39">
        <v>1.8551540747692787</v>
      </c>
      <c r="C130" s="96">
        <v>0</v>
      </c>
      <c r="D130" s="96">
        <v>82.01329452144067</v>
      </c>
      <c r="E130" s="82">
        <v>64.660810617272162</v>
      </c>
      <c r="F130" s="71"/>
      <c r="G130" s="71"/>
      <c r="H130" s="81" t="s">
        <v>174</v>
      </c>
      <c r="I130" s="98">
        <v>810</v>
      </c>
      <c r="J130" s="99">
        <v>554</v>
      </c>
      <c r="K130" s="99">
        <v>142</v>
      </c>
      <c r="L130" s="99">
        <v>60</v>
      </c>
      <c r="M130" s="104">
        <v>1566</v>
      </c>
    </row>
    <row r="131" spans="1:13" x14ac:dyDescent="0.2">
      <c r="A131" s="81" t="s">
        <v>128</v>
      </c>
      <c r="B131" s="39">
        <v>15.408369715685231</v>
      </c>
      <c r="C131" s="96">
        <v>263.41177723352149</v>
      </c>
      <c r="D131" s="96">
        <v>159.3309548200219</v>
      </c>
      <c r="E131" s="82">
        <v>100</v>
      </c>
      <c r="F131" s="71"/>
      <c r="G131" s="71"/>
      <c r="H131" s="81" t="s">
        <v>175</v>
      </c>
      <c r="I131" s="98">
        <v>108</v>
      </c>
      <c r="J131" s="99">
        <v>107</v>
      </c>
      <c r="K131" s="99">
        <v>11</v>
      </c>
      <c r="L131" s="99">
        <v>6</v>
      </c>
      <c r="M131" s="104">
        <v>232</v>
      </c>
    </row>
    <row r="132" spans="1:13" x14ac:dyDescent="0.2">
      <c r="A132" s="81" t="s">
        <v>97</v>
      </c>
      <c r="B132" s="39" t="s">
        <v>67</v>
      </c>
      <c r="C132" s="96" t="s">
        <v>67</v>
      </c>
      <c r="D132" s="96">
        <v>138.59853103819867</v>
      </c>
      <c r="E132" s="82">
        <v>23.004147996719638</v>
      </c>
      <c r="F132" s="77"/>
      <c r="G132" s="77"/>
      <c r="H132" s="81"/>
      <c r="I132" s="98"/>
      <c r="J132" s="99"/>
      <c r="K132" s="99"/>
      <c r="L132" s="99"/>
      <c r="M132" s="104"/>
    </row>
    <row r="133" spans="1:13" ht="15" x14ac:dyDescent="0.2">
      <c r="A133" s="121" t="s">
        <v>188</v>
      </c>
      <c r="B133" s="40">
        <v>23.952514944073467</v>
      </c>
      <c r="C133" s="97">
        <v>121.20775178605594</v>
      </c>
      <c r="D133" s="97">
        <v>127.52192368877556</v>
      </c>
      <c r="E133" s="85">
        <v>58.908439734751859</v>
      </c>
      <c r="F133" s="83"/>
      <c r="G133" s="83"/>
      <c r="H133" s="84" t="s">
        <v>13</v>
      </c>
      <c r="I133" s="100">
        <v>12326</v>
      </c>
      <c r="J133" s="101">
        <v>8906</v>
      </c>
      <c r="K133" s="101">
        <v>2332</v>
      </c>
      <c r="L133" s="101">
        <v>995</v>
      </c>
      <c r="M133" s="105">
        <v>24559</v>
      </c>
    </row>
    <row r="134" spans="1:13" x14ac:dyDescent="0.2">
      <c r="A134" s="122"/>
      <c r="B134" s="86"/>
      <c r="D134" s="77"/>
      <c r="E134" s="88"/>
      <c r="H134" s="87"/>
      <c r="I134" s="86"/>
      <c r="J134" s="77"/>
      <c r="K134" s="77"/>
      <c r="L134" s="77"/>
      <c r="M134" s="106"/>
    </row>
    <row r="135" spans="1:13" x14ac:dyDescent="0.2">
      <c r="A135" s="80" t="s">
        <v>234</v>
      </c>
      <c r="B135" s="39"/>
      <c r="C135" s="135"/>
      <c r="D135" s="111"/>
      <c r="E135" s="89"/>
      <c r="H135" s="80" t="s">
        <v>234</v>
      </c>
      <c r="I135" s="39"/>
      <c r="J135" s="111"/>
      <c r="K135" s="111"/>
      <c r="L135" s="111"/>
      <c r="M135" s="104"/>
    </row>
    <row r="136" spans="1:13" x14ac:dyDescent="0.2">
      <c r="A136" s="81" t="s">
        <v>134</v>
      </c>
      <c r="B136" s="39">
        <v>32.126328519267886</v>
      </c>
      <c r="C136" s="96">
        <v>132.09842089350917</v>
      </c>
      <c r="D136" s="96">
        <v>121.26450516476805</v>
      </c>
      <c r="E136" s="82">
        <v>53.099272736000771</v>
      </c>
      <c r="H136" s="81"/>
      <c r="I136" s="98"/>
      <c r="J136" s="99"/>
      <c r="K136" s="99"/>
      <c r="L136" s="99"/>
      <c r="M136" s="104"/>
    </row>
    <row r="137" spans="1:13" x14ac:dyDescent="0.2">
      <c r="A137" s="81" t="s">
        <v>54</v>
      </c>
      <c r="B137" s="39">
        <v>14.00051853772362</v>
      </c>
      <c r="C137" s="96">
        <v>131.57894736842107</v>
      </c>
      <c r="D137" s="96">
        <v>142.41584707023134</v>
      </c>
      <c r="E137" s="82">
        <v>48.554285714285719</v>
      </c>
      <c r="H137" s="81" t="s">
        <v>176</v>
      </c>
      <c r="I137" s="98">
        <v>770</v>
      </c>
      <c r="J137" s="99">
        <v>723</v>
      </c>
      <c r="K137" s="99">
        <v>182</v>
      </c>
      <c r="L137" s="99">
        <v>106</v>
      </c>
      <c r="M137" s="104">
        <v>1781</v>
      </c>
    </row>
    <row r="138" spans="1:13" x14ac:dyDescent="0.2">
      <c r="A138" s="81" t="s">
        <v>56</v>
      </c>
      <c r="B138" s="39">
        <v>22.247790868924888</v>
      </c>
      <c r="C138" s="96">
        <v>137.77614138438881</v>
      </c>
      <c r="D138" s="96">
        <v>100</v>
      </c>
      <c r="E138" s="82">
        <v>58.649398704902865</v>
      </c>
      <c r="H138" s="81" t="s">
        <v>172</v>
      </c>
      <c r="I138" s="98">
        <v>2233</v>
      </c>
      <c r="J138" s="99">
        <v>982</v>
      </c>
      <c r="K138" s="99">
        <v>212</v>
      </c>
      <c r="L138" s="99">
        <v>130</v>
      </c>
      <c r="M138" s="104">
        <v>3557</v>
      </c>
    </row>
    <row r="139" spans="1:13" x14ac:dyDescent="0.2">
      <c r="A139" s="81" t="s">
        <v>57</v>
      </c>
      <c r="B139" s="39">
        <v>16.606768493560946</v>
      </c>
      <c r="C139" s="96">
        <v>83.430667864630124</v>
      </c>
      <c r="D139" s="96">
        <v>115.78698504639755</v>
      </c>
      <c r="E139" s="82">
        <v>56.057410501520181</v>
      </c>
      <c r="H139" s="81" t="s">
        <v>173</v>
      </c>
      <c r="I139" s="98">
        <v>794</v>
      </c>
      <c r="J139" s="99">
        <v>527</v>
      </c>
      <c r="K139" s="99">
        <v>144</v>
      </c>
      <c r="L139" s="99">
        <v>77</v>
      </c>
      <c r="M139" s="104">
        <v>1542</v>
      </c>
    </row>
    <row r="140" spans="1:13" x14ac:dyDescent="0.2">
      <c r="A140" s="81" t="s">
        <v>87</v>
      </c>
      <c r="B140" s="39">
        <v>1.8740926488055958</v>
      </c>
      <c r="C140" s="96">
        <v>0</v>
      </c>
      <c r="D140" s="96">
        <v>81.803020476234593</v>
      </c>
      <c r="E140" s="82">
        <v>64.121903985322589</v>
      </c>
      <c r="H140" s="81" t="s">
        <v>174</v>
      </c>
      <c r="I140" s="98">
        <v>288</v>
      </c>
      <c r="J140" s="99">
        <v>208</v>
      </c>
      <c r="K140" s="99">
        <v>46</v>
      </c>
      <c r="L140" s="99">
        <v>26</v>
      </c>
      <c r="M140" s="104">
        <v>568</v>
      </c>
    </row>
    <row r="141" spans="1:13" x14ac:dyDescent="0.2">
      <c r="A141" s="81" t="s">
        <v>128</v>
      </c>
      <c r="B141" s="39">
        <v>15.495758218451749</v>
      </c>
      <c r="C141" s="96">
        <v>271.1823966065748</v>
      </c>
      <c r="D141" s="96">
        <v>123.96892434433495</v>
      </c>
      <c r="E141" s="82">
        <v>100</v>
      </c>
      <c r="H141" s="81" t="s">
        <v>175</v>
      </c>
      <c r="I141" s="98">
        <v>35</v>
      </c>
      <c r="J141" s="99">
        <v>46</v>
      </c>
      <c r="K141" s="99">
        <v>5</v>
      </c>
      <c r="L141" s="99">
        <v>2</v>
      </c>
      <c r="M141" s="104">
        <v>88</v>
      </c>
    </row>
    <row r="142" spans="1:13" x14ac:dyDescent="0.2">
      <c r="A142" s="81" t="s">
        <v>97</v>
      </c>
      <c r="B142" s="39" t="s">
        <v>67</v>
      </c>
      <c r="C142" s="96" t="s">
        <v>67</v>
      </c>
      <c r="D142" s="96">
        <v>136.37660485021399</v>
      </c>
      <c r="E142" s="82">
        <v>23.011242987102975</v>
      </c>
      <c r="H142" s="81"/>
      <c r="I142" s="98"/>
      <c r="J142" s="99"/>
      <c r="K142" s="99"/>
      <c r="L142" s="99"/>
      <c r="M142" s="104"/>
    </row>
    <row r="143" spans="1:13" ht="15" x14ac:dyDescent="0.2">
      <c r="A143" s="123" t="s">
        <v>188</v>
      </c>
      <c r="B143" s="91">
        <v>21.799219399833643</v>
      </c>
      <c r="C143" s="92">
        <v>115.64506153091476</v>
      </c>
      <c r="D143" s="92">
        <v>116.70345368641067</v>
      </c>
      <c r="E143" s="133">
        <v>56.198802602286726</v>
      </c>
      <c r="H143" s="90" t="s">
        <v>13</v>
      </c>
      <c r="I143" s="102">
        <v>4120</v>
      </c>
      <c r="J143" s="103">
        <v>2486</v>
      </c>
      <c r="K143" s="103">
        <v>589</v>
      </c>
      <c r="L143" s="103">
        <v>341</v>
      </c>
      <c r="M143" s="107">
        <v>7536</v>
      </c>
    </row>
    <row r="144" spans="1:13" x14ac:dyDescent="0.2">
      <c r="A144" s="286" t="s">
        <v>189</v>
      </c>
      <c r="B144" s="41"/>
      <c r="C144" s="77"/>
      <c r="D144" s="41"/>
      <c r="E144" s="41"/>
    </row>
    <row r="145" spans="9:13" x14ac:dyDescent="0.2">
      <c r="I145" s="57"/>
      <c r="J145" s="57"/>
      <c r="K145" s="124"/>
      <c r="M145" s="57"/>
    </row>
    <row r="146" spans="9:13" x14ac:dyDescent="0.2">
      <c r="I146" s="57"/>
      <c r="J146" s="57"/>
      <c r="K146" s="124"/>
      <c r="M146" s="124"/>
    </row>
  </sheetData>
  <mergeCells count="44">
    <mergeCell ref="A120:A123"/>
    <mergeCell ref="H120:H123"/>
    <mergeCell ref="I120:M121"/>
    <mergeCell ref="I122:I123"/>
    <mergeCell ref="J122:J123"/>
    <mergeCell ref="K122:K123"/>
    <mergeCell ref="L122:L123"/>
    <mergeCell ref="M122:M123"/>
    <mergeCell ref="H69:L69"/>
    <mergeCell ref="A113:C113"/>
    <mergeCell ref="A116:E116"/>
    <mergeCell ref="H116:M116"/>
    <mergeCell ref="A118:E118"/>
    <mergeCell ref="H118:M118"/>
    <mergeCell ref="A62:E62"/>
    <mergeCell ref="H62:L62"/>
    <mergeCell ref="A64:E64"/>
    <mergeCell ref="H64:L64"/>
    <mergeCell ref="A66:A68"/>
    <mergeCell ref="H66:H68"/>
    <mergeCell ref="B67:C67"/>
    <mergeCell ref="D67:E67"/>
    <mergeCell ref="I67:J67"/>
    <mergeCell ref="K67:L67"/>
    <mergeCell ref="A56:C56"/>
    <mergeCell ref="H56:J56"/>
    <mergeCell ref="B58:E58"/>
    <mergeCell ref="A60:E60"/>
    <mergeCell ref="H60:L60"/>
    <mergeCell ref="H58:L58"/>
    <mergeCell ref="A7:E7"/>
    <mergeCell ref="H7:L7"/>
    <mergeCell ref="A9:A11"/>
    <mergeCell ref="H9:H11"/>
    <mergeCell ref="B10:C10"/>
    <mergeCell ref="D10:E10"/>
    <mergeCell ref="I10:J10"/>
    <mergeCell ref="K10:L10"/>
    <mergeCell ref="B1:E1"/>
    <mergeCell ref="I1:L1"/>
    <mergeCell ref="A3:E3"/>
    <mergeCell ref="H3:L3"/>
    <mergeCell ref="A5:E5"/>
    <mergeCell ref="H5:L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Height="0" pageOrder="overThenDown" orientation="portrait" r:id="rId1"/>
  <headerFooter alignWithMargins="0">
    <oddFooter>&amp;CCoordinamento Generale Statistico Attuariale&amp;R&amp;P</oddFooter>
  </headerFooter>
  <rowBreaks count="2" manualBreakCount="2">
    <brk id="57" max="12" man="1"/>
    <brk id="113" max="12" man="1"/>
  </rowBreaks>
  <colBreaks count="1" manualBreakCount="1">
    <brk id="6" max="1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85546875" style="2" customWidth="1"/>
    <col min="5" max="5" width="12.42578125" style="2"/>
    <col min="6" max="6" width="14.855468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85546875" style="2" customWidth="1"/>
    <col min="12" max="16384" width="12.42578125" style="2"/>
  </cols>
  <sheetData>
    <row r="1" spans="1:11" x14ac:dyDescent="0.2">
      <c r="A1" s="3" t="s">
        <v>137</v>
      </c>
      <c r="B1" s="354" t="s">
        <v>119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x14ac:dyDescent="0.2">
      <c r="A2" s="136"/>
      <c r="B2" s="359" t="s">
        <v>104</v>
      </c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">
      <c r="A3" s="354" t="s">
        <v>105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5" t="str">
        <f>+GEST_tot!$A$5</f>
        <v>Rilevazione al 02/07/2023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0" t="s">
        <v>106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5" t="s">
        <v>46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6"/>
      <c r="B10" s="363" t="s">
        <v>53</v>
      </c>
      <c r="C10" s="364"/>
      <c r="D10" s="361" t="s">
        <v>129</v>
      </c>
      <c r="E10" s="362"/>
      <c r="F10" s="361" t="s">
        <v>11</v>
      </c>
      <c r="G10" s="362"/>
      <c r="H10" s="361" t="s">
        <v>12</v>
      </c>
      <c r="I10" s="362"/>
      <c r="J10" s="361" t="s">
        <v>13</v>
      </c>
      <c r="K10" s="362"/>
    </row>
    <row r="11" spans="1:11" x14ac:dyDescent="0.2">
      <c r="A11" s="356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230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24783</v>
      </c>
      <c r="C17" s="16">
        <v>1059.5304273090405</v>
      </c>
      <c r="D17" s="154">
        <v>44208</v>
      </c>
      <c r="E17" s="16">
        <v>2065.8985796688385</v>
      </c>
      <c r="F17" s="154">
        <v>7781</v>
      </c>
      <c r="G17" s="16">
        <v>734.74617144325862</v>
      </c>
      <c r="H17" s="154">
        <v>34687</v>
      </c>
      <c r="I17" s="16">
        <v>827.30164932106914</v>
      </c>
      <c r="J17" s="154">
        <v>111459</v>
      </c>
      <c r="K17" s="16">
        <v>1363.7414588323952</v>
      </c>
    </row>
    <row r="18" spans="1:214" x14ac:dyDescent="0.2">
      <c r="A18" s="153" t="s">
        <v>16</v>
      </c>
      <c r="B18" s="154">
        <v>23167</v>
      </c>
      <c r="C18" s="16">
        <v>1036.2419907627223</v>
      </c>
      <c r="D18" s="154">
        <v>27779</v>
      </c>
      <c r="E18" s="16">
        <v>1975.7370877281426</v>
      </c>
      <c r="F18" s="154">
        <v>9278</v>
      </c>
      <c r="G18" s="16">
        <v>732.20246173744317</v>
      </c>
      <c r="H18" s="154">
        <v>30055</v>
      </c>
      <c r="I18" s="16">
        <v>835.47336117118368</v>
      </c>
      <c r="J18" s="154">
        <v>90279</v>
      </c>
      <c r="K18" s="16">
        <v>1227.241607350546</v>
      </c>
    </row>
    <row r="19" spans="1:214" x14ac:dyDescent="0.2">
      <c r="A19" s="153" t="s">
        <v>17</v>
      </c>
      <c r="B19" s="154">
        <v>22171</v>
      </c>
      <c r="C19" s="16">
        <v>1047.5996360110059</v>
      </c>
      <c r="D19" s="154">
        <v>25077</v>
      </c>
      <c r="E19" s="16">
        <v>2002.6523774773709</v>
      </c>
      <c r="F19" s="154">
        <v>7410</v>
      </c>
      <c r="G19" s="16">
        <v>737.97905398110674</v>
      </c>
      <c r="H19" s="154">
        <v>29568</v>
      </c>
      <c r="I19" s="16">
        <v>840.513433779759</v>
      </c>
      <c r="J19" s="154">
        <v>84226</v>
      </c>
      <c r="K19" s="16">
        <v>1232.0135255146861</v>
      </c>
    </row>
    <row r="20" spans="1:214" x14ac:dyDescent="0.2">
      <c r="A20" s="153" t="s">
        <v>18</v>
      </c>
      <c r="B20" s="154">
        <v>21897</v>
      </c>
      <c r="C20" s="16">
        <v>993.13666346988134</v>
      </c>
      <c r="D20" s="154">
        <v>24407</v>
      </c>
      <c r="E20" s="16">
        <v>1952.7075392305483</v>
      </c>
      <c r="F20" s="154">
        <v>9345</v>
      </c>
      <c r="G20" s="16">
        <v>714.77118566078104</v>
      </c>
      <c r="H20" s="154">
        <v>27966</v>
      </c>
      <c r="I20" s="16">
        <v>853.82972287777966</v>
      </c>
      <c r="J20" s="154">
        <v>83615</v>
      </c>
      <c r="K20" s="16">
        <v>1195.5293331340044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92018</v>
      </c>
      <c r="C22" s="157">
        <v>1034.9932168706125</v>
      </c>
      <c r="D22" s="156">
        <v>121471</v>
      </c>
      <c r="E22" s="157">
        <v>2009.4795593186848</v>
      </c>
      <c r="F22" s="156">
        <v>33814</v>
      </c>
      <c r="G22" s="157">
        <v>729.23629029395988</v>
      </c>
      <c r="H22" s="156">
        <v>122276</v>
      </c>
      <c r="I22" s="157">
        <v>838.57230707579311</v>
      </c>
      <c r="J22" s="156">
        <v>369579</v>
      </c>
      <c r="K22" s="157">
        <v>1262.3205342294871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231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23997</v>
      </c>
      <c r="C26" s="16">
        <v>1103.4378197274657</v>
      </c>
      <c r="D26" s="154">
        <v>32577</v>
      </c>
      <c r="E26" s="16">
        <v>2086.7984436872644</v>
      </c>
      <c r="F26" s="154">
        <v>7609</v>
      </c>
      <c r="G26" s="16">
        <v>763.16939282428632</v>
      </c>
      <c r="H26" s="154">
        <v>30935</v>
      </c>
      <c r="I26" s="16">
        <v>898.82699757556168</v>
      </c>
      <c r="J26" s="154">
        <v>95118</v>
      </c>
      <c r="K26" s="16">
        <v>1346.4643846590541</v>
      </c>
    </row>
    <row r="27" spans="1:214" x14ac:dyDescent="0.2">
      <c r="A27" s="153" t="s">
        <v>16</v>
      </c>
      <c r="B27" s="154">
        <v>19002</v>
      </c>
      <c r="C27" s="16">
        <v>1100.1372234501607</v>
      </c>
      <c r="D27" s="154">
        <v>24224</v>
      </c>
      <c r="E27" s="16">
        <v>2106.7691830416125</v>
      </c>
      <c r="F27" s="154">
        <v>6205</v>
      </c>
      <c r="G27" s="16">
        <v>769.44909750201498</v>
      </c>
      <c r="H27" s="154">
        <v>22103</v>
      </c>
      <c r="I27" s="16">
        <v>935.03957245622746</v>
      </c>
      <c r="J27" s="154">
        <v>71534</v>
      </c>
      <c r="K27" s="16">
        <v>1361.3218264042277</v>
      </c>
    </row>
    <row r="28" spans="1:214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  <c r="H28" s="154">
        <v>0</v>
      </c>
      <c r="I28" s="16">
        <v>0</v>
      </c>
      <c r="J28" s="154">
        <v>0</v>
      </c>
      <c r="K28" s="16">
        <v>0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42999</v>
      </c>
      <c r="C31" s="157">
        <v>1101.9792292844024</v>
      </c>
      <c r="D31" s="156">
        <v>56801</v>
      </c>
      <c r="E31" s="157">
        <v>2095.315392158589</v>
      </c>
      <c r="F31" s="156">
        <v>13814</v>
      </c>
      <c r="G31" s="157">
        <v>765.99012306355758</v>
      </c>
      <c r="H31" s="156">
        <v>53038</v>
      </c>
      <c r="I31" s="157">
        <v>913.91818771446799</v>
      </c>
      <c r="J31" s="156">
        <v>166652</v>
      </c>
      <c r="K31" s="157">
        <v>1352.841819300098</v>
      </c>
    </row>
    <row r="32" spans="1:214" s="30" customFormat="1" x14ac:dyDescent="0.2">
      <c r="A32" s="358" t="s">
        <v>95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2">
      <c r="B35" s="290"/>
      <c r="C35" s="290"/>
      <c r="D35" s="290"/>
      <c r="E35" s="290"/>
      <c r="F35" s="290"/>
      <c r="G35" s="290"/>
      <c r="H35" s="290"/>
      <c r="I35" s="290"/>
      <c r="J35" s="290"/>
    </row>
    <row r="36" spans="1:11" x14ac:dyDescent="0.2">
      <c r="B36" s="67"/>
      <c r="C36" s="67"/>
      <c r="H36" s="138"/>
    </row>
    <row r="37" spans="1:11" x14ac:dyDescent="0.2">
      <c r="C37" s="290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3"/>
  <dimension ref="A1:N32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140625" style="2" customWidth="1"/>
    <col min="2" max="6" width="21.5703125" style="2" customWidth="1"/>
    <col min="7" max="7" width="6.855468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91</v>
      </c>
      <c r="B1" s="354" t="s">
        <v>119</v>
      </c>
      <c r="C1" s="354"/>
      <c r="D1" s="354"/>
      <c r="E1" s="354"/>
      <c r="F1" s="354"/>
      <c r="H1" s="354" t="s">
        <v>119</v>
      </c>
      <c r="I1" s="354"/>
      <c r="J1" s="354"/>
      <c r="K1" s="354"/>
      <c r="L1" s="354"/>
      <c r="M1" s="354"/>
    </row>
    <row r="2" spans="1:13" ht="15.6" customHeight="1" x14ac:dyDescent="0.2">
      <c r="A2" s="3"/>
      <c r="B2" s="373" t="s">
        <v>104</v>
      </c>
      <c r="C2" s="373"/>
      <c r="D2" s="373"/>
      <c r="E2" s="373"/>
      <c r="F2" s="373"/>
      <c r="H2" s="373" t="s">
        <v>104</v>
      </c>
      <c r="I2" s="373"/>
      <c r="J2" s="373"/>
      <c r="K2" s="373"/>
      <c r="L2" s="373"/>
      <c r="M2" s="373"/>
    </row>
    <row r="4" spans="1:13" x14ac:dyDescent="0.2">
      <c r="A4" s="339" t="s">
        <v>4</v>
      </c>
      <c r="B4" s="339"/>
      <c r="C4" s="339"/>
      <c r="D4" s="339"/>
      <c r="E4" s="339"/>
      <c r="F4" s="339"/>
      <c r="H4" s="374" t="s">
        <v>110</v>
      </c>
      <c r="I4" s="374"/>
      <c r="J4" s="374"/>
      <c r="K4" s="374"/>
      <c r="L4" s="374"/>
      <c r="M4" s="374"/>
    </row>
    <row r="6" spans="1:13" ht="15.75" customHeight="1" x14ac:dyDescent="0.2">
      <c r="A6" s="327" t="str">
        <f>+GEST_tot!$A$5</f>
        <v>Rilevazione al 02/07/2023</v>
      </c>
      <c r="B6" s="327"/>
      <c r="C6" s="327"/>
      <c r="D6" s="327"/>
      <c r="E6" s="327"/>
      <c r="F6" s="327"/>
      <c r="H6" s="327" t="str">
        <f>+GEST_tot!$A$5</f>
        <v>Rilevazione al 02/07/2023</v>
      </c>
      <c r="I6" s="327"/>
      <c r="J6" s="327"/>
      <c r="K6" s="327"/>
      <c r="L6" s="327"/>
      <c r="M6" s="327"/>
    </row>
    <row r="8" spans="1:13" x14ac:dyDescent="0.2">
      <c r="H8" s="354" t="str">
        <f>+B25</f>
        <v>Decorrenti gennaio - giugno 2023</v>
      </c>
      <c r="I8" s="354"/>
      <c r="J8" s="354"/>
      <c r="K8" s="354"/>
      <c r="L8" s="354"/>
      <c r="M8" s="354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129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7" t="s">
        <v>232</v>
      </c>
      <c r="C13" s="367"/>
      <c r="D13" s="367"/>
      <c r="E13" s="367"/>
      <c r="F13" s="368"/>
    </row>
    <row r="14" spans="1:13" ht="15.75" customHeight="1" x14ac:dyDescent="0.2">
      <c r="A14" s="187" t="s">
        <v>28</v>
      </c>
      <c r="B14" s="188">
        <v>40661</v>
      </c>
      <c r="C14" s="188">
        <v>75067</v>
      </c>
      <c r="D14" s="188">
        <v>20923</v>
      </c>
      <c r="E14" s="188">
        <v>22984</v>
      </c>
      <c r="F14" s="189">
        <v>159635</v>
      </c>
    </row>
    <row r="15" spans="1:13" ht="15" customHeight="1" x14ac:dyDescent="0.2">
      <c r="A15" s="187" t="s">
        <v>29</v>
      </c>
      <c r="B15" s="188">
        <v>51357</v>
      </c>
      <c r="C15" s="188">
        <v>46404</v>
      </c>
      <c r="D15" s="188">
        <v>12891</v>
      </c>
      <c r="E15" s="188">
        <v>99292</v>
      </c>
      <c r="F15" s="189">
        <v>209944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92018</v>
      </c>
      <c r="C17" s="195">
        <v>121471</v>
      </c>
      <c r="D17" s="195">
        <v>33814</v>
      </c>
      <c r="E17" s="195">
        <v>122276</v>
      </c>
      <c r="F17" s="196">
        <v>369579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87"/>
      <c r="C19" s="288" t="s">
        <v>120</v>
      </c>
      <c r="D19" s="287" t="s">
        <v>235</v>
      </c>
      <c r="E19" s="287"/>
      <c r="F19" s="289"/>
      <c r="H19" s="168"/>
    </row>
    <row r="20" spans="1:13" x14ac:dyDescent="0.2">
      <c r="A20" s="187" t="s">
        <v>28</v>
      </c>
      <c r="B20" s="188">
        <v>21726</v>
      </c>
      <c r="C20" s="188">
        <v>45569</v>
      </c>
      <c r="D20" s="188">
        <v>10607</v>
      </c>
      <c r="E20" s="188">
        <v>11893</v>
      </c>
      <c r="F20" s="189">
        <v>89795</v>
      </c>
    </row>
    <row r="21" spans="1:13" x14ac:dyDescent="0.2">
      <c r="A21" s="187" t="s">
        <v>29</v>
      </c>
      <c r="B21" s="188">
        <v>26224</v>
      </c>
      <c r="C21" s="188">
        <v>26418</v>
      </c>
      <c r="D21" s="188">
        <v>6452</v>
      </c>
      <c r="E21" s="188">
        <v>52849</v>
      </c>
      <c r="F21" s="189">
        <v>111943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4" t="str">
        <f>+D19</f>
        <v>Decorrenti gennaio - giugno 2022</v>
      </c>
      <c r="I22" s="354"/>
      <c r="J22" s="354"/>
      <c r="K22" s="354"/>
      <c r="L22" s="354"/>
      <c r="M22" s="354"/>
    </row>
    <row r="23" spans="1:13" x14ac:dyDescent="0.2">
      <c r="A23" s="193" t="s">
        <v>13</v>
      </c>
      <c r="B23" s="194">
        <v>47950</v>
      </c>
      <c r="C23" s="195">
        <v>71987</v>
      </c>
      <c r="D23" s="195">
        <v>17059</v>
      </c>
      <c r="E23" s="195">
        <v>64742</v>
      </c>
      <c r="F23" s="196">
        <v>201738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7" t="s">
        <v>236</v>
      </c>
      <c r="C25" s="367"/>
      <c r="D25" s="367"/>
      <c r="E25" s="367"/>
      <c r="F25" s="368"/>
      <c r="I25" s="206"/>
      <c r="J25" s="185"/>
      <c r="K25" s="185"/>
      <c r="L25" s="185"/>
    </row>
    <row r="26" spans="1:13" x14ac:dyDescent="0.2">
      <c r="A26" s="187" t="s">
        <v>28</v>
      </c>
      <c r="B26" s="188">
        <v>19108</v>
      </c>
      <c r="C26" s="188">
        <v>38204</v>
      </c>
      <c r="D26" s="188">
        <v>8454</v>
      </c>
      <c r="E26" s="188">
        <v>9552</v>
      </c>
      <c r="F26" s="189">
        <v>75318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23891</v>
      </c>
      <c r="C27" s="188">
        <v>18597</v>
      </c>
      <c r="D27" s="188">
        <v>5360</v>
      </c>
      <c r="E27" s="188">
        <v>43486</v>
      </c>
      <c r="F27" s="189">
        <v>91334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42999</v>
      </c>
      <c r="C29" s="209">
        <v>56801</v>
      </c>
      <c r="D29" s="209">
        <v>13814</v>
      </c>
      <c r="E29" s="209">
        <v>53038</v>
      </c>
      <c r="F29" s="210">
        <v>166652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27</v>
      </c>
      <c r="B38" s="354" t="s">
        <v>119</v>
      </c>
      <c r="C38" s="354"/>
      <c r="D38" s="354"/>
      <c r="E38" s="354"/>
      <c r="F38" s="354"/>
      <c r="H38" s="354" t="s">
        <v>119</v>
      </c>
      <c r="I38" s="354"/>
      <c r="J38" s="354"/>
      <c r="K38" s="354"/>
      <c r="L38" s="354"/>
      <c r="M38" s="354"/>
    </row>
    <row r="39" spans="1:13" ht="15.6" customHeight="1" x14ac:dyDescent="0.2">
      <c r="A39" s="3"/>
      <c r="B39" s="373" t="s">
        <v>104</v>
      </c>
      <c r="C39" s="373"/>
      <c r="D39" s="373"/>
      <c r="E39" s="373"/>
      <c r="F39" s="373"/>
      <c r="H39" s="373" t="s">
        <v>104</v>
      </c>
      <c r="I39" s="373"/>
      <c r="J39" s="373"/>
      <c r="K39" s="373"/>
      <c r="L39" s="373"/>
      <c r="M39" s="373"/>
    </row>
    <row r="40" spans="1:13" ht="13.5" x14ac:dyDescent="0.2">
      <c r="A40" s="3"/>
      <c r="B40" s="373"/>
      <c r="C40" s="373"/>
      <c r="D40" s="373"/>
      <c r="E40" s="373"/>
      <c r="F40" s="373"/>
    </row>
    <row r="41" spans="1:13" ht="15" customHeight="1" x14ac:dyDescent="0.2">
      <c r="A41" s="339" t="s">
        <v>78</v>
      </c>
      <c r="B41" s="339"/>
      <c r="C41" s="339"/>
      <c r="D41" s="339"/>
      <c r="E41" s="339"/>
      <c r="F41" s="339"/>
      <c r="H41" s="372" t="s">
        <v>80</v>
      </c>
      <c r="I41" s="372"/>
      <c r="J41" s="372"/>
      <c r="K41" s="372"/>
      <c r="L41" s="372"/>
      <c r="M41" s="372"/>
    </row>
    <row r="43" spans="1:13" ht="15.75" customHeight="1" x14ac:dyDescent="0.2">
      <c r="A43" s="327" t="str">
        <f>+GEST_tot!$A$5</f>
        <v>Rilevazione al 02/07/2023</v>
      </c>
      <c r="B43" s="327"/>
      <c r="C43" s="327"/>
      <c r="D43" s="327"/>
      <c r="E43" s="327"/>
      <c r="F43" s="327"/>
      <c r="H43" s="327" t="str">
        <f>+GEST_tot!$A$5</f>
        <v>Rilevazione al 02/07/2023</v>
      </c>
      <c r="I43" s="327"/>
      <c r="J43" s="327"/>
      <c r="K43" s="327"/>
      <c r="L43" s="327"/>
      <c r="M43" s="327"/>
    </row>
    <row r="44" spans="1:13" x14ac:dyDescent="0.2">
      <c r="A44" s="371" t="s">
        <v>79</v>
      </c>
      <c r="B44" s="371"/>
      <c r="C44" s="371"/>
      <c r="D44" s="371"/>
      <c r="E44" s="371"/>
      <c r="F44" s="371"/>
    </row>
    <row r="45" spans="1:13" s="50" customFormat="1" x14ac:dyDescent="0.2">
      <c r="A45" s="371"/>
      <c r="B45" s="371"/>
      <c r="C45" s="371"/>
      <c r="D45" s="371"/>
      <c r="E45" s="371"/>
      <c r="F45" s="371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129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7" t="str">
        <f>+B13</f>
        <v>Decorrenti ANNO 2022</v>
      </c>
      <c r="C50" s="367"/>
      <c r="D50" s="367"/>
      <c r="E50" s="367"/>
      <c r="F50" s="368"/>
    </row>
    <row r="51" spans="1:6" x14ac:dyDescent="0.2">
      <c r="A51" s="187" t="s">
        <v>28</v>
      </c>
      <c r="B51" s="215">
        <v>67.2</v>
      </c>
      <c r="C51" s="215">
        <v>61.3</v>
      </c>
      <c r="D51" s="215">
        <v>54.72</v>
      </c>
      <c r="E51" s="215">
        <v>77.25</v>
      </c>
      <c r="F51" s="216">
        <v>64.239999999999995</v>
      </c>
    </row>
    <row r="52" spans="1:6" s="50" customFormat="1" x14ac:dyDescent="0.2">
      <c r="A52" s="187" t="s">
        <v>29</v>
      </c>
      <c r="B52" s="215">
        <v>67.260000000000005</v>
      </c>
      <c r="C52" s="215">
        <v>60.83</v>
      </c>
      <c r="D52" s="215">
        <v>53.72</v>
      </c>
      <c r="E52" s="215">
        <v>75.180000000000007</v>
      </c>
      <c r="F52" s="216">
        <v>68.75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67.23</v>
      </c>
      <c r="C54" s="220">
        <v>61.12</v>
      </c>
      <c r="D54" s="220">
        <v>54.34</v>
      </c>
      <c r="E54" s="220">
        <v>75.569999999999993</v>
      </c>
      <c r="F54" s="221">
        <v>66.8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120</v>
      </c>
      <c r="D56" s="198" t="str">
        <f>+$D$19</f>
        <v>Decorrenti gennaio - giugno 2022</v>
      </c>
      <c r="E56" s="132"/>
      <c r="F56" s="95"/>
    </row>
    <row r="57" spans="1:6" ht="15" customHeight="1" x14ac:dyDescent="0.2">
      <c r="A57" s="187" t="s">
        <v>28</v>
      </c>
      <c r="B57" s="215">
        <v>67.209999999999994</v>
      </c>
      <c r="C57" s="215">
        <v>61.43</v>
      </c>
      <c r="D57" s="215">
        <v>54.73</v>
      </c>
      <c r="E57" s="215">
        <v>77.05</v>
      </c>
      <c r="F57" s="216">
        <v>64.11</v>
      </c>
    </row>
    <row r="58" spans="1:6" x14ac:dyDescent="0.2">
      <c r="A58" s="187" t="s">
        <v>29</v>
      </c>
      <c r="B58" s="215">
        <v>67.25</v>
      </c>
      <c r="C58" s="215">
        <v>60.94</v>
      </c>
      <c r="D58" s="215">
        <v>53.8</v>
      </c>
      <c r="E58" s="215">
        <v>75.16</v>
      </c>
      <c r="F58" s="216">
        <v>68.72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67.23</v>
      </c>
      <c r="C60" s="220">
        <v>61.25</v>
      </c>
      <c r="D60" s="220">
        <v>54.38</v>
      </c>
      <c r="E60" s="220">
        <v>75.510000000000005</v>
      </c>
      <c r="F60" s="221">
        <v>66.67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69" t="str">
        <f>+$B$25</f>
        <v>Decorrenti gennaio - giugno 2023</v>
      </c>
      <c r="C62" s="369"/>
      <c r="D62" s="369"/>
      <c r="E62" s="369"/>
      <c r="F62" s="370"/>
    </row>
    <row r="63" spans="1:6" x14ac:dyDescent="0.2">
      <c r="A63" s="187" t="s">
        <v>28</v>
      </c>
      <c r="B63" s="215">
        <v>67.239999999999995</v>
      </c>
      <c r="C63" s="215">
        <v>61.21</v>
      </c>
      <c r="D63" s="215">
        <v>55.01</v>
      </c>
      <c r="E63" s="215">
        <v>78.62</v>
      </c>
      <c r="F63" s="216">
        <v>64.25</v>
      </c>
    </row>
    <row r="64" spans="1:6" x14ac:dyDescent="0.2">
      <c r="A64" s="187" t="s">
        <v>29</v>
      </c>
      <c r="B64" s="215">
        <v>67.28</v>
      </c>
      <c r="C64" s="215">
        <v>60.92</v>
      </c>
      <c r="D64" s="215">
        <v>53.94</v>
      </c>
      <c r="E64" s="215">
        <v>75.56</v>
      </c>
      <c r="F64" s="216">
        <v>69.150000000000006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67.27</v>
      </c>
      <c r="C66" s="228">
        <v>61.11</v>
      </c>
      <c r="D66" s="228">
        <v>54.59</v>
      </c>
      <c r="E66" s="228">
        <v>76.11</v>
      </c>
      <c r="F66" s="229">
        <v>66.94</v>
      </c>
    </row>
    <row r="67" spans="1:13" ht="15" customHeight="1" x14ac:dyDescent="0.2"/>
    <row r="74" spans="1:13" x14ac:dyDescent="0.2">
      <c r="A74" s="3" t="s">
        <v>138</v>
      </c>
      <c r="B74" s="354" t="s">
        <v>119</v>
      </c>
      <c r="C74" s="354"/>
      <c r="D74" s="354"/>
      <c r="E74" s="354"/>
      <c r="F74" s="354"/>
      <c r="H74" s="354" t="s">
        <v>119</v>
      </c>
      <c r="I74" s="354"/>
      <c r="J74" s="354"/>
      <c r="K74" s="354"/>
      <c r="L74" s="354"/>
      <c r="M74" s="354"/>
    </row>
    <row r="75" spans="1:13" ht="15.6" customHeight="1" x14ac:dyDescent="0.2">
      <c r="A75" s="3"/>
      <c r="B75" s="373" t="s">
        <v>104</v>
      </c>
      <c r="C75" s="373"/>
      <c r="D75" s="373"/>
      <c r="E75" s="373"/>
      <c r="F75" s="373"/>
      <c r="H75" s="373" t="s">
        <v>104</v>
      </c>
      <c r="I75" s="373"/>
      <c r="J75" s="373"/>
      <c r="K75" s="373"/>
      <c r="L75" s="373"/>
      <c r="M75" s="373"/>
    </row>
    <row r="77" spans="1:13" ht="15" customHeight="1" x14ac:dyDescent="0.2">
      <c r="A77" s="339" t="s">
        <v>5</v>
      </c>
      <c r="B77" s="339"/>
      <c r="C77" s="339"/>
      <c r="D77" s="339"/>
      <c r="E77" s="339"/>
      <c r="F77" s="339"/>
      <c r="H77" s="374" t="s">
        <v>82</v>
      </c>
      <c r="I77" s="374"/>
      <c r="J77" s="374"/>
      <c r="K77" s="374"/>
      <c r="L77" s="374"/>
      <c r="M77" s="374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7" t="str">
        <f>+GEST_tot!$A$5</f>
        <v>Rilevazione al 02/07/2023</v>
      </c>
      <c r="B79" s="327"/>
      <c r="C79" s="327"/>
      <c r="D79" s="327"/>
      <c r="E79" s="327"/>
      <c r="F79" s="327"/>
      <c r="H79" s="327" t="str">
        <f>+GEST_tot!$A$5</f>
        <v>Rilevazione al 02/07/2023</v>
      </c>
      <c r="I79" s="327"/>
      <c r="J79" s="327"/>
      <c r="K79" s="327"/>
      <c r="L79" s="327"/>
      <c r="M79" s="327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129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7" t="str">
        <f>+B13</f>
        <v>Decorrenti ANNO 2022</v>
      </c>
      <c r="C86" s="367"/>
      <c r="D86" s="367"/>
      <c r="E86" s="367"/>
      <c r="F86" s="368"/>
    </row>
    <row r="87" spans="1:13" s="197" customFormat="1" x14ac:dyDescent="0.2">
      <c r="A87" s="231" t="s">
        <v>34</v>
      </c>
      <c r="B87" s="188">
        <v>21861</v>
      </c>
      <c r="C87" s="188">
        <v>49396</v>
      </c>
      <c r="D87" s="188">
        <v>6786</v>
      </c>
      <c r="E87" s="188">
        <v>38762</v>
      </c>
      <c r="F87" s="232">
        <v>116805</v>
      </c>
    </row>
    <row r="88" spans="1:13" x14ac:dyDescent="0.2">
      <c r="A88" s="231" t="s">
        <v>35</v>
      </c>
      <c r="B88" s="188">
        <v>14560</v>
      </c>
      <c r="C88" s="188">
        <v>34359</v>
      </c>
      <c r="D88" s="188">
        <v>5344</v>
      </c>
      <c r="E88" s="188">
        <v>21370</v>
      </c>
      <c r="F88" s="189">
        <v>75633</v>
      </c>
    </row>
    <row r="89" spans="1:13" x14ac:dyDescent="0.2">
      <c r="A89" s="231" t="s">
        <v>36</v>
      </c>
      <c r="B89" s="188">
        <v>18318</v>
      </c>
      <c r="C89" s="188">
        <v>20950</v>
      </c>
      <c r="D89" s="188">
        <v>6073</v>
      </c>
      <c r="E89" s="188">
        <v>22303</v>
      </c>
      <c r="F89" s="189">
        <v>67644</v>
      </c>
    </row>
    <row r="90" spans="1:13" x14ac:dyDescent="0.2">
      <c r="A90" s="231" t="s">
        <v>37</v>
      </c>
      <c r="B90" s="188">
        <v>37279</v>
      </c>
      <c r="C90" s="188">
        <v>16766</v>
      </c>
      <c r="D90" s="188">
        <v>15611</v>
      </c>
      <c r="E90" s="188">
        <v>39841</v>
      </c>
      <c r="F90" s="189">
        <v>109497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92018</v>
      </c>
      <c r="C92" s="234">
        <v>121471</v>
      </c>
      <c r="D92" s="234">
        <v>33814</v>
      </c>
      <c r="E92" s="234">
        <v>122276</v>
      </c>
      <c r="F92" s="235">
        <v>369579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120</v>
      </c>
      <c r="D94" s="198" t="str">
        <f>+$D$19</f>
        <v>Decorrenti gennaio - giugno 2022</v>
      </c>
      <c r="E94" s="132"/>
      <c r="F94" s="95"/>
    </row>
    <row r="95" spans="1:13" x14ac:dyDescent="0.2">
      <c r="A95" s="231" t="s">
        <v>34</v>
      </c>
      <c r="B95" s="188">
        <v>11323</v>
      </c>
      <c r="C95" s="188">
        <v>28785</v>
      </c>
      <c r="D95" s="188">
        <v>3282</v>
      </c>
      <c r="E95" s="188">
        <v>20260</v>
      </c>
      <c r="F95" s="232">
        <v>63650</v>
      </c>
    </row>
    <row r="96" spans="1:13" x14ac:dyDescent="0.2">
      <c r="A96" s="231" t="s">
        <v>35</v>
      </c>
      <c r="B96" s="188">
        <v>7477</v>
      </c>
      <c r="C96" s="188">
        <v>19200</v>
      </c>
      <c r="D96" s="188">
        <v>2603</v>
      </c>
      <c r="E96" s="188">
        <v>11029</v>
      </c>
      <c r="F96" s="189">
        <v>40309</v>
      </c>
    </row>
    <row r="97" spans="1:6" x14ac:dyDescent="0.2">
      <c r="A97" s="231" t="s">
        <v>36</v>
      </c>
      <c r="B97" s="188">
        <v>9466</v>
      </c>
      <c r="C97" s="188">
        <v>12827</v>
      </c>
      <c r="D97" s="188">
        <v>3049</v>
      </c>
      <c r="E97" s="188">
        <v>11768</v>
      </c>
      <c r="F97" s="189">
        <v>37110</v>
      </c>
    </row>
    <row r="98" spans="1:6" x14ac:dyDescent="0.2">
      <c r="A98" s="231" t="s">
        <v>37</v>
      </c>
      <c r="B98" s="188">
        <v>19684</v>
      </c>
      <c r="C98" s="188">
        <v>11175</v>
      </c>
      <c r="D98" s="188">
        <v>8125</v>
      </c>
      <c r="E98" s="188">
        <v>21685</v>
      </c>
      <c r="F98" s="189">
        <v>60669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47950</v>
      </c>
      <c r="C100" s="234">
        <v>71987</v>
      </c>
      <c r="D100" s="234">
        <v>17059</v>
      </c>
      <c r="E100" s="234">
        <v>64742</v>
      </c>
      <c r="F100" s="235">
        <v>201738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69" t="str">
        <f>+B25</f>
        <v>Decorrenti gennaio - giugno 2023</v>
      </c>
      <c r="C102" s="369"/>
      <c r="D102" s="369"/>
      <c r="E102" s="369"/>
      <c r="F102" s="370"/>
    </row>
    <row r="103" spans="1:6" ht="15" customHeight="1" x14ac:dyDescent="0.2">
      <c r="A103" s="231" t="s">
        <v>34</v>
      </c>
      <c r="B103" s="188">
        <v>10336</v>
      </c>
      <c r="C103" s="188">
        <v>24047</v>
      </c>
      <c r="D103" s="188">
        <v>3012</v>
      </c>
      <c r="E103" s="188">
        <v>16632</v>
      </c>
      <c r="F103" s="232">
        <v>54027</v>
      </c>
    </row>
    <row r="104" spans="1:6" x14ac:dyDescent="0.2">
      <c r="A104" s="231" t="s">
        <v>35</v>
      </c>
      <c r="B104" s="188">
        <v>6984</v>
      </c>
      <c r="C104" s="188">
        <v>15975</v>
      </c>
      <c r="D104" s="188">
        <v>2295</v>
      </c>
      <c r="E104" s="188">
        <v>9210</v>
      </c>
      <c r="F104" s="189">
        <v>34464</v>
      </c>
    </row>
    <row r="105" spans="1:6" x14ac:dyDescent="0.2">
      <c r="A105" s="231" t="s">
        <v>36</v>
      </c>
      <c r="B105" s="188">
        <v>8384</v>
      </c>
      <c r="C105" s="188">
        <v>9642</v>
      </c>
      <c r="D105" s="188">
        <v>2496</v>
      </c>
      <c r="E105" s="188">
        <v>9684</v>
      </c>
      <c r="F105" s="189">
        <v>30206</v>
      </c>
    </row>
    <row r="106" spans="1:6" x14ac:dyDescent="0.2">
      <c r="A106" s="231" t="s">
        <v>37</v>
      </c>
      <c r="B106" s="188">
        <v>17295</v>
      </c>
      <c r="C106" s="188">
        <v>7137</v>
      </c>
      <c r="D106" s="188">
        <v>6011</v>
      </c>
      <c r="E106" s="188">
        <v>17512</v>
      </c>
      <c r="F106" s="189">
        <v>47955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42999</v>
      </c>
      <c r="C108" s="240">
        <v>56801</v>
      </c>
      <c r="D108" s="240">
        <v>13814</v>
      </c>
      <c r="E108" s="240">
        <v>53038</v>
      </c>
      <c r="F108" s="241">
        <v>166652</v>
      </c>
    </row>
    <row r="109" spans="1:6" x14ac:dyDescent="0.2">
      <c r="A109" s="2" t="s">
        <v>40</v>
      </c>
      <c r="B109" s="242"/>
      <c r="C109" s="242"/>
      <c r="D109" s="242"/>
      <c r="E109" s="242"/>
      <c r="F109" s="242"/>
    </row>
    <row r="110" spans="1:6" x14ac:dyDescent="0.2">
      <c r="A110" s="2" t="s">
        <v>43</v>
      </c>
    </row>
    <row r="111" spans="1:6" x14ac:dyDescent="0.2">
      <c r="A111" s="2" t="s">
        <v>42</v>
      </c>
    </row>
    <row r="112" spans="1:6" x14ac:dyDescent="0.2">
      <c r="A112" s="2" t="s">
        <v>41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194</v>
      </c>
      <c r="B116" s="354" t="s">
        <v>119</v>
      </c>
      <c r="C116" s="354"/>
      <c r="D116" s="354"/>
      <c r="E116" s="354"/>
      <c r="F116" s="354"/>
      <c r="H116" s="354" t="s">
        <v>119</v>
      </c>
      <c r="I116" s="354"/>
      <c r="J116" s="354"/>
      <c r="K116" s="354"/>
      <c r="L116" s="354"/>
      <c r="M116" s="354"/>
    </row>
    <row r="117" spans="1:13" ht="15.6" customHeight="1" x14ac:dyDescent="0.2">
      <c r="A117" s="3"/>
      <c r="B117" s="373" t="s">
        <v>104</v>
      </c>
      <c r="C117" s="373"/>
      <c r="D117" s="373"/>
      <c r="E117" s="373"/>
      <c r="F117" s="373"/>
      <c r="H117" s="373" t="s">
        <v>104</v>
      </c>
      <c r="I117" s="373"/>
      <c r="J117" s="373"/>
      <c r="K117" s="373"/>
      <c r="L117" s="373"/>
      <c r="M117" s="373"/>
    </row>
    <row r="119" spans="1:13" ht="15" customHeight="1" x14ac:dyDescent="0.2">
      <c r="A119" s="339" t="s">
        <v>39</v>
      </c>
      <c r="B119" s="339"/>
      <c r="C119" s="339"/>
      <c r="D119" s="339"/>
      <c r="E119" s="339"/>
      <c r="F119" s="339"/>
      <c r="H119" s="377" t="s">
        <v>81</v>
      </c>
      <c r="I119" s="377"/>
      <c r="J119" s="377"/>
      <c r="K119" s="377"/>
      <c r="L119" s="377"/>
      <c r="M119" s="377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7" t="str">
        <f>+GEST_tot!$A$5</f>
        <v>Rilevazione al 02/07/2023</v>
      </c>
      <c r="B121" s="327"/>
      <c r="C121" s="327"/>
      <c r="D121" s="327"/>
      <c r="E121" s="327"/>
      <c r="F121" s="327"/>
      <c r="H121" s="327" t="str">
        <f>+GEST_tot!$A$5</f>
        <v>Rilevazione al 02/07/2023</v>
      </c>
      <c r="I121" s="327"/>
      <c r="J121" s="327"/>
      <c r="K121" s="327"/>
      <c r="L121" s="327"/>
      <c r="M121" s="327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5" t="str">
        <f>+B25</f>
        <v>Decorrenti gennaio - giugno 2023</v>
      </c>
      <c r="I123" s="375"/>
      <c r="J123" s="375"/>
      <c r="K123" s="375"/>
      <c r="L123" s="375"/>
      <c r="M123" s="375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129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7" t="str">
        <f>+B13</f>
        <v>Decorrenti ANNO 2022</v>
      </c>
      <c r="C128" s="367"/>
      <c r="D128" s="367"/>
      <c r="E128" s="367"/>
      <c r="F128" s="368"/>
    </row>
    <row r="129" spans="1:13" x14ac:dyDescent="0.2">
      <c r="A129" s="187" t="s">
        <v>38</v>
      </c>
      <c r="B129" s="247">
        <v>9</v>
      </c>
      <c r="C129" s="247">
        <v>172</v>
      </c>
      <c r="D129" s="247">
        <v>15524</v>
      </c>
      <c r="E129" s="247">
        <v>7623</v>
      </c>
      <c r="F129" s="232">
        <v>23328</v>
      </c>
    </row>
    <row r="130" spans="1:13" x14ac:dyDescent="0.2">
      <c r="A130" s="187" t="s">
        <v>25</v>
      </c>
      <c r="B130" s="247">
        <v>702</v>
      </c>
      <c r="C130" s="247">
        <v>44016</v>
      </c>
      <c r="D130" s="247">
        <v>9587</v>
      </c>
      <c r="E130" s="247">
        <v>5303</v>
      </c>
      <c r="F130" s="232">
        <v>59608</v>
      </c>
    </row>
    <row r="131" spans="1:13" x14ac:dyDescent="0.2">
      <c r="A131" s="187" t="s">
        <v>23</v>
      </c>
      <c r="B131" s="247">
        <v>2808</v>
      </c>
      <c r="C131" s="247">
        <v>69455</v>
      </c>
      <c r="D131" s="247">
        <v>7407</v>
      </c>
      <c r="E131" s="247">
        <v>7735</v>
      </c>
      <c r="F131" s="232">
        <v>87405</v>
      </c>
    </row>
    <row r="132" spans="1:13" x14ac:dyDescent="0.2">
      <c r="A132" s="187" t="s">
        <v>100</v>
      </c>
      <c r="B132" s="247">
        <v>79932</v>
      </c>
      <c r="C132" s="247">
        <v>7828</v>
      </c>
      <c r="D132" s="247">
        <v>1182</v>
      </c>
      <c r="E132" s="247">
        <v>6142</v>
      </c>
      <c r="F132" s="232">
        <v>95084</v>
      </c>
    </row>
    <row r="133" spans="1:13" x14ac:dyDescent="0.2">
      <c r="A133" s="187" t="s">
        <v>101</v>
      </c>
      <c r="B133" s="247">
        <v>8567</v>
      </c>
      <c r="C133" s="247">
        <v>0</v>
      </c>
      <c r="D133" s="247">
        <v>114</v>
      </c>
      <c r="E133" s="247">
        <v>95473</v>
      </c>
      <c r="F133" s="22">
        <v>104154</v>
      </c>
    </row>
    <row r="134" spans="1:13" s="50" customFormat="1" x14ac:dyDescent="0.2">
      <c r="A134" s="113" t="s">
        <v>13</v>
      </c>
      <c r="B134" s="234">
        <v>92018</v>
      </c>
      <c r="C134" s="234">
        <v>121471</v>
      </c>
      <c r="D134" s="234">
        <v>33814</v>
      </c>
      <c r="E134" s="234">
        <v>122276</v>
      </c>
      <c r="F134" s="235">
        <v>369579</v>
      </c>
    </row>
    <row r="135" spans="1:13" s="168" customFormat="1" x14ac:dyDescent="0.2">
      <c r="A135" s="248" t="s">
        <v>84</v>
      </c>
      <c r="B135" s="249">
        <v>67.23</v>
      </c>
      <c r="C135" s="250">
        <v>61.12</v>
      </c>
      <c r="D135" s="250">
        <v>54.34</v>
      </c>
      <c r="E135" s="250">
        <v>75.569999999999993</v>
      </c>
      <c r="F135" s="250">
        <v>66.8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120</v>
      </c>
      <c r="D137" s="198" t="str">
        <f>+$D$19</f>
        <v>Decorrenti gennaio - giugno 2022</v>
      </c>
      <c r="E137" s="200"/>
      <c r="F137" s="202"/>
    </row>
    <row r="138" spans="1:13" s="256" customFormat="1" x14ac:dyDescent="0.2">
      <c r="A138" s="187" t="s">
        <v>38</v>
      </c>
      <c r="B138" s="247">
        <v>5</v>
      </c>
      <c r="C138" s="247">
        <v>99</v>
      </c>
      <c r="D138" s="247">
        <v>7819</v>
      </c>
      <c r="E138" s="247">
        <v>4061</v>
      </c>
      <c r="F138" s="232">
        <v>11984</v>
      </c>
    </row>
    <row r="139" spans="1:13" s="256" customFormat="1" x14ac:dyDescent="0.2">
      <c r="A139" s="187" t="s">
        <v>25</v>
      </c>
      <c r="B139" s="247">
        <v>363</v>
      </c>
      <c r="C139" s="247">
        <v>23729</v>
      </c>
      <c r="D139" s="247">
        <v>4877</v>
      </c>
      <c r="E139" s="247">
        <v>2808</v>
      </c>
      <c r="F139" s="232">
        <v>31777</v>
      </c>
    </row>
    <row r="140" spans="1:13" s="256" customFormat="1" x14ac:dyDescent="0.2">
      <c r="A140" s="187" t="s">
        <v>23</v>
      </c>
      <c r="B140" s="247">
        <v>1495</v>
      </c>
      <c r="C140" s="247">
        <v>43578</v>
      </c>
      <c r="D140" s="247">
        <v>3734</v>
      </c>
      <c r="E140" s="247">
        <v>4067</v>
      </c>
      <c r="F140" s="232">
        <v>52874</v>
      </c>
      <c r="H140" s="375" t="str">
        <f>+D19</f>
        <v>Decorrenti gennaio - giugno 2022</v>
      </c>
      <c r="I140" s="375"/>
      <c r="J140" s="375"/>
      <c r="K140" s="375"/>
      <c r="L140" s="375"/>
      <c r="M140" s="375"/>
    </row>
    <row r="141" spans="1:13" s="256" customFormat="1" x14ac:dyDescent="0.2">
      <c r="A141" s="187" t="s">
        <v>100</v>
      </c>
      <c r="B141" s="247">
        <v>41578</v>
      </c>
      <c r="C141" s="247">
        <v>4581</v>
      </c>
      <c r="D141" s="247">
        <v>568</v>
      </c>
      <c r="E141" s="247">
        <v>3306</v>
      </c>
      <c r="F141" s="232">
        <v>50033</v>
      </c>
    </row>
    <row r="142" spans="1:13" s="158" customFormat="1" x14ac:dyDescent="0.2">
      <c r="A142" s="187" t="s">
        <v>101</v>
      </c>
      <c r="B142" s="247">
        <v>4509</v>
      </c>
      <c r="C142" s="247">
        <v>0</v>
      </c>
      <c r="D142" s="247">
        <v>61</v>
      </c>
      <c r="E142" s="247">
        <v>50500</v>
      </c>
      <c r="F142" s="22">
        <v>55070</v>
      </c>
    </row>
    <row r="143" spans="1:13" s="168" customFormat="1" x14ac:dyDescent="0.2">
      <c r="A143" s="113" t="s">
        <v>13</v>
      </c>
      <c r="B143" s="234">
        <v>47950</v>
      </c>
      <c r="C143" s="234">
        <v>71987</v>
      </c>
      <c r="D143" s="234">
        <v>17059</v>
      </c>
      <c r="E143" s="234">
        <v>64742</v>
      </c>
      <c r="F143" s="235">
        <v>201738</v>
      </c>
    </row>
    <row r="144" spans="1:13" x14ac:dyDescent="0.2">
      <c r="A144" s="248" t="s">
        <v>84</v>
      </c>
      <c r="B144" s="249">
        <v>67.23</v>
      </c>
      <c r="C144" s="250">
        <v>61.25</v>
      </c>
      <c r="D144" s="250">
        <v>54.38</v>
      </c>
      <c r="E144" s="250">
        <v>75.510000000000005</v>
      </c>
      <c r="F144" s="250">
        <v>66.67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69" t="str">
        <f>+B25</f>
        <v>Decorrenti gennaio - giugno 2023</v>
      </c>
      <c r="C146" s="369"/>
      <c r="D146" s="369"/>
      <c r="E146" s="369"/>
      <c r="F146" s="370"/>
    </row>
    <row r="147" spans="1:14" x14ac:dyDescent="0.2">
      <c r="A147" s="187" t="s">
        <v>38</v>
      </c>
      <c r="B147" s="188">
        <v>3</v>
      </c>
      <c r="C147" s="188">
        <v>57</v>
      </c>
      <c r="D147" s="188">
        <v>6236</v>
      </c>
      <c r="E147" s="188">
        <v>2665</v>
      </c>
      <c r="F147" s="189">
        <v>8961</v>
      </c>
    </row>
    <row r="148" spans="1:14" x14ac:dyDescent="0.2">
      <c r="A148" s="187" t="s">
        <v>25</v>
      </c>
      <c r="B148" s="188">
        <v>285</v>
      </c>
      <c r="C148" s="188">
        <v>20241</v>
      </c>
      <c r="D148" s="188">
        <v>3772</v>
      </c>
      <c r="E148" s="188">
        <v>2107</v>
      </c>
      <c r="F148" s="189">
        <v>26405</v>
      </c>
    </row>
    <row r="149" spans="1:14" x14ac:dyDescent="0.2">
      <c r="A149" s="187" t="s">
        <v>23</v>
      </c>
      <c r="B149" s="188">
        <v>1298</v>
      </c>
      <c r="C149" s="188">
        <v>33300</v>
      </c>
      <c r="D149" s="188">
        <v>3164</v>
      </c>
      <c r="E149" s="188">
        <v>3227</v>
      </c>
      <c r="F149" s="189">
        <v>40989</v>
      </c>
    </row>
    <row r="150" spans="1:14" s="158" customFormat="1" x14ac:dyDescent="0.2">
      <c r="A150" s="187" t="s">
        <v>100</v>
      </c>
      <c r="B150" s="188">
        <v>37076</v>
      </c>
      <c r="C150" s="188">
        <v>3201</v>
      </c>
      <c r="D150" s="188">
        <v>577</v>
      </c>
      <c r="E150" s="188">
        <v>2765</v>
      </c>
      <c r="F150" s="189">
        <v>43619</v>
      </c>
    </row>
    <row r="151" spans="1:14" s="168" customFormat="1" x14ac:dyDescent="0.2">
      <c r="A151" s="187" t="s">
        <v>101</v>
      </c>
      <c r="B151" s="188">
        <v>4337</v>
      </c>
      <c r="C151" s="188">
        <v>2</v>
      </c>
      <c r="D151" s="188">
        <v>65</v>
      </c>
      <c r="E151" s="188">
        <v>42274</v>
      </c>
      <c r="F151" s="189">
        <v>46678</v>
      </c>
    </row>
    <row r="152" spans="1:14" s="50" customFormat="1" x14ac:dyDescent="0.2">
      <c r="A152" s="113" t="s">
        <v>13</v>
      </c>
      <c r="B152" s="258">
        <v>42999</v>
      </c>
      <c r="C152" s="258">
        <v>56801</v>
      </c>
      <c r="D152" s="258">
        <v>13814</v>
      </c>
      <c r="E152" s="258">
        <v>53038</v>
      </c>
      <c r="F152" s="167">
        <v>166652</v>
      </c>
    </row>
    <row r="153" spans="1:14" x14ac:dyDescent="0.2">
      <c r="A153" s="248" t="s">
        <v>84</v>
      </c>
      <c r="B153" s="249">
        <v>67.27</v>
      </c>
      <c r="C153" s="250">
        <v>61.11</v>
      </c>
      <c r="D153" s="250">
        <v>54.59</v>
      </c>
      <c r="E153" s="250">
        <v>76.11</v>
      </c>
      <c r="F153" s="250">
        <v>66.94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45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195</v>
      </c>
      <c r="B159" s="354" t="s">
        <v>119</v>
      </c>
      <c r="C159" s="354"/>
      <c r="D159" s="354"/>
      <c r="E159" s="354"/>
      <c r="F159" s="354"/>
      <c r="H159" s="3" t="s">
        <v>196</v>
      </c>
      <c r="I159" s="354" t="s">
        <v>119</v>
      </c>
      <c r="J159" s="354"/>
      <c r="K159" s="354"/>
      <c r="L159" s="354"/>
      <c r="M159" s="354"/>
      <c r="N159" s="264"/>
    </row>
    <row r="160" spans="1:14" ht="15.6" customHeight="1" x14ac:dyDescent="0.2">
      <c r="A160" s="3"/>
      <c r="B160" s="373" t="s">
        <v>104</v>
      </c>
      <c r="C160" s="373"/>
      <c r="D160" s="373"/>
      <c r="E160" s="373"/>
      <c r="F160" s="373"/>
      <c r="H160" s="3"/>
      <c r="I160" s="373" t="s">
        <v>104</v>
      </c>
      <c r="J160" s="373"/>
      <c r="K160" s="373"/>
      <c r="L160" s="373"/>
      <c r="M160" s="373"/>
      <c r="N160" s="211"/>
    </row>
    <row r="162" spans="1:13" ht="15" customHeight="1" x14ac:dyDescent="0.2">
      <c r="A162" s="339" t="s">
        <v>225</v>
      </c>
      <c r="B162" s="339"/>
      <c r="C162" s="339"/>
      <c r="D162" s="339"/>
      <c r="E162" s="339"/>
      <c r="F162" s="339"/>
      <c r="H162" s="339" t="s">
        <v>226</v>
      </c>
      <c r="I162" s="339"/>
      <c r="J162" s="339"/>
      <c r="K162" s="339"/>
      <c r="L162" s="339"/>
      <c r="M162" s="339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7" t="str">
        <f>+GEST_tot!$A$5</f>
        <v>Rilevazione al 02/07/2023</v>
      </c>
      <c r="B164" s="327"/>
      <c r="C164" s="327"/>
      <c r="D164" s="327"/>
      <c r="E164" s="327"/>
      <c r="F164" s="327"/>
      <c r="H164" s="327" t="str">
        <f>+GEST_tot!$A$5</f>
        <v>Rilevazione al 02/07/2023</v>
      </c>
      <c r="I164" s="327"/>
      <c r="J164" s="327"/>
      <c r="K164" s="327"/>
      <c r="L164" s="327"/>
      <c r="M164" s="327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85</v>
      </c>
      <c r="B168" s="173" t="s">
        <v>30</v>
      </c>
      <c r="C168" s="174" t="s">
        <v>129</v>
      </c>
      <c r="D168" s="173" t="s">
        <v>11</v>
      </c>
      <c r="E168" s="173" t="s">
        <v>12</v>
      </c>
      <c r="F168" s="175" t="s">
        <v>13</v>
      </c>
      <c r="H168" s="268" t="s">
        <v>85</v>
      </c>
      <c r="I168" s="173" t="s">
        <v>30</v>
      </c>
      <c r="J168" s="174" t="s">
        <v>129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86</v>
      </c>
      <c r="B169" s="178"/>
      <c r="C169" s="179"/>
      <c r="D169" s="179"/>
      <c r="E169" s="179"/>
      <c r="F169" s="180"/>
      <c r="H169" s="269" t="s">
        <v>86</v>
      </c>
      <c r="I169" s="178" t="s">
        <v>31</v>
      </c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7" t="str">
        <f>+B13</f>
        <v>Decorrenti ANNO 2022</v>
      </c>
      <c r="C171" s="367"/>
      <c r="D171" s="367"/>
      <c r="E171" s="367"/>
      <c r="F171" s="368"/>
      <c r="H171" s="186"/>
      <c r="I171" s="367" t="str">
        <f>+B13</f>
        <v>Decorrenti ANNO 2022</v>
      </c>
      <c r="J171" s="367"/>
      <c r="K171" s="367"/>
      <c r="L171" s="367"/>
      <c r="M171" s="368"/>
    </row>
    <row r="172" spans="1:13" x14ac:dyDescent="0.2">
      <c r="A172" s="270" t="s">
        <v>47</v>
      </c>
      <c r="B172" s="188">
        <v>4665</v>
      </c>
      <c r="C172" s="188">
        <v>985</v>
      </c>
      <c r="D172" s="188">
        <v>4461</v>
      </c>
      <c r="E172" s="188">
        <v>13278</v>
      </c>
      <c r="F172" s="189">
        <v>23389</v>
      </c>
      <c r="H172" s="270" t="s">
        <v>47</v>
      </c>
      <c r="I172" s="188">
        <v>11445</v>
      </c>
      <c r="J172" s="188">
        <v>718</v>
      </c>
      <c r="K172" s="188">
        <v>5130</v>
      </c>
      <c r="L172" s="188">
        <v>11693</v>
      </c>
      <c r="M172" s="189">
        <v>28986</v>
      </c>
    </row>
    <row r="173" spans="1:13" x14ac:dyDescent="0.2">
      <c r="A173" s="270" t="s">
        <v>48</v>
      </c>
      <c r="B173" s="188">
        <v>13943</v>
      </c>
      <c r="C173" s="188">
        <v>1408</v>
      </c>
      <c r="D173" s="188">
        <v>10169</v>
      </c>
      <c r="E173" s="188">
        <v>8665</v>
      </c>
      <c r="F173" s="189">
        <v>34185</v>
      </c>
      <c r="H173" s="270" t="s">
        <v>48</v>
      </c>
      <c r="I173" s="188">
        <v>30515</v>
      </c>
      <c r="J173" s="188">
        <v>9128</v>
      </c>
      <c r="K173" s="188">
        <v>6377</v>
      </c>
      <c r="L173" s="188">
        <v>55185</v>
      </c>
      <c r="M173" s="189">
        <v>101205</v>
      </c>
    </row>
    <row r="174" spans="1:13" x14ac:dyDescent="0.2">
      <c r="A174" s="270" t="s">
        <v>49</v>
      </c>
      <c r="B174" s="188">
        <v>10528</v>
      </c>
      <c r="C174" s="188">
        <v>13398</v>
      </c>
      <c r="D174" s="188">
        <v>4981</v>
      </c>
      <c r="E174" s="188">
        <v>768</v>
      </c>
      <c r="F174" s="189">
        <v>29675</v>
      </c>
      <c r="H174" s="270" t="s">
        <v>49</v>
      </c>
      <c r="I174" s="188">
        <v>6174</v>
      </c>
      <c r="J174" s="188">
        <v>17062</v>
      </c>
      <c r="K174" s="188">
        <v>1200</v>
      </c>
      <c r="L174" s="188">
        <v>21812</v>
      </c>
      <c r="M174" s="189">
        <v>46248</v>
      </c>
    </row>
    <row r="175" spans="1:13" x14ac:dyDescent="0.2">
      <c r="A175" s="270" t="s">
        <v>50</v>
      </c>
      <c r="B175" s="188">
        <v>4517</v>
      </c>
      <c r="C175" s="188">
        <v>25050</v>
      </c>
      <c r="D175" s="188">
        <v>972</v>
      </c>
      <c r="E175" s="188">
        <v>188</v>
      </c>
      <c r="F175" s="189">
        <v>30727</v>
      </c>
      <c r="H175" s="270" t="s">
        <v>50</v>
      </c>
      <c r="I175" s="188">
        <v>1663</v>
      </c>
      <c r="J175" s="188">
        <v>8268</v>
      </c>
      <c r="K175" s="188">
        <v>131</v>
      </c>
      <c r="L175" s="188">
        <v>6060</v>
      </c>
      <c r="M175" s="189">
        <v>16122</v>
      </c>
    </row>
    <row r="176" spans="1:13" x14ac:dyDescent="0.2">
      <c r="A176" s="270" t="s">
        <v>51</v>
      </c>
      <c r="B176" s="188">
        <v>3328</v>
      </c>
      <c r="C176" s="188">
        <v>21058</v>
      </c>
      <c r="D176" s="188">
        <v>259</v>
      </c>
      <c r="E176" s="188">
        <v>75</v>
      </c>
      <c r="F176" s="189">
        <v>24720</v>
      </c>
      <c r="H176" s="270" t="s">
        <v>51</v>
      </c>
      <c r="I176" s="188">
        <v>1024</v>
      </c>
      <c r="J176" s="188">
        <v>7940</v>
      </c>
      <c r="K176" s="188">
        <v>45</v>
      </c>
      <c r="L176" s="188">
        <v>3424</v>
      </c>
      <c r="M176" s="189">
        <v>12433</v>
      </c>
    </row>
    <row r="177" spans="1:13" x14ac:dyDescent="0.2">
      <c r="A177" s="270" t="s">
        <v>52</v>
      </c>
      <c r="B177" s="188">
        <v>3680</v>
      </c>
      <c r="C177" s="188">
        <v>13168</v>
      </c>
      <c r="D177" s="188">
        <v>81</v>
      </c>
      <c r="E177" s="188">
        <v>10</v>
      </c>
      <c r="F177" s="189">
        <v>16939</v>
      </c>
      <c r="H177" s="270" t="s">
        <v>52</v>
      </c>
      <c r="I177" s="188">
        <v>536</v>
      </c>
      <c r="J177" s="188">
        <v>3288</v>
      </c>
      <c r="K177" s="188">
        <v>8</v>
      </c>
      <c r="L177" s="188">
        <v>1118</v>
      </c>
      <c r="M177" s="189">
        <v>4950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40661</v>
      </c>
      <c r="C179" s="234">
        <v>75067</v>
      </c>
      <c r="D179" s="234">
        <v>20923</v>
      </c>
      <c r="E179" s="234">
        <v>22984</v>
      </c>
      <c r="F179" s="235">
        <v>159635</v>
      </c>
      <c r="H179" s="113" t="s">
        <v>13</v>
      </c>
      <c r="I179" s="234">
        <v>51357</v>
      </c>
      <c r="J179" s="234">
        <v>46404</v>
      </c>
      <c r="K179" s="234">
        <v>12891</v>
      </c>
      <c r="L179" s="234">
        <v>99292</v>
      </c>
      <c r="M179" s="235">
        <v>209944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120</v>
      </c>
      <c r="D181" s="198" t="str">
        <f>+$D$19</f>
        <v>Decorrenti gennaio - giugno 2022</v>
      </c>
      <c r="E181" s="132"/>
      <c r="F181" s="95"/>
      <c r="H181" s="186"/>
      <c r="I181" s="224"/>
      <c r="J181" s="201" t="s">
        <v>120</v>
      </c>
      <c r="K181" s="198" t="str">
        <f>+D19</f>
        <v>Decorrenti gennaio - giugno 2022</v>
      </c>
      <c r="L181" s="132"/>
      <c r="M181" s="95"/>
    </row>
    <row r="182" spans="1:13" x14ac:dyDescent="0.2">
      <c r="A182" s="270" t="s">
        <v>47</v>
      </c>
      <c r="B182" s="188">
        <v>2370</v>
      </c>
      <c r="C182" s="188">
        <v>657</v>
      </c>
      <c r="D182" s="188">
        <v>2225</v>
      </c>
      <c r="E182" s="188">
        <v>6943</v>
      </c>
      <c r="F182" s="189">
        <v>12195</v>
      </c>
      <c r="H182" s="270" t="s">
        <v>47</v>
      </c>
      <c r="I182" s="188">
        <v>5693</v>
      </c>
      <c r="J182" s="188">
        <v>414</v>
      </c>
      <c r="K182" s="188">
        <v>2461</v>
      </c>
      <c r="L182" s="188">
        <v>6550</v>
      </c>
      <c r="M182" s="189">
        <v>15118</v>
      </c>
    </row>
    <row r="183" spans="1:13" x14ac:dyDescent="0.2">
      <c r="A183" s="270" t="s">
        <v>48</v>
      </c>
      <c r="B183" s="188">
        <v>7572</v>
      </c>
      <c r="C183" s="188">
        <v>971</v>
      </c>
      <c r="D183" s="188">
        <v>5175</v>
      </c>
      <c r="E183" s="188">
        <v>4419</v>
      </c>
      <c r="F183" s="189">
        <v>18137</v>
      </c>
      <c r="H183" s="270" t="s">
        <v>48</v>
      </c>
      <c r="I183" s="188">
        <v>15690</v>
      </c>
      <c r="J183" s="188">
        <v>4767</v>
      </c>
      <c r="K183" s="188">
        <v>3301</v>
      </c>
      <c r="L183" s="188">
        <v>29452</v>
      </c>
      <c r="M183" s="189">
        <v>53210</v>
      </c>
    </row>
    <row r="184" spans="1:13" x14ac:dyDescent="0.2">
      <c r="A184" s="270" t="s">
        <v>49</v>
      </c>
      <c r="B184" s="188">
        <v>5596</v>
      </c>
      <c r="C184" s="188">
        <v>8537</v>
      </c>
      <c r="D184" s="188">
        <v>2517</v>
      </c>
      <c r="E184" s="188">
        <v>395</v>
      </c>
      <c r="F184" s="189">
        <v>17045</v>
      </c>
      <c r="H184" s="270" t="s">
        <v>49</v>
      </c>
      <c r="I184" s="188">
        <v>3168</v>
      </c>
      <c r="J184" s="188">
        <v>9629</v>
      </c>
      <c r="K184" s="188">
        <v>589</v>
      </c>
      <c r="L184" s="188">
        <v>11405</v>
      </c>
      <c r="M184" s="189">
        <v>24791</v>
      </c>
    </row>
    <row r="185" spans="1:13" x14ac:dyDescent="0.2">
      <c r="A185" s="270" t="s">
        <v>50</v>
      </c>
      <c r="B185" s="188">
        <v>2421</v>
      </c>
      <c r="C185" s="188">
        <v>14731</v>
      </c>
      <c r="D185" s="188">
        <v>507</v>
      </c>
      <c r="E185" s="188">
        <v>91</v>
      </c>
      <c r="F185" s="189">
        <v>17750</v>
      </c>
      <c r="H185" s="270" t="s">
        <v>50</v>
      </c>
      <c r="I185" s="188">
        <v>860</v>
      </c>
      <c r="J185" s="188">
        <v>4884</v>
      </c>
      <c r="K185" s="188">
        <v>69</v>
      </c>
      <c r="L185" s="188">
        <v>3159</v>
      </c>
      <c r="M185" s="189">
        <v>8972</v>
      </c>
    </row>
    <row r="186" spans="1:13" x14ac:dyDescent="0.2">
      <c r="A186" s="270" t="s">
        <v>51</v>
      </c>
      <c r="B186" s="188">
        <v>1782</v>
      </c>
      <c r="C186" s="188">
        <v>12511</v>
      </c>
      <c r="D186" s="188">
        <v>139</v>
      </c>
      <c r="E186" s="188">
        <v>39</v>
      </c>
      <c r="F186" s="189">
        <v>14471</v>
      </c>
      <c r="H186" s="270" t="s">
        <v>51</v>
      </c>
      <c r="I186" s="188">
        <v>531</v>
      </c>
      <c r="J186" s="188">
        <v>4742</v>
      </c>
      <c r="K186" s="188">
        <v>25</v>
      </c>
      <c r="L186" s="188">
        <v>1732</v>
      </c>
      <c r="M186" s="189">
        <v>7030</v>
      </c>
    </row>
    <row r="187" spans="1:13" x14ac:dyDescent="0.2">
      <c r="A187" s="270" t="s">
        <v>52</v>
      </c>
      <c r="B187" s="188">
        <v>1985</v>
      </c>
      <c r="C187" s="188">
        <v>8162</v>
      </c>
      <c r="D187" s="188">
        <v>44</v>
      </c>
      <c r="E187" s="188">
        <v>6</v>
      </c>
      <c r="F187" s="189">
        <v>10197</v>
      </c>
      <c r="H187" s="270" t="s">
        <v>52</v>
      </c>
      <c r="I187" s="188">
        <v>282</v>
      </c>
      <c r="J187" s="188">
        <v>1982</v>
      </c>
      <c r="K187" s="188">
        <v>7</v>
      </c>
      <c r="L187" s="188">
        <v>551</v>
      </c>
      <c r="M187" s="189">
        <v>2822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21726</v>
      </c>
      <c r="C189" s="234">
        <v>45569</v>
      </c>
      <c r="D189" s="234">
        <v>10607</v>
      </c>
      <c r="E189" s="234">
        <v>11893</v>
      </c>
      <c r="F189" s="235">
        <v>89795</v>
      </c>
      <c r="H189" s="113" t="s">
        <v>13</v>
      </c>
      <c r="I189" s="234">
        <v>26224</v>
      </c>
      <c r="J189" s="234">
        <v>26418</v>
      </c>
      <c r="K189" s="234">
        <v>6452</v>
      </c>
      <c r="L189" s="234">
        <v>52849</v>
      </c>
      <c r="M189" s="235">
        <v>111943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69" t="str">
        <f>+B25</f>
        <v>Decorrenti gennaio - giugno 2023</v>
      </c>
      <c r="C191" s="369"/>
      <c r="D191" s="369"/>
      <c r="E191" s="369"/>
      <c r="F191" s="370"/>
      <c r="H191" s="186"/>
      <c r="I191" s="369" t="str">
        <f>+B25</f>
        <v>Decorrenti gennaio - giugno 2023</v>
      </c>
      <c r="J191" s="369"/>
      <c r="K191" s="369"/>
      <c r="L191" s="369"/>
      <c r="M191" s="370"/>
    </row>
    <row r="192" spans="1:13" s="50" customFormat="1" x14ac:dyDescent="0.2">
      <c r="A192" s="270" t="s">
        <v>47</v>
      </c>
      <c r="B192" s="188">
        <v>1869</v>
      </c>
      <c r="C192" s="188">
        <v>242</v>
      </c>
      <c r="D192" s="188">
        <v>1666</v>
      </c>
      <c r="E192" s="188">
        <v>5218</v>
      </c>
      <c r="F192" s="189">
        <v>8995</v>
      </c>
      <c r="H192" s="270" t="s">
        <v>47</v>
      </c>
      <c r="I192" s="188">
        <v>4477</v>
      </c>
      <c r="J192" s="188">
        <v>195</v>
      </c>
      <c r="K192" s="188">
        <v>2057</v>
      </c>
      <c r="L192" s="188">
        <v>3803</v>
      </c>
      <c r="M192" s="189">
        <v>10532</v>
      </c>
    </row>
    <row r="193" spans="1:13" s="50" customFormat="1" x14ac:dyDescent="0.2">
      <c r="A193" s="270" t="s">
        <v>48</v>
      </c>
      <c r="B193" s="188">
        <v>6194</v>
      </c>
      <c r="C193" s="188">
        <v>516</v>
      </c>
      <c r="D193" s="188">
        <v>3915</v>
      </c>
      <c r="E193" s="188">
        <v>3777</v>
      </c>
      <c r="F193" s="189">
        <v>14402</v>
      </c>
      <c r="H193" s="270" t="s">
        <v>48</v>
      </c>
      <c r="I193" s="188">
        <v>14229</v>
      </c>
      <c r="J193" s="188">
        <v>2500</v>
      </c>
      <c r="K193" s="188">
        <v>2623</v>
      </c>
      <c r="L193" s="188">
        <v>21317</v>
      </c>
      <c r="M193" s="189">
        <v>40669</v>
      </c>
    </row>
    <row r="194" spans="1:13" s="50" customFormat="1" x14ac:dyDescent="0.2">
      <c r="A194" s="270" t="s">
        <v>49</v>
      </c>
      <c r="B194" s="188">
        <v>5211</v>
      </c>
      <c r="C194" s="188">
        <v>5448</v>
      </c>
      <c r="D194" s="188">
        <v>2155</v>
      </c>
      <c r="E194" s="188">
        <v>439</v>
      </c>
      <c r="F194" s="189">
        <v>13253</v>
      </c>
      <c r="H194" s="270" t="s">
        <v>49</v>
      </c>
      <c r="I194" s="188">
        <v>3400</v>
      </c>
      <c r="J194" s="188">
        <v>6886</v>
      </c>
      <c r="K194" s="188">
        <v>574</v>
      </c>
      <c r="L194" s="188">
        <v>12688</v>
      </c>
      <c r="M194" s="189">
        <v>23548</v>
      </c>
    </row>
    <row r="195" spans="1:13" s="50" customFormat="1" x14ac:dyDescent="0.2">
      <c r="A195" s="270" t="s">
        <v>50</v>
      </c>
      <c r="B195" s="188">
        <v>2294</v>
      </c>
      <c r="C195" s="188">
        <v>13995</v>
      </c>
      <c r="D195" s="188">
        <v>550</v>
      </c>
      <c r="E195" s="188">
        <v>88</v>
      </c>
      <c r="F195" s="189">
        <v>16927</v>
      </c>
      <c r="H195" s="270" t="s">
        <v>50</v>
      </c>
      <c r="I195" s="188">
        <v>926</v>
      </c>
      <c r="J195" s="188">
        <v>3869</v>
      </c>
      <c r="K195" s="188">
        <v>87</v>
      </c>
      <c r="L195" s="188">
        <v>3536</v>
      </c>
      <c r="M195" s="189">
        <v>8418</v>
      </c>
    </row>
    <row r="196" spans="1:13" s="50" customFormat="1" x14ac:dyDescent="0.2">
      <c r="A196" s="270" t="s">
        <v>51</v>
      </c>
      <c r="B196" s="188">
        <v>1696</v>
      </c>
      <c r="C196" s="188">
        <v>11707</v>
      </c>
      <c r="D196" s="188">
        <v>130</v>
      </c>
      <c r="E196" s="188">
        <v>23</v>
      </c>
      <c r="F196" s="189">
        <v>13556</v>
      </c>
      <c r="H196" s="270" t="s">
        <v>51</v>
      </c>
      <c r="I196" s="188">
        <v>562</v>
      </c>
      <c r="J196" s="188">
        <v>3556</v>
      </c>
      <c r="K196" s="188">
        <v>18</v>
      </c>
      <c r="L196" s="188">
        <v>1591</v>
      </c>
      <c r="M196" s="189">
        <v>5727</v>
      </c>
    </row>
    <row r="197" spans="1:13" s="50" customFormat="1" x14ac:dyDescent="0.2">
      <c r="A197" s="270" t="s">
        <v>52</v>
      </c>
      <c r="B197" s="188">
        <v>1844</v>
      </c>
      <c r="C197" s="188">
        <v>6296</v>
      </c>
      <c r="D197" s="188">
        <v>38</v>
      </c>
      <c r="E197" s="188">
        <v>7</v>
      </c>
      <c r="F197" s="189">
        <v>8185</v>
      </c>
      <c r="H197" s="270" t="s">
        <v>52</v>
      </c>
      <c r="I197" s="188">
        <v>297</v>
      </c>
      <c r="J197" s="188">
        <v>1591</v>
      </c>
      <c r="K197" s="188">
        <v>1</v>
      </c>
      <c r="L197" s="188">
        <v>551</v>
      </c>
      <c r="M197" s="189">
        <v>2440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19108</v>
      </c>
      <c r="C199" s="240">
        <v>38204</v>
      </c>
      <c r="D199" s="240">
        <v>8454</v>
      </c>
      <c r="E199" s="240">
        <v>9552</v>
      </c>
      <c r="F199" s="241">
        <v>75318</v>
      </c>
      <c r="H199" s="239" t="s">
        <v>13</v>
      </c>
      <c r="I199" s="240">
        <v>23891</v>
      </c>
      <c r="J199" s="240">
        <v>18597</v>
      </c>
      <c r="K199" s="240">
        <v>5360</v>
      </c>
      <c r="L199" s="240">
        <v>43486</v>
      </c>
      <c r="M199" s="241">
        <v>91334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197</v>
      </c>
      <c r="B205" s="354" t="s">
        <v>119</v>
      </c>
      <c r="C205" s="354"/>
      <c r="D205" s="354"/>
      <c r="E205" s="354"/>
      <c r="F205" s="354"/>
      <c r="H205" s="354" t="s">
        <v>119</v>
      </c>
      <c r="I205" s="354"/>
      <c r="J205" s="354"/>
      <c r="K205" s="354"/>
      <c r="L205" s="354"/>
      <c r="M205" s="354"/>
    </row>
    <row r="206" spans="1:13" ht="15.6" customHeight="1" x14ac:dyDescent="0.2">
      <c r="A206" s="3"/>
      <c r="B206" s="373" t="s">
        <v>104</v>
      </c>
      <c r="C206" s="373"/>
      <c r="D206" s="373"/>
      <c r="E206" s="373"/>
      <c r="F206" s="373"/>
      <c r="H206" s="373" t="s">
        <v>104</v>
      </c>
      <c r="I206" s="373"/>
      <c r="J206" s="373"/>
      <c r="K206" s="373"/>
      <c r="L206" s="373"/>
      <c r="M206" s="373"/>
    </row>
    <row r="208" spans="1:13" x14ac:dyDescent="0.2">
      <c r="A208" s="339" t="s">
        <v>3</v>
      </c>
      <c r="B208" s="339"/>
      <c r="C208" s="339"/>
      <c r="D208" s="339"/>
      <c r="E208" s="339"/>
      <c r="F208" s="339"/>
      <c r="H208" s="374" t="s">
        <v>83</v>
      </c>
      <c r="I208" s="374"/>
      <c r="J208" s="374"/>
      <c r="K208" s="374"/>
      <c r="L208" s="374"/>
      <c r="M208" s="374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7" t="str">
        <f>+GEST_tot!$A$5</f>
        <v>Rilevazione al 02/07/2023</v>
      </c>
      <c r="B210" s="327"/>
      <c r="C210" s="327"/>
      <c r="D210" s="327"/>
      <c r="E210" s="327"/>
      <c r="F210" s="327"/>
      <c r="H210" s="327" t="str">
        <f>+GEST_tot!$A$5</f>
        <v>Rilevazione al 02/07/2023</v>
      </c>
      <c r="I210" s="327"/>
      <c r="J210" s="327"/>
      <c r="K210" s="327"/>
      <c r="L210" s="327"/>
      <c r="M210" s="327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85</v>
      </c>
      <c r="B214" s="173" t="s">
        <v>30</v>
      </c>
      <c r="C214" s="174" t="s">
        <v>129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86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7" t="str">
        <f>+B13</f>
        <v>Decorrenti ANNO 2022</v>
      </c>
      <c r="C217" s="367"/>
      <c r="D217" s="367"/>
      <c r="E217" s="367"/>
      <c r="F217" s="368"/>
    </row>
    <row r="218" spans="1:13" x14ac:dyDescent="0.2">
      <c r="A218" s="270" t="s">
        <v>47</v>
      </c>
      <c r="B218" s="188">
        <v>16110</v>
      </c>
      <c r="C218" s="188">
        <v>1703</v>
      </c>
      <c r="D218" s="188">
        <v>9591</v>
      </c>
      <c r="E218" s="188">
        <v>24971</v>
      </c>
      <c r="F218" s="189">
        <v>52375</v>
      </c>
    </row>
    <row r="219" spans="1:13" x14ac:dyDescent="0.2">
      <c r="A219" s="270" t="s">
        <v>48</v>
      </c>
      <c r="B219" s="188">
        <v>44458</v>
      </c>
      <c r="C219" s="188">
        <v>10536</v>
      </c>
      <c r="D219" s="188">
        <v>16546</v>
      </c>
      <c r="E219" s="188">
        <v>63850</v>
      </c>
      <c r="F219" s="189">
        <v>135390</v>
      </c>
    </row>
    <row r="220" spans="1:13" x14ac:dyDescent="0.2">
      <c r="A220" s="270" t="s">
        <v>49</v>
      </c>
      <c r="B220" s="188">
        <v>16702</v>
      </c>
      <c r="C220" s="188">
        <v>30460</v>
      </c>
      <c r="D220" s="188">
        <v>6181</v>
      </c>
      <c r="E220" s="188">
        <v>22580</v>
      </c>
      <c r="F220" s="189">
        <v>75923</v>
      </c>
    </row>
    <row r="221" spans="1:13" x14ac:dyDescent="0.2">
      <c r="A221" s="270" t="s">
        <v>50</v>
      </c>
      <c r="B221" s="188">
        <v>6180</v>
      </c>
      <c r="C221" s="188">
        <v>33318</v>
      </c>
      <c r="D221" s="188">
        <v>1103</v>
      </c>
      <c r="E221" s="188">
        <v>6248</v>
      </c>
      <c r="F221" s="189">
        <v>46849</v>
      </c>
    </row>
    <row r="222" spans="1:13" x14ac:dyDescent="0.2">
      <c r="A222" s="270" t="s">
        <v>51</v>
      </c>
      <c r="B222" s="188">
        <v>4352</v>
      </c>
      <c r="C222" s="188">
        <v>28998</v>
      </c>
      <c r="D222" s="188">
        <v>304</v>
      </c>
      <c r="E222" s="188">
        <v>3499</v>
      </c>
      <c r="F222" s="189">
        <v>37153</v>
      </c>
    </row>
    <row r="223" spans="1:13" x14ac:dyDescent="0.2">
      <c r="A223" s="270" t="s">
        <v>52</v>
      </c>
      <c r="B223" s="188">
        <v>4216</v>
      </c>
      <c r="C223" s="188">
        <v>16456</v>
      </c>
      <c r="D223" s="188">
        <v>89</v>
      </c>
      <c r="E223" s="188">
        <v>1128</v>
      </c>
      <c r="F223" s="189">
        <v>21889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92018</v>
      </c>
      <c r="C225" s="234">
        <v>121471</v>
      </c>
      <c r="D225" s="234">
        <v>33814</v>
      </c>
      <c r="E225" s="234">
        <v>122276</v>
      </c>
      <c r="F225" s="235">
        <v>369579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120</v>
      </c>
      <c r="D227" s="198" t="str">
        <f>+$D$19</f>
        <v>Decorrenti gennaio - giugno 2022</v>
      </c>
      <c r="E227" s="132"/>
      <c r="F227" s="95"/>
    </row>
    <row r="228" spans="1:6" x14ac:dyDescent="0.2">
      <c r="A228" s="270" t="s">
        <v>47</v>
      </c>
      <c r="B228" s="188">
        <v>8063</v>
      </c>
      <c r="C228" s="188">
        <v>1071</v>
      </c>
      <c r="D228" s="188">
        <v>4686</v>
      </c>
      <c r="E228" s="188">
        <v>13493</v>
      </c>
      <c r="F228" s="189">
        <v>27313</v>
      </c>
    </row>
    <row r="229" spans="1:6" x14ac:dyDescent="0.2">
      <c r="A229" s="270" t="s">
        <v>48</v>
      </c>
      <c r="B229" s="188">
        <v>23262</v>
      </c>
      <c r="C229" s="188">
        <v>5738</v>
      </c>
      <c r="D229" s="188">
        <v>8476</v>
      </c>
      <c r="E229" s="188">
        <v>33871</v>
      </c>
      <c r="F229" s="189">
        <v>71347</v>
      </c>
    </row>
    <row r="230" spans="1:6" x14ac:dyDescent="0.2">
      <c r="A230" s="270" t="s">
        <v>49</v>
      </c>
      <c r="B230" s="188">
        <v>8764</v>
      </c>
      <c r="C230" s="188">
        <v>18166</v>
      </c>
      <c r="D230" s="188">
        <v>3106</v>
      </c>
      <c r="E230" s="188">
        <v>11800</v>
      </c>
      <c r="F230" s="189">
        <v>41836</v>
      </c>
    </row>
    <row r="231" spans="1:6" x14ac:dyDescent="0.2">
      <c r="A231" s="270" t="s">
        <v>50</v>
      </c>
      <c r="B231" s="188">
        <v>3281</v>
      </c>
      <c r="C231" s="188">
        <v>19615</v>
      </c>
      <c r="D231" s="188">
        <v>576</v>
      </c>
      <c r="E231" s="188">
        <v>3250</v>
      </c>
      <c r="F231" s="189">
        <v>26722</v>
      </c>
    </row>
    <row r="232" spans="1:6" x14ac:dyDescent="0.2">
      <c r="A232" s="270" t="s">
        <v>51</v>
      </c>
      <c r="B232" s="188">
        <v>2313</v>
      </c>
      <c r="C232" s="188">
        <v>17253</v>
      </c>
      <c r="D232" s="188">
        <v>164</v>
      </c>
      <c r="E232" s="188">
        <v>1771</v>
      </c>
      <c r="F232" s="189">
        <v>21501</v>
      </c>
    </row>
    <row r="233" spans="1:6" x14ac:dyDescent="0.2">
      <c r="A233" s="270" t="s">
        <v>52</v>
      </c>
      <c r="B233" s="188">
        <v>2267</v>
      </c>
      <c r="C233" s="188">
        <v>10144</v>
      </c>
      <c r="D233" s="188">
        <v>51</v>
      </c>
      <c r="E233" s="188">
        <v>557</v>
      </c>
      <c r="F233" s="189">
        <v>13019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47950</v>
      </c>
      <c r="C235" s="234">
        <v>71987</v>
      </c>
      <c r="D235" s="234">
        <v>17059</v>
      </c>
      <c r="E235" s="234">
        <v>64742</v>
      </c>
      <c r="F235" s="235">
        <v>201738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69" t="str">
        <f>+B25</f>
        <v>Decorrenti gennaio - giugno 2023</v>
      </c>
      <c r="C237" s="369"/>
      <c r="D237" s="369"/>
      <c r="E237" s="369"/>
      <c r="F237" s="370"/>
    </row>
    <row r="238" spans="1:6" s="50" customFormat="1" x14ac:dyDescent="0.2">
      <c r="A238" s="270" t="s">
        <v>47</v>
      </c>
      <c r="B238" s="188">
        <v>6346</v>
      </c>
      <c r="C238" s="188">
        <v>437</v>
      </c>
      <c r="D238" s="188">
        <v>3723</v>
      </c>
      <c r="E238" s="188">
        <v>9021</v>
      </c>
      <c r="F238" s="189">
        <v>19527</v>
      </c>
    </row>
    <row r="239" spans="1:6" s="50" customFormat="1" x14ac:dyDescent="0.2">
      <c r="A239" s="270" t="s">
        <v>48</v>
      </c>
      <c r="B239" s="188">
        <v>20423</v>
      </c>
      <c r="C239" s="188">
        <v>3016</v>
      </c>
      <c r="D239" s="188">
        <v>6538</v>
      </c>
      <c r="E239" s="188">
        <v>25094</v>
      </c>
      <c r="F239" s="189">
        <v>55071</v>
      </c>
    </row>
    <row r="240" spans="1:6" s="50" customFormat="1" x14ac:dyDescent="0.2">
      <c r="A240" s="270" t="s">
        <v>49</v>
      </c>
      <c r="B240" s="188">
        <v>8611</v>
      </c>
      <c r="C240" s="188">
        <v>12334</v>
      </c>
      <c r="D240" s="188">
        <v>2729</v>
      </c>
      <c r="E240" s="188">
        <v>13127</v>
      </c>
      <c r="F240" s="189">
        <v>36801</v>
      </c>
    </row>
    <row r="241" spans="1:13" s="50" customFormat="1" x14ac:dyDescent="0.2">
      <c r="A241" s="270" t="s">
        <v>50</v>
      </c>
      <c r="B241" s="188">
        <v>3220</v>
      </c>
      <c r="C241" s="188">
        <v>17864</v>
      </c>
      <c r="D241" s="188">
        <v>637</v>
      </c>
      <c r="E241" s="188">
        <v>3624</v>
      </c>
      <c r="F241" s="189">
        <v>25345</v>
      </c>
    </row>
    <row r="242" spans="1:13" s="50" customFormat="1" x14ac:dyDescent="0.2">
      <c r="A242" s="270" t="s">
        <v>51</v>
      </c>
      <c r="B242" s="188">
        <v>2258</v>
      </c>
      <c r="C242" s="188">
        <v>15263</v>
      </c>
      <c r="D242" s="188">
        <v>148</v>
      </c>
      <c r="E242" s="188">
        <v>1614</v>
      </c>
      <c r="F242" s="189">
        <v>19283</v>
      </c>
    </row>
    <row r="243" spans="1:13" s="50" customFormat="1" x14ac:dyDescent="0.2">
      <c r="A243" s="270" t="s">
        <v>52</v>
      </c>
      <c r="B243" s="188">
        <v>2141</v>
      </c>
      <c r="C243" s="188">
        <v>7887</v>
      </c>
      <c r="D243" s="188">
        <v>39</v>
      </c>
      <c r="E243" s="188">
        <v>558</v>
      </c>
      <c r="F243" s="189">
        <v>10625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42999</v>
      </c>
      <c r="C245" s="240">
        <v>56801</v>
      </c>
      <c r="D245" s="240">
        <v>13814</v>
      </c>
      <c r="E245" s="240">
        <v>53038</v>
      </c>
      <c r="F245" s="241">
        <v>166652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112</v>
      </c>
      <c r="B247" s="354" t="s">
        <v>119</v>
      </c>
      <c r="C247" s="354"/>
      <c r="D247" s="354"/>
      <c r="E247" s="354"/>
      <c r="F247" s="354"/>
      <c r="H247" s="354" t="s">
        <v>119</v>
      </c>
      <c r="I247" s="354"/>
      <c r="J247" s="354"/>
      <c r="K247" s="354"/>
      <c r="L247" s="354"/>
      <c r="M247" s="354"/>
    </row>
    <row r="248" spans="1:13" ht="15.6" customHeight="1" x14ac:dyDescent="0.2">
      <c r="A248" s="3"/>
      <c r="B248" s="373" t="s">
        <v>104</v>
      </c>
      <c r="C248" s="373"/>
      <c r="D248" s="373"/>
      <c r="E248" s="373"/>
      <c r="F248" s="373"/>
      <c r="H248" s="373" t="s">
        <v>104</v>
      </c>
      <c r="I248" s="373"/>
      <c r="J248" s="373"/>
      <c r="K248" s="373"/>
      <c r="L248" s="373"/>
      <c r="M248" s="373"/>
    </row>
    <row r="250" spans="1:13" ht="15" customHeight="1" x14ac:dyDescent="0.2">
      <c r="A250" s="377" t="s">
        <v>44</v>
      </c>
      <c r="B250" s="377"/>
      <c r="C250" s="377"/>
      <c r="D250" s="377"/>
      <c r="E250" s="377"/>
      <c r="F250" s="377"/>
      <c r="H250" s="374" t="s">
        <v>109</v>
      </c>
      <c r="I250" s="374"/>
      <c r="J250" s="374"/>
      <c r="K250" s="374"/>
      <c r="L250" s="374"/>
      <c r="M250" s="374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7" t="str">
        <f>+GEST_tot!$A$5</f>
        <v>Rilevazione al 02/07/2023</v>
      </c>
      <c r="B252" s="327"/>
      <c r="C252" s="327"/>
      <c r="D252" s="327"/>
      <c r="E252" s="327"/>
      <c r="F252" s="327"/>
      <c r="H252" s="327" t="str">
        <f>+GEST_tot!$A$5</f>
        <v>Rilevazione al 02/07/2023</v>
      </c>
      <c r="I252" s="327"/>
      <c r="J252" s="327"/>
      <c r="K252" s="327"/>
      <c r="L252" s="327"/>
      <c r="M252" s="327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5" t="str">
        <f>+B25</f>
        <v>Decorrenti gennaio - giugno 2023</v>
      </c>
      <c r="I254" s="375"/>
      <c r="J254" s="375"/>
      <c r="K254" s="375"/>
      <c r="L254" s="375"/>
      <c r="M254" s="375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93</v>
      </c>
      <c r="B256" s="173" t="s">
        <v>30</v>
      </c>
      <c r="C256" s="174" t="s">
        <v>129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7" t="str">
        <f>+B13</f>
        <v>Decorrenti ANNO 2022</v>
      </c>
      <c r="C259" s="367"/>
      <c r="D259" s="367"/>
      <c r="E259" s="367"/>
      <c r="F259" s="368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98</v>
      </c>
      <c r="B261" s="163">
        <v>84448</v>
      </c>
      <c r="C261" s="247">
        <v>106404</v>
      </c>
      <c r="D261" s="247">
        <v>25227</v>
      </c>
      <c r="E261" s="247">
        <v>119556</v>
      </c>
      <c r="F261" s="22">
        <v>335635</v>
      </c>
    </row>
    <row r="262" spans="1:13" x14ac:dyDescent="0.2">
      <c r="A262" s="187" t="s">
        <v>26</v>
      </c>
      <c r="B262" s="163">
        <v>7570</v>
      </c>
      <c r="C262" s="247">
        <v>15067</v>
      </c>
      <c r="D262" s="247">
        <v>8587</v>
      </c>
      <c r="E262" s="247">
        <v>2720</v>
      </c>
      <c r="F262" s="22">
        <v>33944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92018</v>
      </c>
      <c r="C264" s="195">
        <v>121471</v>
      </c>
      <c r="D264" s="195">
        <v>33814</v>
      </c>
      <c r="E264" s="195">
        <v>122276</v>
      </c>
      <c r="F264" s="196">
        <v>369579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120</v>
      </c>
      <c r="D266" s="198" t="str">
        <f>+$D$19</f>
        <v>Decorrenti gennaio - giugno 2022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98</v>
      </c>
      <c r="B268" s="163">
        <v>44201</v>
      </c>
      <c r="C268" s="247">
        <v>64439</v>
      </c>
      <c r="D268" s="247">
        <v>12853</v>
      </c>
      <c r="E268" s="247">
        <v>63347</v>
      </c>
      <c r="F268" s="22">
        <v>184840</v>
      </c>
    </row>
    <row r="269" spans="1:13" x14ac:dyDescent="0.2">
      <c r="A269" s="187" t="s">
        <v>26</v>
      </c>
      <c r="B269" s="163">
        <v>3749</v>
      </c>
      <c r="C269" s="247">
        <v>7548</v>
      </c>
      <c r="D269" s="247">
        <v>4206</v>
      </c>
      <c r="E269" s="247">
        <v>1395</v>
      </c>
      <c r="F269" s="22">
        <v>16898</v>
      </c>
      <c r="H269" s="375" t="str">
        <f>+D19</f>
        <v>Decorrenti gennaio - giugno 2022</v>
      </c>
      <c r="I269" s="375"/>
      <c r="J269" s="375"/>
      <c r="K269" s="375"/>
      <c r="L269" s="375"/>
      <c r="M269" s="375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47950</v>
      </c>
      <c r="C271" s="195">
        <v>71987</v>
      </c>
      <c r="D271" s="195">
        <v>17059</v>
      </c>
      <c r="E271" s="195">
        <v>64742</v>
      </c>
      <c r="F271" s="196">
        <v>201738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69" t="str">
        <f>+B25</f>
        <v>Decorrenti gennaio - giugno 2023</v>
      </c>
      <c r="C273" s="369"/>
      <c r="D273" s="369"/>
      <c r="E273" s="369"/>
      <c r="F273" s="370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98</v>
      </c>
      <c r="B275" s="188">
        <v>39309</v>
      </c>
      <c r="C275" s="188">
        <v>52232</v>
      </c>
      <c r="D275" s="188">
        <v>10050</v>
      </c>
      <c r="E275" s="188">
        <v>51939</v>
      </c>
      <c r="F275" s="189">
        <v>153530</v>
      </c>
    </row>
    <row r="276" spans="1:6" x14ac:dyDescent="0.2">
      <c r="A276" s="187" t="s">
        <v>26</v>
      </c>
      <c r="B276" s="188">
        <v>3690</v>
      </c>
      <c r="C276" s="188">
        <v>4569</v>
      </c>
      <c r="D276" s="188">
        <v>3764</v>
      </c>
      <c r="E276" s="188">
        <v>1099</v>
      </c>
      <c r="F276" s="189">
        <v>13122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42999</v>
      </c>
      <c r="C278" s="240">
        <v>56801</v>
      </c>
      <c r="D278" s="240">
        <v>13814</v>
      </c>
      <c r="E278" s="240">
        <v>53038</v>
      </c>
      <c r="F278" s="241">
        <v>166652</v>
      </c>
    </row>
    <row r="279" spans="1:6" ht="86.1" customHeight="1" x14ac:dyDescent="0.2">
      <c r="A279" s="376" t="s">
        <v>99</v>
      </c>
      <c r="B279" s="376"/>
      <c r="C279" s="376"/>
      <c r="D279" s="376"/>
      <c r="E279" s="376"/>
      <c r="F279" s="376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B116:F116"/>
    <mergeCell ref="B117:F117"/>
    <mergeCell ref="H1:M1"/>
    <mergeCell ref="H2:M2"/>
    <mergeCell ref="B146:F146"/>
    <mergeCell ref="H6:M6"/>
    <mergeCell ref="B1:F1"/>
    <mergeCell ref="B2:F2"/>
    <mergeCell ref="H116:M116"/>
    <mergeCell ref="H117:M117"/>
    <mergeCell ref="B128:F128"/>
    <mergeCell ref="H123:M123"/>
    <mergeCell ref="H140:M140"/>
    <mergeCell ref="H119:M119"/>
    <mergeCell ref="H8:M8"/>
    <mergeCell ref="H4:M4"/>
    <mergeCell ref="A279:F279"/>
    <mergeCell ref="B273:F273"/>
    <mergeCell ref="B248:F248"/>
    <mergeCell ref="B217:F217"/>
    <mergeCell ref="A250:F250"/>
    <mergeCell ref="B206:F206"/>
    <mergeCell ref="A208:F208"/>
    <mergeCell ref="A210:F210"/>
    <mergeCell ref="H254:M254"/>
    <mergeCell ref="I159:M159"/>
    <mergeCell ref="I160:M160"/>
    <mergeCell ref="B205:F205"/>
    <mergeCell ref="B159:F159"/>
    <mergeCell ref="H250:M250"/>
    <mergeCell ref="H210:M210"/>
    <mergeCell ref="B160:F160"/>
    <mergeCell ref="H164:M164"/>
    <mergeCell ref="I171:M171"/>
    <mergeCell ref="B237:F237"/>
    <mergeCell ref="B191:F191"/>
    <mergeCell ref="I191:M191"/>
    <mergeCell ref="H269:M269"/>
    <mergeCell ref="B259:F259"/>
    <mergeCell ref="A252:F252"/>
    <mergeCell ref="A119:F119"/>
    <mergeCell ref="H247:M247"/>
    <mergeCell ref="H248:M248"/>
    <mergeCell ref="B247:F247"/>
    <mergeCell ref="H206:M206"/>
    <mergeCell ref="H208:M208"/>
    <mergeCell ref="A162:F162"/>
    <mergeCell ref="A164:F164"/>
    <mergeCell ref="B171:F171"/>
    <mergeCell ref="H252:M252"/>
    <mergeCell ref="H205:M205"/>
    <mergeCell ref="A121:F121"/>
    <mergeCell ref="H121:M121"/>
    <mergeCell ref="B25:F25"/>
    <mergeCell ref="H22:M22"/>
    <mergeCell ref="H75:M75"/>
    <mergeCell ref="H74:M74"/>
    <mergeCell ref="B13:F13"/>
    <mergeCell ref="B74:F74"/>
    <mergeCell ref="B75:F75"/>
    <mergeCell ref="A4:F4"/>
    <mergeCell ref="A6:F6"/>
    <mergeCell ref="H162:M162"/>
    <mergeCell ref="B38:F38"/>
    <mergeCell ref="A43:F43"/>
    <mergeCell ref="B50:F50"/>
    <mergeCell ref="H43:M43"/>
    <mergeCell ref="H41:M41"/>
    <mergeCell ref="H38:M38"/>
    <mergeCell ref="B39:F39"/>
    <mergeCell ref="B40:F40"/>
    <mergeCell ref="A41:F41"/>
    <mergeCell ref="B62:F62"/>
    <mergeCell ref="H77:M77"/>
    <mergeCell ref="H39:M39"/>
    <mergeCell ref="H79:M79"/>
    <mergeCell ref="A77:F77"/>
    <mergeCell ref="A79:F79"/>
    <mergeCell ref="B86:F86"/>
    <mergeCell ref="B102:F102"/>
    <mergeCell ref="A44:F44"/>
    <mergeCell ref="A45:F4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85546875" style="2" customWidth="1"/>
    <col min="5" max="5" width="12.42578125" style="2"/>
    <col min="6" max="6" width="14.855468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85546875" style="2" customWidth="1"/>
    <col min="12" max="16384" width="12.42578125" style="2"/>
  </cols>
  <sheetData>
    <row r="1" spans="1:11" x14ac:dyDescent="0.2">
      <c r="A1" s="3" t="s">
        <v>198</v>
      </c>
      <c r="B1" s="354" t="s">
        <v>227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x14ac:dyDescent="0.2">
      <c r="A2" s="136"/>
      <c r="B2" s="378"/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">
      <c r="B3" s="354" t="s">
        <v>105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5" t="str">
        <f>+GEST_tot!$A$5</f>
        <v>Rilevazione al 02/07/2023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0" t="s">
        <v>106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5" t="s">
        <v>46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6"/>
      <c r="B10" s="363" t="s">
        <v>53</v>
      </c>
      <c r="C10" s="364"/>
      <c r="D10" s="361" t="s">
        <v>129</v>
      </c>
      <c r="E10" s="362"/>
      <c r="F10" s="361" t="s">
        <v>11</v>
      </c>
      <c r="G10" s="362"/>
      <c r="H10" s="361" t="s">
        <v>12</v>
      </c>
      <c r="I10" s="362"/>
      <c r="J10" s="361" t="s">
        <v>13</v>
      </c>
      <c r="K10" s="362"/>
    </row>
    <row r="11" spans="1:11" x14ac:dyDescent="0.2">
      <c r="A11" s="356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230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24292</v>
      </c>
      <c r="C17" s="16">
        <v>999.37497941709205</v>
      </c>
      <c r="D17" s="154">
        <v>42549</v>
      </c>
      <c r="E17" s="16">
        <v>1989.5321864203625</v>
      </c>
      <c r="F17" s="154">
        <v>7705</v>
      </c>
      <c r="G17" s="16">
        <v>727.0726800778715</v>
      </c>
      <c r="H17" s="154">
        <v>32687</v>
      </c>
      <c r="I17" s="16">
        <v>775.16563159665918</v>
      </c>
      <c r="J17" s="154">
        <v>107233</v>
      </c>
      <c r="K17" s="16">
        <v>1304.3499202670819</v>
      </c>
    </row>
    <row r="18" spans="1:214" x14ac:dyDescent="0.2">
      <c r="A18" s="153" t="s">
        <v>16</v>
      </c>
      <c r="B18" s="154">
        <v>22671</v>
      </c>
      <c r="C18" s="16">
        <v>973.09695205328399</v>
      </c>
      <c r="D18" s="154">
        <v>26738</v>
      </c>
      <c r="E18" s="16">
        <v>1907.6006806791831</v>
      </c>
      <c r="F18" s="154">
        <v>9183</v>
      </c>
      <c r="G18" s="16">
        <v>727.01165196558861</v>
      </c>
      <c r="H18" s="154">
        <v>28271</v>
      </c>
      <c r="I18" s="16">
        <v>782.41180007781827</v>
      </c>
      <c r="J18" s="154">
        <v>86863</v>
      </c>
      <c r="K18" s="16">
        <v>1172.6767668627608</v>
      </c>
    </row>
    <row r="19" spans="1:214" x14ac:dyDescent="0.2">
      <c r="A19" s="153" t="s">
        <v>17</v>
      </c>
      <c r="B19" s="154">
        <v>21694</v>
      </c>
      <c r="C19" s="16">
        <v>976.85023508804272</v>
      </c>
      <c r="D19" s="154">
        <v>23886</v>
      </c>
      <c r="E19" s="16">
        <v>1930.2128862094951</v>
      </c>
      <c r="F19" s="154">
        <v>7331</v>
      </c>
      <c r="G19" s="16">
        <v>731.75705906424776</v>
      </c>
      <c r="H19" s="154">
        <v>27714</v>
      </c>
      <c r="I19" s="16">
        <v>785.35141083928704</v>
      </c>
      <c r="J19" s="154">
        <v>80625</v>
      </c>
      <c r="K19" s="16">
        <v>1171.1825240310077</v>
      </c>
    </row>
    <row r="20" spans="1:214" x14ac:dyDescent="0.2">
      <c r="A20" s="153" t="s">
        <v>18</v>
      </c>
      <c r="B20" s="154">
        <v>21455</v>
      </c>
      <c r="C20" s="16">
        <v>937.38354695875091</v>
      </c>
      <c r="D20" s="154">
        <v>23605</v>
      </c>
      <c r="E20" s="16">
        <v>1895.009828426181</v>
      </c>
      <c r="F20" s="154">
        <v>9242</v>
      </c>
      <c r="G20" s="16">
        <v>707.63265526942223</v>
      </c>
      <c r="H20" s="154">
        <v>26216</v>
      </c>
      <c r="I20" s="16">
        <v>796.04420964296617</v>
      </c>
      <c r="J20" s="154">
        <v>80518</v>
      </c>
      <c r="K20" s="16">
        <v>1145.7352020666187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90112</v>
      </c>
      <c r="C22" s="157">
        <v>972.58136541193187</v>
      </c>
      <c r="D22" s="156">
        <v>116778</v>
      </c>
      <c r="E22" s="157">
        <v>1939.5331654935005</v>
      </c>
      <c r="F22" s="156">
        <v>33461</v>
      </c>
      <c r="G22" s="157">
        <v>722.7128597471683</v>
      </c>
      <c r="H22" s="156">
        <v>114888</v>
      </c>
      <c r="I22" s="157">
        <v>784.17003516468208</v>
      </c>
      <c r="J22" s="156">
        <v>355239</v>
      </c>
      <c r="K22" s="157">
        <v>1205.9781583666208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231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23464</v>
      </c>
      <c r="C26" s="16">
        <v>1037.3543300375043</v>
      </c>
      <c r="D26" s="154">
        <v>31621</v>
      </c>
      <c r="E26" s="16">
        <v>2027.7680339015212</v>
      </c>
      <c r="F26" s="154">
        <v>7536</v>
      </c>
      <c r="G26" s="16">
        <v>756.74973460721867</v>
      </c>
      <c r="H26" s="154">
        <v>29095</v>
      </c>
      <c r="I26" s="16">
        <v>843.89451795841205</v>
      </c>
      <c r="J26" s="154">
        <v>91716</v>
      </c>
      <c r="K26" s="16">
        <v>1294.3925923502989</v>
      </c>
    </row>
    <row r="27" spans="1:214" x14ac:dyDescent="0.2">
      <c r="A27" s="153" t="s">
        <v>16</v>
      </c>
      <c r="B27" s="154">
        <v>18667</v>
      </c>
      <c r="C27" s="16">
        <v>1048.2253709755182</v>
      </c>
      <c r="D27" s="154">
        <v>23671</v>
      </c>
      <c r="E27" s="16">
        <v>2068.0233196738627</v>
      </c>
      <c r="F27" s="154">
        <v>6170</v>
      </c>
      <c r="G27" s="16">
        <v>765.27811993517014</v>
      </c>
      <c r="H27" s="154">
        <v>20632</v>
      </c>
      <c r="I27" s="16">
        <v>876.25130864676225</v>
      </c>
      <c r="J27" s="154">
        <v>69140</v>
      </c>
      <c r="K27" s="16">
        <v>1320.7981920740526</v>
      </c>
    </row>
    <row r="28" spans="1:214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  <c r="H28" s="154">
        <v>0</v>
      </c>
      <c r="I28" s="16">
        <v>0</v>
      </c>
      <c r="J28" s="154">
        <v>0</v>
      </c>
      <c r="K28" s="16">
        <v>0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42131</v>
      </c>
      <c r="C31" s="157">
        <v>1042.1709667465761</v>
      </c>
      <c r="D31" s="156">
        <v>55292</v>
      </c>
      <c r="E31" s="157">
        <v>2045.0017000651089</v>
      </c>
      <c r="F31" s="156">
        <v>13706</v>
      </c>
      <c r="G31" s="157">
        <v>760.58893915073691</v>
      </c>
      <c r="H31" s="156">
        <v>49727</v>
      </c>
      <c r="I31" s="157">
        <v>857.31950449454018</v>
      </c>
      <c r="J31" s="156">
        <v>160856</v>
      </c>
      <c r="K31" s="157">
        <v>1305.7423907097032</v>
      </c>
    </row>
    <row r="32" spans="1:214" s="30" customFormat="1" x14ac:dyDescent="0.2">
      <c r="A32" s="358" t="s">
        <v>95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/>
  <dimension ref="A1:N32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140625" style="2" customWidth="1"/>
    <col min="2" max="6" width="21.5703125" style="2" customWidth="1"/>
    <col min="7" max="7" width="6.855468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139</v>
      </c>
      <c r="B1" s="354" t="s">
        <v>179</v>
      </c>
      <c r="C1" s="354"/>
      <c r="D1" s="354"/>
      <c r="E1" s="354"/>
      <c r="F1" s="354"/>
      <c r="H1" s="354" t="s">
        <v>179</v>
      </c>
      <c r="I1" s="354"/>
      <c r="J1" s="354"/>
      <c r="K1" s="354"/>
      <c r="L1" s="354"/>
      <c r="M1" s="354"/>
    </row>
    <row r="2" spans="1:13" ht="15.6" customHeight="1" x14ac:dyDescent="0.2">
      <c r="A2" s="3"/>
      <c r="B2" s="373"/>
      <c r="C2" s="373"/>
      <c r="D2" s="373"/>
      <c r="E2" s="373"/>
      <c r="F2" s="373"/>
      <c r="H2" s="373"/>
      <c r="I2" s="373"/>
      <c r="J2" s="373"/>
      <c r="K2" s="373"/>
      <c r="L2" s="373"/>
      <c r="M2" s="373"/>
    </row>
    <row r="4" spans="1:13" x14ac:dyDescent="0.2">
      <c r="A4" s="339" t="s">
        <v>4</v>
      </c>
      <c r="B4" s="339"/>
      <c r="C4" s="339"/>
      <c r="D4" s="339"/>
      <c r="E4" s="339"/>
      <c r="F4" s="339"/>
      <c r="H4" s="374" t="s">
        <v>110</v>
      </c>
      <c r="I4" s="374"/>
      <c r="J4" s="374"/>
      <c r="K4" s="374"/>
      <c r="L4" s="374"/>
      <c r="M4" s="374"/>
    </row>
    <row r="6" spans="1:13" ht="15.75" customHeight="1" x14ac:dyDescent="0.2">
      <c r="A6" s="327" t="str">
        <f>+GEST_tot!$A$5</f>
        <v>Rilevazione al 02/07/2023</v>
      </c>
      <c r="B6" s="327"/>
      <c r="C6" s="327"/>
      <c r="D6" s="327"/>
      <c r="E6" s="327"/>
      <c r="F6" s="327"/>
      <c r="H6" s="327" t="str">
        <f>+GEST_tot!$A$5</f>
        <v>Rilevazione al 02/07/2023</v>
      </c>
      <c r="I6" s="327"/>
      <c r="J6" s="327"/>
      <c r="K6" s="327"/>
      <c r="L6" s="327"/>
      <c r="M6" s="327"/>
    </row>
    <row r="8" spans="1:13" x14ac:dyDescent="0.2">
      <c r="H8" s="354" t="str">
        <f>+B25</f>
        <v>Decorrenti gennaio - giugno 2023</v>
      </c>
      <c r="I8" s="354"/>
      <c r="J8" s="354"/>
      <c r="K8" s="354"/>
      <c r="L8" s="354"/>
      <c r="M8" s="354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129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7" t="str">
        <f>+FPLD_tot!B13</f>
        <v>Decorrenti ANNO 2022</v>
      </c>
      <c r="C13" s="367"/>
      <c r="D13" s="367"/>
      <c r="E13" s="367"/>
      <c r="F13" s="368"/>
    </row>
    <row r="14" spans="1:13" ht="15.75" customHeight="1" x14ac:dyDescent="0.2">
      <c r="A14" s="187" t="s">
        <v>28</v>
      </c>
      <c r="B14" s="188">
        <v>38942</v>
      </c>
      <c r="C14" s="188">
        <v>70943</v>
      </c>
      <c r="D14" s="188">
        <v>20613</v>
      </c>
      <c r="E14" s="188">
        <v>22735</v>
      </c>
      <c r="F14" s="189">
        <v>153233</v>
      </c>
    </row>
    <row r="15" spans="1:13" ht="15" customHeight="1" x14ac:dyDescent="0.2">
      <c r="A15" s="187" t="s">
        <v>29</v>
      </c>
      <c r="B15" s="188">
        <v>51170</v>
      </c>
      <c r="C15" s="188">
        <v>45835</v>
      </c>
      <c r="D15" s="188">
        <v>12848</v>
      </c>
      <c r="E15" s="188">
        <v>92153</v>
      </c>
      <c r="F15" s="189">
        <v>202006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90112</v>
      </c>
      <c r="C17" s="195">
        <v>116778</v>
      </c>
      <c r="D17" s="195">
        <v>33461</v>
      </c>
      <c r="E17" s="195">
        <v>114888</v>
      </c>
      <c r="F17" s="196">
        <v>355239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120</v>
      </c>
      <c r="D19" s="200" t="str">
        <f>+FPLD_tot!$D$19</f>
        <v>Decorrenti gennaio - giugno 2022</v>
      </c>
      <c r="E19" s="200"/>
      <c r="F19" s="202"/>
      <c r="H19" s="168"/>
    </row>
    <row r="20" spans="1:13" x14ac:dyDescent="0.2">
      <c r="A20" s="187" t="s">
        <v>28</v>
      </c>
      <c r="B20" s="188">
        <v>20832</v>
      </c>
      <c r="C20" s="188">
        <v>43152</v>
      </c>
      <c r="D20" s="188">
        <v>10454</v>
      </c>
      <c r="E20" s="188">
        <v>11779</v>
      </c>
      <c r="F20" s="189">
        <v>86217</v>
      </c>
    </row>
    <row r="21" spans="1:13" x14ac:dyDescent="0.2">
      <c r="A21" s="187" t="s">
        <v>29</v>
      </c>
      <c r="B21" s="188">
        <v>26131</v>
      </c>
      <c r="C21" s="188">
        <v>26135</v>
      </c>
      <c r="D21" s="188">
        <v>6434</v>
      </c>
      <c r="E21" s="188">
        <v>49179</v>
      </c>
      <c r="F21" s="189">
        <v>107879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4" t="str">
        <f>+D19</f>
        <v>Decorrenti gennaio - giugno 2022</v>
      </c>
      <c r="I22" s="354"/>
      <c r="J22" s="354"/>
      <c r="K22" s="354"/>
      <c r="L22" s="354"/>
      <c r="M22" s="354"/>
    </row>
    <row r="23" spans="1:13" x14ac:dyDescent="0.2">
      <c r="A23" s="193" t="s">
        <v>13</v>
      </c>
      <c r="B23" s="194">
        <v>46963</v>
      </c>
      <c r="C23" s="195">
        <v>69287</v>
      </c>
      <c r="D23" s="195">
        <v>16888</v>
      </c>
      <c r="E23" s="195">
        <v>60958</v>
      </c>
      <c r="F23" s="196">
        <v>194096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7" t="str">
        <f>+FPLD_tot!$B$25</f>
        <v>Decorrenti gennaio - giugno 2023</v>
      </c>
      <c r="C25" s="367"/>
      <c r="D25" s="367"/>
      <c r="E25" s="367"/>
      <c r="F25" s="368"/>
      <c r="I25" s="206"/>
      <c r="J25" s="185"/>
      <c r="K25" s="185"/>
      <c r="L25" s="185"/>
    </row>
    <row r="26" spans="1:13" x14ac:dyDescent="0.2">
      <c r="A26" s="187" t="s">
        <v>28</v>
      </c>
      <c r="B26" s="188">
        <v>18329</v>
      </c>
      <c r="C26" s="188">
        <v>36915</v>
      </c>
      <c r="D26" s="188">
        <v>8364</v>
      </c>
      <c r="E26" s="188">
        <v>9469</v>
      </c>
      <c r="F26" s="189">
        <v>73077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23802</v>
      </c>
      <c r="C27" s="188">
        <v>18377</v>
      </c>
      <c r="D27" s="188">
        <v>5342</v>
      </c>
      <c r="E27" s="188">
        <v>40258</v>
      </c>
      <c r="F27" s="189">
        <v>87779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42131</v>
      </c>
      <c r="C29" s="209">
        <v>55292</v>
      </c>
      <c r="D29" s="209">
        <v>13706</v>
      </c>
      <c r="E29" s="209">
        <v>49727</v>
      </c>
      <c r="F29" s="210">
        <v>160856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140</v>
      </c>
      <c r="B38" s="354" t="s">
        <v>179</v>
      </c>
      <c r="C38" s="354"/>
      <c r="D38" s="354"/>
      <c r="E38" s="354"/>
      <c r="F38" s="354"/>
      <c r="H38" s="354" t="s">
        <v>179</v>
      </c>
      <c r="I38" s="354"/>
      <c r="J38" s="354"/>
      <c r="K38" s="354"/>
      <c r="L38" s="354"/>
      <c r="M38" s="354"/>
    </row>
    <row r="39" spans="1:13" ht="15.6" customHeight="1" x14ac:dyDescent="0.2">
      <c r="A39" s="3"/>
      <c r="B39" s="373"/>
      <c r="C39" s="373"/>
      <c r="D39" s="373"/>
      <c r="E39" s="373"/>
      <c r="F39" s="373"/>
      <c r="H39" s="373"/>
      <c r="I39" s="373"/>
      <c r="J39" s="373"/>
      <c r="K39" s="373"/>
      <c r="L39" s="373"/>
      <c r="M39" s="373"/>
    </row>
    <row r="40" spans="1:13" ht="13.5" x14ac:dyDescent="0.2">
      <c r="A40" s="3"/>
      <c r="B40" s="373"/>
      <c r="C40" s="373"/>
      <c r="D40" s="373"/>
      <c r="E40" s="373"/>
      <c r="F40" s="373"/>
    </row>
    <row r="41" spans="1:13" ht="15" customHeight="1" x14ac:dyDescent="0.2">
      <c r="A41" s="339" t="s">
        <v>78</v>
      </c>
      <c r="B41" s="339"/>
      <c r="C41" s="339"/>
      <c r="D41" s="339"/>
      <c r="E41" s="339"/>
      <c r="F41" s="339"/>
      <c r="H41" s="372" t="s">
        <v>80</v>
      </c>
      <c r="I41" s="372"/>
      <c r="J41" s="372"/>
      <c r="K41" s="372"/>
      <c r="L41" s="372"/>
      <c r="M41" s="372"/>
    </row>
    <row r="43" spans="1:13" ht="15.75" customHeight="1" x14ac:dyDescent="0.2">
      <c r="A43" s="327" t="str">
        <f>+GEST_tot!$A$5</f>
        <v>Rilevazione al 02/07/2023</v>
      </c>
      <c r="B43" s="327"/>
      <c r="C43" s="327"/>
      <c r="D43" s="327"/>
      <c r="E43" s="327"/>
      <c r="F43" s="327"/>
      <c r="H43" s="327" t="str">
        <f>+GEST_tot!$A$5</f>
        <v>Rilevazione al 02/07/2023</v>
      </c>
      <c r="I43" s="327"/>
      <c r="J43" s="327"/>
      <c r="K43" s="327"/>
      <c r="L43" s="327"/>
      <c r="M43" s="327"/>
    </row>
    <row r="44" spans="1:13" x14ac:dyDescent="0.2">
      <c r="A44" s="371" t="s">
        <v>79</v>
      </c>
      <c r="B44" s="371"/>
      <c r="C44" s="371"/>
      <c r="D44" s="371"/>
      <c r="E44" s="371"/>
      <c r="F44" s="371"/>
    </row>
    <row r="45" spans="1:13" s="50" customFormat="1" x14ac:dyDescent="0.2">
      <c r="A45" s="371"/>
      <c r="B45" s="371"/>
      <c r="C45" s="371"/>
      <c r="D45" s="371"/>
      <c r="E45" s="371"/>
      <c r="F45" s="371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129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7" t="str">
        <f>+FPLD_tot!B13</f>
        <v>Decorrenti ANNO 2022</v>
      </c>
      <c r="C50" s="367"/>
      <c r="D50" s="367"/>
      <c r="E50" s="367"/>
      <c r="F50" s="368"/>
    </row>
    <row r="51" spans="1:6" x14ac:dyDescent="0.2">
      <c r="A51" s="187" t="s">
        <v>28</v>
      </c>
      <c r="B51" s="215">
        <v>67.23</v>
      </c>
      <c r="C51" s="215">
        <v>61.18</v>
      </c>
      <c r="D51" s="215">
        <v>54.69</v>
      </c>
      <c r="E51" s="215">
        <v>77.28</v>
      </c>
      <c r="F51" s="216">
        <v>64.239999999999995</v>
      </c>
    </row>
    <row r="52" spans="1:6" s="50" customFormat="1" x14ac:dyDescent="0.2">
      <c r="A52" s="187" t="s">
        <v>29</v>
      </c>
      <c r="B52" s="215">
        <v>67.260000000000005</v>
      </c>
      <c r="C52" s="215">
        <v>60.81</v>
      </c>
      <c r="D52" s="215">
        <v>53.72</v>
      </c>
      <c r="E52" s="215">
        <v>75.010000000000005</v>
      </c>
      <c r="F52" s="216">
        <v>68.47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67.25</v>
      </c>
      <c r="C54" s="220">
        <v>61.03</v>
      </c>
      <c r="D54" s="220">
        <v>54.32</v>
      </c>
      <c r="E54" s="220">
        <v>75.459999999999994</v>
      </c>
      <c r="F54" s="221">
        <v>66.650000000000006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120</v>
      </c>
      <c r="D56" s="200" t="str">
        <f>+FPLD_tot!$D$19</f>
        <v>Decorrenti gennaio - giugno 2022</v>
      </c>
      <c r="E56" s="132"/>
      <c r="F56" s="95"/>
    </row>
    <row r="57" spans="1:6" ht="15" customHeight="1" x14ac:dyDescent="0.2">
      <c r="A57" s="187" t="s">
        <v>28</v>
      </c>
      <c r="B57" s="215">
        <v>67.23</v>
      </c>
      <c r="C57" s="215">
        <v>61.33</v>
      </c>
      <c r="D57" s="215">
        <v>54.7</v>
      </c>
      <c r="E57" s="215">
        <v>77.09</v>
      </c>
      <c r="F57" s="216">
        <v>64.11</v>
      </c>
    </row>
    <row r="58" spans="1:6" x14ac:dyDescent="0.2">
      <c r="A58" s="187" t="s">
        <v>29</v>
      </c>
      <c r="B58" s="215">
        <v>67.25</v>
      </c>
      <c r="C58" s="215">
        <v>60.93</v>
      </c>
      <c r="D58" s="215">
        <v>53.8</v>
      </c>
      <c r="E58" s="215">
        <v>74.989999999999995</v>
      </c>
      <c r="F58" s="216">
        <v>68.45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67.239999999999995</v>
      </c>
      <c r="C60" s="220">
        <v>61.18</v>
      </c>
      <c r="D60" s="220">
        <v>54.36</v>
      </c>
      <c r="E60" s="220">
        <v>75.400000000000006</v>
      </c>
      <c r="F60" s="221">
        <v>66.52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69" t="str">
        <f>+B25</f>
        <v>Decorrenti gennaio - giugno 2023</v>
      </c>
      <c r="C62" s="369"/>
      <c r="D62" s="369"/>
      <c r="E62" s="369"/>
      <c r="F62" s="370"/>
    </row>
    <row r="63" spans="1:6" x14ac:dyDescent="0.2">
      <c r="A63" s="187" t="s">
        <v>28</v>
      </c>
      <c r="B63" s="215">
        <v>67.28</v>
      </c>
      <c r="C63" s="215">
        <v>61.13</v>
      </c>
      <c r="D63" s="215">
        <v>54.98</v>
      </c>
      <c r="E63" s="215">
        <v>78.64</v>
      </c>
      <c r="F63" s="216">
        <v>64.239999999999995</v>
      </c>
    </row>
    <row r="64" spans="1:6" x14ac:dyDescent="0.2">
      <c r="A64" s="187" t="s">
        <v>29</v>
      </c>
      <c r="B64" s="215">
        <v>67.290000000000006</v>
      </c>
      <c r="C64" s="215">
        <v>60.9</v>
      </c>
      <c r="D64" s="215">
        <v>53.94</v>
      </c>
      <c r="E64" s="215">
        <v>75.39</v>
      </c>
      <c r="F64" s="216">
        <v>68.849999999999994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67.290000000000006</v>
      </c>
      <c r="C66" s="228">
        <v>61.06</v>
      </c>
      <c r="D66" s="228">
        <v>54.57</v>
      </c>
      <c r="E66" s="228">
        <v>76.010000000000005</v>
      </c>
      <c r="F66" s="229">
        <v>66.760000000000005</v>
      </c>
    </row>
    <row r="67" spans="1:13" ht="15" customHeight="1" x14ac:dyDescent="0.2"/>
    <row r="74" spans="1:13" x14ac:dyDescent="0.2">
      <c r="A74" s="3" t="s">
        <v>141</v>
      </c>
      <c r="B74" s="354" t="s">
        <v>179</v>
      </c>
      <c r="C74" s="354"/>
      <c r="D74" s="354"/>
      <c r="E74" s="354"/>
      <c r="F74" s="354"/>
      <c r="H74" s="354" t="s">
        <v>179</v>
      </c>
      <c r="I74" s="354"/>
      <c r="J74" s="354"/>
      <c r="K74" s="354"/>
      <c r="L74" s="354"/>
      <c r="M74" s="354"/>
    </row>
    <row r="75" spans="1:13" ht="15.6" customHeight="1" x14ac:dyDescent="0.2">
      <c r="A75" s="3"/>
      <c r="B75" s="373"/>
      <c r="C75" s="373"/>
      <c r="D75" s="373"/>
      <c r="E75" s="373"/>
      <c r="F75" s="373"/>
      <c r="H75" s="373"/>
      <c r="I75" s="373"/>
      <c r="J75" s="373"/>
      <c r="K75" s="373"/>
      <c r="L75" s="373"/>
      <c r="M75" s="373"/>
    </row>
    <row r="77" spans="1:13" ht="15" customHeight="1" x14ac:dyDescent="0.2">
      <c r="A77" s="339" t="s">
        <v>5</v>
      </c>
      <c r="B77" s="339"/>
      <c r="C77" s="339"/>
      <c r="D77" s="339"/>
      <c r="E77" s="339"/>
      <c r="F77" s="339"/>
      <c r="H77" s="374" t="s">
        <v>82</v>
      </c>
      <c r="I77" s="374"/>
      <c r="J77" s="374"/>
      <c r="K77" s="374"/>
      <c r="L77" s="374"/>
      <c r="M77" s="374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7" t="str">
        <f>+GEST_tot!$A$5</f>
        <v>Rilevazione al 02/07/2023</v>
      </c>
      <c r="B79" s="327"/>
      <c r="C79" s="327"/>
      <c r="D79" s="327"/>
      <c r="E79" s="327"/>
      <c r="F79" s="327"/>
      <c r="H79" s="327" t="str">
        <f>+GEST_tot!$A$5</f>
        <v>Rilevazione al 02/07/2023</v>
      </c>
      <c r="I79" s="327"/>
      <c r="J79" s="327"/>
      <c r="K79" s="327"/>
      <c r="L79" s="327"/>
      <c r="M79" s="327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129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7" t="str">
        <f>+FPLD_tot!B13</f>
        <v>Decorrenti ANNO 2022</v>
      </c>
      <c r="C86" s="367"/>
      <c r="D86" s="367"/>
      <c r="E86" s="367"/>
      <c r="F86" s="368"/>
    </row>
    <row r="87" spans="1:13" s="197" customFormat="1" x14ac:dyDescent="0.2">
      <c r="A87" s="231" t="s">
        <v>34</v>
      </c>
      <c r="B87" s="188">
        <v>21363</v>
      </c>
      <c r="C87" s="188">
        <v>47855</v>
      </c>
      <c r="D87" s="188">
        <v>6741</v>
      </c>
      <c r="E87" s="188">
        <v>36111</v>
      </c>
      <c r="F87" s="232">
        <v>112070</v>
      </c>
    </row>
    <row r="88" spans="1:13" x14ac:dyDescent="0.2">
      <c r="A88" s="231" t="s">
        <v>35</v>
      </c>
      <c r="B88" s="188">
        <v>14330</v>
      </c>
      <c r="C88" s="188">
        <v>33395</v>
      </c>
      <c r="D88" s="188">
        <v>5317</v>
      </c>
      <c r="E88" s="188">
        <v>20123</v>
      </c>
      <c r="F88" s="189">
        <v>73165</v>
      </c>
    </row>
    <row r="89" spans="1:13" x14ac:dyDescent="0.2">
      <c r="A89" s="231" t="s">
        <v>36</v>
      </c>
      <c r="B89" s="188">
        <v>17858</v>
      </c>
      <c r="C89" s="188">
        <v>19738</v>
      </c>
      <c r="D89" s="188">
        <v>5974</v>
      </c>
      <c r="E89" s="188">
        <v>20507</v>
      </c>
      <c r="F89" s="189">
        <v>64077</v>
      </c>
    </row>
    <row r="90" spans="1:13" x14ac:dyDescent="0.2">
      <c r="A90" s="231" t="s">
        <v>37</v>
      </c>
      <c r="B90" s="188">
        <v>36561</v>
      </c>
      <c r="C90" s="188">
        <v>15790</v>
      </c>
      <c r="D90" s="188">
        <v>15429</v>
      </c>
      <c r="E90" s="188">
        <v>38147</v>
      </c>
      <c r="F90" s="189">
        <v>105927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90112</v>
      </c>
      <c r="C92" s="234">
        <v>116778</v>
      </c>
      <c r="D92" s="234">
        <v>33461</v>
      </c>
      <c r="E92" s="234">
        <v>114888</v>
      </c>
      <c r="F92" s="235">
        <v>355239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120</v>
      </c>
      <c r="D94" s="200" t="str">
        <f>+FPLD_tot!$D$19</f>
        <v>Decorrenti gennaio - giugno 2022</v>
      </c>
      <c r="E94" s="132"/>
      <c r="F94" s="95"/>
    </row>
    <row r="95" spans="1:13" x14ac:dyDescent="0.2">
      <c r="A95" s="231" t="s">
        <v>34</v>
      </c>
      <c r="B95" s="188">
        <v>11085</v>
      </c>
      <c r="C95" s="188">
        <v>27904</v>
      </c>
      <c r="D95" s="188">
        <v>3264</v>
      </c>
      <c r="E95" s="188">
        <v>18920</v>
      </c>
      <c r="F95" s="232">
        <v>61173</v>
      </c>
    </row>
    <row r="96" spans="1:13" x14ac:dyDescent="0.2">
      <c r="A96" s="231" t="s">
        <v>35</v>
      </c>
      <c r="B96" s="188">
        <v>7366</v>
      </c>
      <c r="C96" s="188">
        <v>18652</v>
      </c>
      <c r="D96" s="188">
        <v>2592</v>
      </c>
      <c r="E96" s="188">
        <v>10384</v>
      </c>
      <c r="F96" s="189">
        <v>38994</v>
      </c>
    </row>
    <row r="97" spans="1:6" x14ac:dyDescent="0.2">
      <c r="A97" s="231" t="s">
        <v>36</v>
      </c>
      <c r="B97" s="188">
        <v>9211</v>
      </c>
      <c r="C97" s="188">
        <v>12144</v>
      </c>
      <c r="D97" s="188">
        <v>2998</v>
      </c>
      <c r="E97" s="188">
        <v>10847</v>
      </c>
      <c r="F97" s="189">
        <v>35200</v>
      </c>
    </row>
    <row r="98" spans="1:6" x14ac:dyDescent="0.2">
      <c r="A98" s="231" t="s">
        <v>37</v>
      </c>
      <c r="B98" s="188">
        <v>19301</v>
      </c>
      <c r="C98" s="188">
        <v>10587</v>
      </c>
      <c r="D98" s="188">
        <v>8034</v>
      </c>
      <c r="E98" s="188">
        <v>20807</v>
      </c>
      <c r="F98" s="189">
        <v>58729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46963</v>
      </c>
      <c r="C100" s="234">
        <v>69287</v>
      </c>
      <c r="D100" s="234">
        <v>16888</v>
      </c>
      <c r="E100" s="234">
        <v>60958</v>
      </c>
      <c r="F100" s="235">
        <v>194096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69" t="str">
        <f>+B25</f>
        <v>Decorrenti gennaio - giugno 2023</v>
      </c>
      <c r="C102" s="369"/>
      <c r="D102" s="369"/>
      <c r="E102" s="369"/>
      <c r="F102" s="370"/>
    </row>
    <row r="103" spans="1:6" ht="15" customHeight="1" x14ac:dyDescent="0.2">
      <c r="A103" s="231" t="s">
        <v>34</v>
      </c>
      <c r="B103" s="188">
        <v>10136</v>
      </c>
      <c r="C103" s="188">
        <v>23515</v>
      </c>
      <c r="D103" s="188">
        <v>3002</v>
      </c>
      <c r="E103" s="188">
        <v>15465</v>
      </c>
      <c r="F103" s="232">
        <v>52118</v>
      </c>
    </row>
    <row r="104" spans="1:6" x14ac:dyDescent="0.2">
      <c r="A104" s="231" t="s">
        <v>35</v>
      </c>
      <c r="B104" s="188">
        <v>6889</v>
      </c>
      <c r="C104" s="188">
        <v>15628</v>
      </c>
      <c r="D104" s="188">
        <v>2289</v>
      </c>
      <c r="E104" s="188">
        <v>8653</v>
      </c>
      <c r="F104" s="189">
        <v>33459</v>
      </c>
    </row>
    <row r="105" spans="1:6" x14ac:dyDescent="0.2">
      <c r="A105" s="231" t="s">
        <v>36</v>
      </c>
      <c r="B105" s="188">
        <v>8155</v>
      </c>
      <c r="C105" s="188">
        <v>9276</v>
      </c>
      <c r="D105" s="188">
        <v>2466</v>
      </c>
      <c r="E105" s="188">
        <v>8948</v>
      </c>
      <c r="F105" s="189">
        <v>28845</v>
      </c>
    </row>
    <row r="106" spans="1:6" x14ac:dyDescent="0.2">
      <c r="A106" s="231" t="s">
        <v>37</v>
      </c>
      <c r="B106" s="188">
        <v>16951</v>
      </c>
      <c r="C106" s="188">
        <v>6873</v>
      </c>
      <c r="D106" s="188">
        <v>5949</v>
      </c>
      <c r="E106" s="188">
        <v>16661</v>
      </c>
      <c r="F106" s="189">
        <v>46434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42131</v>
      </c>
      <c r="C108" s="240">
        <v>55292</v>
      </c>
      <c r="D108" s="240">
        <v>13706</v>
      </c>
      <c r="E108" s="240">
        <v>49727</v>
      </c>
      <c r="F108" s="241">
        <v>160856</v>
      </c>
    </row>
    <row r="109" spans="1:6" x14ac:dyDescent="0.2">
      <c r="A109" s="2" t="s">
        <v>40</v>
      </c>
      <c r="B109" s="242"/>
      <c r="C109" s="242"/>
      <c r="D109" s="242"/>
      <c r="E109" s="242"/>
      <c r="F109" s="242"/>
    </row>
    <row r="110" spans="1:6" x14ac:dyDescent="0.2">
      <c r="A110" s="2" t="s">
        <v>43</v>
      </c>
    </row>
    <row r="111" spans="1:6" x14ac:dyDescent="0.2">
      <c r="A111" s="2" t="s">
        <v>42</v>
      </c>
    </row>
    <row r="112" spans="1:6" x14ac:dyDescent="0.2">
      <c r="A112" s="2" t="s">
        <v>41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199</v>
      </c>
      <c r="B116" s="354" t="s">
        <v>179</v>
      </c>
      <c r="C116" s="354"/>
      <c r="D116" s="354"/>
      <c r="E116" s="354"/>
      <c r="F116" s="354"/>
      <c r="H116" s="354" t="s">
        <v>179</v>
      </c>
      <c r="I116" s="354"/>
      <c r="J116" s="354"/>
      <c r="K116" s="354"/>
      <c r="L116" s="354"/>
      <c r="M116" s="354"/>
    </row>
    <row r="117" spans="1:13" ht="15.6" customHeight="1" x14ac:dyDescent="0.2">
      <c r="A117" s="3"/>
      <c r="B117" s="373"/>
      <c r="C117" s="373"/>
      <c r="D117" s="373"/>
      <c r="E117" s="373"/>
      <c r="F117" s="373"/>
      <c r="H117" s="373"/>
      <c r="I117" s="373"/>
      <c r="J117" s="373"/>
      <c r="K117" s="373"/>
      <c r="L117" s="373"/>
      <c r="M117" s="373"/>
    </row>
    <row r="119" spans="1:13" ht="15" customHeight="1" x14ac:dyDescent="0.2">
      <c r="A119" s="339" t="s">
        <v>39</v>
      </c>
      <c r="B119" s="339"/>
      <c r="C119" s="339"/>
      <c r="D119" s="339"/>
      <c r="E119" s="339"/>
      <c r="F119" s="339"/>
      <c r="H119" s="377" t="s">
        <v>81</v>
      </c>
      <c r="I119" s="377"/>
      <c r="J119" s="377"/>
      <c r="K119" s="377"/>
      <c r="L119" s="377"/>
      <c r="M119" s="377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7" t="str">
        <f>+GEST_tot!$A$5</f>
        <v>Rilevazione al 02/07/2023</v>
      </c>
      <c r="B121" s="327"/>
      <c r="C121" s="327"/>
      <c r="D121" s="327"/>
      <c r="E121" s="327"/>
      <c r="F121" s="327"/>
      <c r="H121" s="327" t="str">
        <f>+GEST_tot!$A$5</f>
        <v>Rilevazione al 02/07/2023</v>
      </c>
      <c r="I121" s="327"/>
      <c r="J121" s="327"/>
      <c r="K121" s="327"/>
      <c r="L121" s="327"/>
      <c r="M121" s="327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5" t="str">
        <f>+B25</f>
        <v>Decorrenti gennaio - giugno 2023</v>
      </c>
      <c r="I123" s="375"/>
      <c r="J123" s="375"/>
      <c r="K123" s="375"/>
      <c r="L123" s="375"/>
      <c r="M123" s="375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129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7" t="str">
        <f>+FPLD_tot!B13</f>
        <v>Decorrenti ANNO 2022</v>
      </c>
      <c r="C128" s="367"/>
      <c r="D128" s="367"/>
      <c r="E128" s="367"/>
      <c r="F128" s="368"/>
    </row>
    <row r="129" spans="1:13" x14ac:dyDescent="0.2">
      <c r="A129" s="187" t="s">
        <v>38</v>
      </c>
      <c r="B129" s="247">
        <v>9</v>
      </c>
      <c r="C129" s="247">
        <v>169</v>
      </c>
      <c r="D129" s="247">
        <v>15417</v>
      </c>
      <c r="E129" s="247">
        <v>7479</v>
      </c>
      <c r="F129" s="232">
        <v>23074</v>
      </c>
    </row>
    <row r="130" spans="1:13" x14ac:dyDescent="0.2">
      <c r="A130" s="187" t="s">
        <v>25</v>
      </c>
      <c r="B130" s="247">
        <v>699</v>
      </c>
      <c r="C130" s="247">
        <v>43807</v>
      </c>
      <c r="D130" s="247">
        <v>9446</v>
      </c>
      <c r="E130" s="247">
        <v>5111</v>
      </c>
      <c r="F130" s="232">
        <v>59063</v>
      </c>
    </row>
    <row r="131" spans="1:13" x14ac:dyDescent="0.2">
      <c r="A131" s="187" t="s">
        <v>23</v>
      </c>
      <c r="B131" s="247">
        <v>2534</v>
      </c>
      <c r="C131" s="247">
        <v>65823</v>
      </c>
      <c r="D131" s="247">
        <v>7309</v>
      </c>
      <c r="E131" s="247">
        <v>7394</v>
      </c>
      <c r="F131" s="232">
        <v>83060</v>
      </c>
    </row>
    <row r="132" spans="1:13" x14ac:dyDescent="0.2">
      <c r="A132" s="187" t="s">
        <v>100</v>
      </c>
      <c r="B132" s="247">
        <v>78381</v>
      </c>
      <c r="C132" s="247">
        <v>6979</v>
      </c>
      <c r="D132" s="247">
        <v>1175</v>
      </c>
      <c r="E132" s="247">
        <v>5779</v>
      </c>
      <c r="F132" s="232">
        <v>92314</v>
      </c>
    </row>
    <row r="133" spans="1:13" x14ac:dyDescent="0.2">
      <c r="A133" s="187" t="s">
        <v>101</v>
      </c>
      <c r="B133" s="247">
        <v>8489</v>
      </c>
      <c r="C133" s="247">
        <v>0</v>
      </c>
      <c r="D133" s="247">
        <v>114</v>
      </c>
      <c r="E133" s="247">
        <v>89125</v>
      </c>
      <c r="F133" s="22">
        <v>97728</v>
      </c>
    </row>
    <row r="134" spans="1:13" s="50" customFormat="1" x14ac:dyDescent="0.2">
      <c r="A134" s="113" t="s">
        <v>13</v>
      </c>
      <c r="B134" s="234">
        <v>90112</v>
      </c>
      <c r="C134" s="234">
        <v>116778</v>
      </c>
      <c r="D134" s="234">
        <v>33461</v>
      </c>
      <c r="E134" s="234">
        <v>114888</v>
      </c>
      <c r="F134" s="235">
        <v>355239</v>
      </c>
    </row>
    <row r="135" spans="1:13" s="168" customFormat="1" x14ac:dyDescent="0.2">
      <c r="A135" s="248" t="s">
        <v>84</v>
      </c>
      <c r="B135" s="249">
        <v>67.25</v>
      </c>
      <c r="C135" s="250">
        <v>61.03</v>
      </c>
      <c r="D135" s="250">
        <v>54.32</v>
      </c>
      <c r="E135" s="250">
        <v>75.459999999999994</v>
      </c>
      <c r="F135" s="250">
        <v>66.650000000000006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120</v>
      </c>
      <c r="D137" s="200" t="str">
        <f>+FPLD_tot!$D$19</f>
        <v>Decorrenti gennaio - giugno 2022</v>
      </c>
      <c r="E137" s="200"/>
      <c r="F137" s="202"/>
    </row>
    <row r="138" spans="1:13" s="256" customFormat="1" x14ac:dyDescent="0.2">
      <c r="A138" s="187" t="s">
        <v>38</v>
      </c>
      <c r="B138" s="247">
        <v>5</v>
      </c>
      <c r="C138" s="247">
        <v>96</v>
      </c>
      <c r="D138" s="247">
        <v>7763</v>
      </c>
      <c r="E138" s="247">
        <v>3987</v>
      </c>
      <c r="F138" s="232">
        <v>11851</v>
      </c>
    </row>
    <row r="139" spans="1:13" s="256" customFormat="1" x14ac:dyDescent="0.2">
      <c r="A139" s="187" t="s">
        <v>25</v>
      </c>
      <c r="B139" s="247">
        <v>363</v>
      </c>
      <c r="C139" s="247">
        <v>23624</v>
      </c>
      <c r="D139" s="247">
        <v>4799</v>
      </c>
      <c r="E139" s="247">
        <v>2704</v>
      </c>
      <c r="F139" s="232">
        <v>31490</v>
      </c>
    </row>
    <row r="140" spans="1:13" s="256" customFormat="1" x14ac:dyDescent="0.2">
      <c r="A140" s="187" t="s">
        <v>23</v>
      </c>
      <c r="B140" s="247">
        <v>1371</v>
      </c>
      <c r="C140" s="247">
        <v>41424</v>
      </c>
      <c r="D140" s="247">
        <v>3700</v>
      </c>
      <c r="E140" s="247">
        <v>3893</v>
      </c>
      <c r="F140" s="232">
        <v>50388</v>
      </c>
      <c r="H140" s="375" t="str">
        <f>+D19</f>
        <v>Decorrenti gennaio - giugno 2022</v>
      </c>
      <c r="I140" s="375"/>
      <c r="J140" s="375"/>
      <c r="K140" s="375"/>
      <c r="L140" s="375"/>
      <c r="M140" s="375"/>
    </row>
    <row r="141" spans="1:13" s="256" customFormat="1" x14ac:dyDescent="0.2">
      <c r="A141" s="187" t="s">
        <v>100</v>
      </c>
      <c r="B141" s="247">
        <v>40769</v>
      </c>
      <c r="C141" s="247">
        <v>4143</v>
      </c>
      <c r="D141" s="247">
        <v>565</v>
      </c>
      <c r="E141" s="247">
        <v>3118</v>
      </c>
      <c r="F141" s="232">
        <v>48595</v>
      </c>
    </row>
    <row r="142" spans="1:13" s="158" customFormat="1" x14ac:dyDescent="0.2">
      <c r="A142" s="187" t="s">
        <v>101</v>
      </c>
      <c r="B142" s="247">
        <v>4455</v>
      </c>
      <c r="C142" s="247">
        <v>0</v>
      </c>
      <c r="D142" s="247">
        <v>61</v>
      </c>
      <c r="E142" s="247">
        <v>47256</v>
      </c>
      <c r="F142" s="22">
        <v>51772</v>
      </c>
    </row>
    <row r="143" spans="1:13" s="168" customFormat="1" x14ac:dyDescent="0.2">
      <c r="A143" s="113" t="s">
        <v>13</v>
      </c>
      <c r="B143" s="234">
        <v>46963</v>
      </c>
      <c r="C143" s="234">
        <v>69287</v>
      </c>
      <c r="D143" s="234">
        <v>16888</v>
      </c>
      <c r="E143" s="234">
        <v>60958</v>
      </c>
      <c r="F143" s="235">
        <v>194096</v>
      </c>
    </row>
    <row r="144" spans="1:13" x14ac:dyDescent="0.2">
      <c r="A144" s="248" t="s">
        <v>84</v>
      </c>
      <c r="B144" s="249">
        <v>67.239999999999995</v>
      </c>
      <c r="C144" s="250">
        <v>61.18</v>
      </c>
      <c r="D144" s="250">
        <v>54.36</v>
      </c>
      <c r="E144" s="250">
        <v>75.400000000000006</v>
      </c>
      <c r="F144" s="250">
        <v>66.52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69" t="str">
        <f>+B25</f>
        <v>Decorrenti gennaio - giugno 2023</v>
      </c>
      <c r="C146" s="369"/>
      <c r="D146" s="369"/>
      <c r="E146" s="369"/>
      <c r="F146" s="370"/>
    </row>
    <row r="147" spans="1:14" x14ac:dyDescent="0.2">
      <c r="A147" s="187" t="s">
        <v>38</v>
      </c>
      <c r="B147" s="188">
        <v>3</v>
      </c>
      <c r="C147" s="188">
        <v>57</v>
      </c>
      <c r="D147" s="188">
        <v>6204</v>
      </c>
      <c r="E147" s="188">
        <v>2618</v>
      </c>
      <c r="F147" s="189">
        <v>8882</v>
      </c>
    </row>
    <row r="148" spans="1:14" x14ac:dyDescent="0.2">
      <c r="A148" s="187" t="s">
        <v>25</v>
      </c>
      <c r="B148" s="188">
        <v>284</v>
      </c>
      <c r="C148" s="188">
        <v>20155</v>
      </c>
      <c r="D148" s="188">
        <v>3735</v>
      </c>
      <c r="E148" s="188">
        <v>2038</v>
      </c>
      <c r="F148" s="189">
        <v>26212</v>
      </c>
    </row>
    <row r="149" spans="1:14" x14ac:dyDescent="0.2">
      <c r="A149" s="187" t="s">
        <v>23</v>
      </c>
      <c r="B149" s="188">
        <v>1141</v>
      </c>
      <c r="C149" s="188">
        <v>32158</v>
      </c>
      <c r="D149" s="188">
        <v>3129</v>
      </c>
      <c r="E149" s="188">
        <v>3078</v>
      </c>
      <c r="F149" s="189">
        <v>39506</v>
      </c>
    </row>
    <row r="150" spans="1:14" s="158" customFormat="1" x14ac:dyDescent="0.2">
      <c r="A150" s="187" t="s">
        <v>100</v>
      </c>
      <c r="B150" s="188">
        <v>36403</v>
      </c>
      <c r="C150" s="188">
        <v>2920</v>
      </c>
      <c r="D150" s="188">
        <v>573</v>
      </c>
      <c r="E150" s="188">
        <v>2621</v>
      </c>
      <c r="F150" s="189">
        <v>42517</v>
      </c>
    </row>
    <row r="151" spans="1:14" s="168" customFormat="1" x14ac:dyDescent="0.2">
      <c r="A151" s="187" t="s">
        <v>101</v>
      </c>
      <c r="B151" s="188">
        <v>4300</v>
      </c>
      <c r="C151" s="188">
        <v>2</v>
      </c>
      <c r="D151" s="188">
        <v>65</v>
      </c>
      <c r="E151" s="188">
        <v>39372</v>
      </c>
      <c r="F151" s="189">
        <v>43739</v>
      </c>
    </row>
    <row r="152" spans="1:14" s="50" customFormat="1" x14ac:dyDescent="0.2">
      <c r="A152" s="113" t="s">
        <v>13</v>
      </c>
      <c r="B152" s="258">
        <v>42131</v>
      </c>
      <c r="C152" s="258">
        <v>55292</v>
      </c>
      <c r="D152" s="258">
        <v>13706</v>
      </c>
      <c r="E152" s="258">
        <v>49727</v>
      </c>
      <c r="F152" s="167">
        <v>160856</v>
      </c>
    </row>
    <row r="153" spans="1:14" x14ac:dyDescent="0.2">
      <c r="A153" s="248" t="s">
        <v>84</v>
      </c>
      <c r="B153" s="249">
        <v>67.290000000000006</v>
      </c>
      <c r="C153" s="250">
        <v>61.06</v>
      </c>
      <c r="D153" s="250">
        <v>54.57</v>
      </c>
      <c r="E153" s="250">
        <v>76.010000000000005</v>
      </c>
      <c r="F153" s="250">
        <v>66.760000000000005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45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200</v>
      </c>
      <c r="B159" s="354" t="s">
        <v>179</v>
      </c>
      <c r="C159" s="354"/>
      <c r="D159" s="354"/>
      <c r="E159" s="354"/>
      <c r="F159" s="354"/>
      <c r="H159" s="3" t="s">
        <v>201</v>
      </c>
      <c r="I159" s="354" t="s">
        <v>179</v>
      </c>
      <c r="J159" s="354"/>
      <c r="K159" s="354"/>
      <c r="L159" s="354"/>
      <c r="M159" s="354"/>
      <c r="N159" s="264"/>
    </row>
    <row r="160" spans="1:14" ht="15.6" customHeight="1" x14ac:dyDescent="0.2">
      <c r="A160" s="3"/>
      <c r="B160" s="373"/>
      <c r="C160" s="373"/>
      <c r="D160" s="373"/>
      <c r="E160" s="373"/>
      <c r="F160" s="373"/>
      <c r="H160" s="3"/>
      <c r="I160" s="373"/>
      <c r="J160" s="373"/>
      <c r="K160" s="373"/>
      <c r="L160" s="373"/>
      <c r="M160" s="373"/>
      <c r="N160" s="211"/>
    </row>
    <row r="162" spans="1:13" ht="15" customHeight="1" x14ac:dyDescent="0.2">
      <c r="A162" s="339" t="s">
        <v>225</v>
      </c>
      <c r="B162" s="339"/>
      <c r="C162" s="339"/>
      <c r="D162" s="339"/>
      <c r="E162" s="339"/>
      <c r="F162" s="339"/>
      <c r="H162" s="339" t="s">
        <v>226</v>
      </c>
      <c r="I162" s="339"/>
      <c r="J162" s="339"/>
      <c r="K162" s="339"/>
      <c r="L162" s="339"/>
      <c r="M162" s="339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7" t="str">
        <f>+GEST_tot!$A$5</f>
        <v>Rilevazione al 02/07/2023</v>
      </c>
      <c r="B164" s="327"/>
      <c r="C164" s="327"/>
      <c r="D164" s="327"/>
      <c r="E164" s="327"/>
      <c r="F164" s="327"/>
      <c r="H164" s="327" t="str">
        <f>+GEST_tot!$A$5</f>
        <v>Rilevazione al 02/07/2023</v>
      </c>
      <c r="I164" s="327"/>
      <c r="J164" s="327"/>
      <c r="K164" s="327"/>
      <c r="L164" s="327"/>
      <c r="M164" s="327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85</v>
      </c>
      <c r="B168" s="173" t="s">
        <v>30</v>
      </c>
      <c r="C168" s="174" t="s">
        <v>129</v>
      </c>
      <c r="D168" s="173" t="s">
        <v>11</v>
      </c>
      <c r="E168" s="173" t="s">
        <v>12</v>
      </c>
      <c r="F168" s="175" t="s">
        <v>13</v>
      </c>
      <c r="H168" s="268" t="s">
        <v>85</v>
      </c>
      <c r="I168" s="173" t="s">
        <v>30</v>
      </c>
      <c r="J168" s="174" t="s">
        <v>129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86</v>
      </c>
      <c r="B169" s="178"/>
      <c r="C169" s="179"/>
      <c r="D169" s="179"/>
      <c r="E169" s="179"/>
      <c r="F169" s="180"/>
      <c r="H169" s="269" t="s">
        <v>86</v>
      </c>
      <c r="I169" s="178" t="s">
        <v>31</v>
      </c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7" t="str">
        <f>+FPLD_tot!B13</f>
        <v>Decorrenti ANNO 2022</v>
      </c>
      <c r="C171" s="367"/>
      <c r="D171" s="367"/>
      <c r="E171" s="367"/>
      <c r="F171" s="368"/>
      <c r="H171" s="186"/>
      <c r="I171" s="367" t="str">
        <f>+FPLD_tot!B13</f>
        <v>Decorrenti ANNO 2022</v>
      </c>
      <c r="J171" s="367"/>
      <c r="K171" s="367"/>
      <c r="L171" s="367"/>
      <c r="M171" s="368"/>
    </row>
    <row r="172" spans="1:13" x14ac:dyDescent="0.2">
      <c r="A172" s="270" t="s">
        <v>47</v>
      </c>
      <c r="B172" s="188">
        <v>4654</v>
      </c>
      <c r="C172" s="188">
        <v>982</v>
      </c>
      <c r="D172" s="188">
        <v>4442</v>
      </c>
      <c r="E172" s="188">
        <v>13261</v>
      </c>
      <c r="F172" s="189">
        <v>23339</v>
      </c>
      <c r="H172" s="270" t="s">
        <v>47</v>
      </c>
      <c r="I172" s="188">
        <v>11440</v>
      </c>
      <c r="J172" s="188">
        <v>718</v>
      </c>
      <c r="K172" s="188">
        <v>5124</v>
      </c>
      <c r="L172" s="188">
        <v>11655</v>
      </c>
      <c r="M172" s="189">
        <v>28937</v>
      </c>
    </row>
    <row r="173" spans="1:13" x14ac:dyDescent="0.2">
      <c r="A173" s="270" t="s">
        <v>48</v>
      </c>
      <c r="B173" s="188">
        <v>13914</v>
      </c>
      <c r="C173" s="188">
        <v>1406</v>
      </c>
      <c r="D173" s="188">
        <v>10087</v>
      </c>
      <c r="E173" s="188">
        <v>8555</v>
      </c>
      <c r="F173" s="189">
        <v>33962</v>
      </c>
      <c r="H173" s="270" t="s">
        <v>48</v>
      </c>
      <c r="I173" s="188">
        <v>30501</v>
      </c>
      <c r="J173" s="188">
        <v>9126</v>
      </c>
      <c r="K173" s="188">
        <v>6358</v>
      </c>
      <c r="L173" s="188">
        <v>54452</v>
      </c>
      <c r="M173" s="189">
        <v>100437</v>
      </c>
    </row>
    <row r="174" spans="1:13" x14ac:dyDescent="0.2">
      <c r="A174" s="270" t="s">
        <v>49</v>
      </c>
      <c r="B174" s="188">
        <v>10429</v>
      </c>
      <c r="C174" s="188">
        <v>13380</v>
      </c>
      <c r="D174" s="188">
        <v>4864</v>
      </c>
      <c r="E174" s="188">
        <v>690</v>
      </c>
      <c r="F174" s="189">
        <v>29363</v>
      </c>
      <c r="H174" s="270" t="s">
        <v>49</v>
      </c>
      <c r="I174" s="188">
        <v>6158</v>
      </c>
      <c r="J174" s="188">
        <v>17040</v>
      </c>
      <c r="K174" s="188">
        <v>1186</v>
      </c>
      <c r="L174" s="188">
        <v>18257</v>
      </c>
      <c r="M174" s="189">
        <v>42641</v>
      </c>
    </row>
    <row r="175" spans="1:13" x14ac:dyDescent="0.2">
      <c r="A175" s="270" t="s">
        <v>50</v>
      </c>
      <c r="B175" s="188">
        <v>4269</v>
      </c>
      <c r="C175" s="188">
        <v>24833</v>
      </c>
      <c r="D175" s="188">
        <v>918</v>
      </c>
      <c r="E175" s="188">
        <v>159</v>
      </c>
      <c r="F175" s="189">
        <v>30179</v>
      </c>
      <c r="H175" s="270" t="s">
        <v>50</v>
      </c>
      <c r="I175" s="188">
        <v>1636</v>
      </c>
      <c r="J175" s="188">
        <v>8184</v>
      </c>
      <c r="K175" s="188">
        <v>128</v>
      </c>
      <c r="L175" s="188">
        <v>5105</v>
      </c>
      <c r="M175" s="189">
        <v>15053</v>
      </c>
    </row>
    <row r="176" spans="1:13" x14ac:dyDescent="0.2">
      <c r="A176" s="270" t="s">
        <v>51</v>
      </c>
      <c r="B176" s="188">
        <v>2874</v>
      </c>
      <c r="C176" s="188">
        <v>19063</v>
      </c>
      <c r="D176" s="188">
        <v>239</v>
      </c>
      <c r="E176" s="188">
        <v>62</v>
      </c>
      <c r="F176" s="189">
        <v>22238</v>
      </c>
      <c r="H176" s="270" t="s">
        <v>51</v>
      </c>
      <c r="I176" s="188">
        <v>961</v>
      </c>
      <c r="J176" s="188">
        <v>7642</v>
      </c>
      <c r="K176" s="188">
        <v>44</v>
      </c>
      <c r="L176" s="188">
        <v>2250</v>
      </c>
      <c r="M176" s="189">
        <v>10897</v>
      </c>
    </row>
    <row r="177" spans="1:13" x14ac:dyDescent="0.2">
      <c r="A177" s="270" t="s">
        <v>52</v>
      </c>
      <c r="B177" s="188">
        <v>2802</v>
      </c>
      <c r="C177" s="188">
        <v>11279</v>
      </c>
      <c r="D177" s="188">
        <v>63</v>
      </c>
      <c r="E177" s="188">
        <v>8</v>
      </c>
      <c r="F177" s="189">
        <v>14152</v>
      </c>
      <c r="H177" s="270" t="s">
        <v>52</v>
      </c>
      <c r="I177" s="188">
        <v>474</v>
      </c>
      <c r="J177" s="188">
        <v>3125</v>
      </c>
      <c r="K177" s="188">
        <v>8</v>
      </c>
      <c r="L177" s="188">
        <v>434</v>
      </c>
      <c r="M177" s="189">
        <v>4041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38942</v>
      </c>
      <c r="C179" s="234">
        <v>70943</v>
      </c>
      <c r="D179" s="234">
        <v>20613</v>
      </c>
      <c r="E179" s="234">
        <v>22735</v>
      </c>
      <c r="F179" s="235">
        <v>153233</v>
      </c>
      <c r="H179" s="113" t="s">
        <v>13</v>
      </c>
      <c r="I179" s="234">
        <v>51170</v>
      </c>
      <c r="J179" s="234">
        <v>45835</v>
      </c>
      <c r="K179" s="234">
        <v>12848</v>
      </c>
      <c r="L179" s="234">
        <v>92153</v>
      </c>
      <c r="M179" s="235">
        <v>202006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120</v>
      </c>
      <c r="D181" s="200" t="str">
        <f>+FPLD_tot!$D$19</f>
        <v>Decorrenti gennaio - giugno 2022</v>
      </c>
      <c r="E181" s="132"/>
      <c r="F181" s="95"/>
      <c r="H181" s="186"/>
      <c r="I181" s="224"/>
      <c r="J181" s="201" t="s">
        <v>120</v>
      </c>
      <c r="K181" s="198" t="str">
        <f>+D19</f>
        <v>Decorrenti gennaio - giugno 2022</v>
      </c>
      <c r="L181" s="132"/>
      <c r="M181" s="95"/>
    </row>
    <row r="182" spans="1:13" x14ac:dyDescent="0.2">
      <c r="A182" s="270" t="s">
        <v>47</v>
      </c>
      <c r="B182" s="188">
        <v>2366</v>
      </c>
      <c r="C182" s="188">
        <v>654</v>
      </c>
      <c r="D182" s="188">
        <v>2217</v>
      </c>
      <c r="E182" s="188">
        <v>6935</v>
      </c>
      <c r="F182" s="189">
        <v>12172</v>
      </c>
      <c r="H182" s="270" t="s">
        <v>47</v>
      </c>
      <c r="I182" s="188">
        <v>5689</v>
      </c>
      <c r="J182" s="188">
        <v>414</v>
      </c>
      <c r="K182" s="188">
        <v>2458</v>
      </c>
      <c r="L182" s="188">
        <v>6534</v>
      </c>
      <c r="M182" s="189">
        <v>15095</v>
      </c>
    </row>
    <row r="183" spans="1:13" x14ac:dyDescent="0.2">
      <c r="A183" s="270" t="s">
        <v>48</v>
      </c>
      <c r="B183" s="188">
        <v>7553</v>
      </c>
      <c r="C183" s="188">
        <v>969</v>
      </c>
      <c r="D183" s="188">
        <v>5134</v>
      </c>
      <c r="E183" s="188">
        <v>4375</v>
      </c>
      <c r="F183" s="189">
        <v>18031</v>
      </c>
      <c r="H183" s="270" t="s">
        <v>48</v>
      </c>
      <c r="I183" s="188">
        <v>15685</v>
      </c>
      <c r="J183" s="188">
        <v>4767</v>
      </c>
      <c r="K183" s="188">
        <v>3291</v>
      </c>
      <c r="L183" s="188">
        <v>29070</v>
      </c>
      <c r="M183" s="189">
        <v>52813</v>
      </c>
    </row>
    <row r="184" spans="1:13" x14ac:dyDescent="0.2">
      <c r="A184" s="270" t="s">
        <v>49</v>
      </c>
      <c r="B184" s="188">
        <v>5544</v>
      </c>
      <c r="C184" s="188">
        <v>8522</v>
      </c>
      <c r="D184" s="188">
        <v>2456</v>
      </c>
      <c r="E184" s="188">
        <v>356</v>
      </c>
      <c r="F184" s="189">
        <v>16878</v>
      </c>
      <c r="H184" s="270" t="s">
        <v>49</v>
      </c>
      <c r="I184" s="188">
        <v>3160</v>
      </c>
      <c r="J184" s="188">
        <v>9621</v>
      </c>
      <c r="K184" s="188">
        <v>586</v>
      </c>
      <c r="L184" s="188">
        <v>9541</v>
      </c>
      <c r="M184" s="189">
        <v>22908</v>
      </c>
    </row>
    <row r="185" spans="1:13" x14ac:dyDescent="0.2">
      <c r="A185" s="270" t="s">
        <v>50</v>
      </c>
      <c r="B185" s="188">
        <v>2310</v>
      </c>
      <c r="C185" s="188">
        <v>14584</v>
      </c>
      <c r="D185" s="188">
        <v>481</v>
      </c>
      <c r="E185" s="188">
        <v>77</v>
      </c>
      <c r="F185" s="189">
        <v>17452</v>
      </c>
      <c r="H185" s="270" t="s">
        <v>50</v>
      </c>
      <c r="I185" s="188">
        <v>849</v>
      </c>
      <c r="J185" s="188">
        <v>4839</v>
      </c>
      <c r="K185" s="188">
        <v>67</v>
      </c>
      <c r="L185" s="188">
        <v>2684</v>
      </c>
      <c r="M185" s="189">
        <v>8439</v>
      </c>
    </row>
    <row r="186" spans="1:13" x14ac:dyDescent="0.2">
      <c r="A186" s="270" t="s">
        <v>51</v>
      </c>
      <c r="B186" s="188">
        <v>1528</v>
      </c>
      <c r="C186" s="188">
        <v>11427</v>
      </c>
      <c r="D186" s="188">
        <v>131</v>
      </c>
      <c r="E186" s="188">
        <v>32</v>
      </c>
      <c r="F186" s="189">
        <v>13118</v>
      </c>
      <c r="H186" s="270" t="s">
        <v>51</v>
      </c>
      <c r="I186" s="188">
        <v>501</v>
      </c>
      <c r="J186" s="188">
        <v>4599</v>
      </c>
      <c r="K186" s="188">
        <v>25</v>
      </c>
      <c r="L186" s="188">
        <v>1123</v>
      </c>
      <c r="M186" s="189">
        <v>6248</v>
      </c>
    </row>
    <row r="187" spans="1:13" x14ac:dyDescent="0.2">
      <c r="A187" s="270" t="s">
        <v>52</v>
      </c>
      <c r="B187" s="188">
        <v>1531</v>
      </c>
      <c r="C187" s="188">
        <v>6996</v>
      </c>
      <c r="D187" s="188">
        <v>35</v>
      </c>
      <c r="E187" s="188">
        <v>4</v>
      </c>
      <c r="F187" s="189">
        <v>8566</v>
      </c>
      <c r="H187" s="270" t="s">
        <v>52</v>
      </c>
      <c r="I187" s="188">
        <v>247</v>
      </c>
      <c r="J187" s="188">
        <v>1895</v>
      </c>
      <c r="K187" s="188">
        <v>7</v>
      </c>
      <c r="L187" s="188">
        <v>227</v>
      </c>
      <c r="M187" s="189">
        <v>2376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20832</v>
      </c>
      <c r="C189" s="234">
        <v>43152</v>
      </c>
      <c r="D189" s="234">
        <v>10454</v>
      </c>
      <c r="E189" s="234">
        <v>11779</v>
      </c>
      <c r="F189" s="235">
        <v>86217</v>
      </c>
      <c r="H189" s="113" t="s">
        <v>13</v>
      </c>
      <c r="I189" s="234">
        <v>26131</v>
      </c>
      <c r="J189" s="234">
        <v>26135</v>
      </c>
      <c r="K189" s="234">
        <v>6434</v>
      </c>
      <c r="L189" s="234">
        <v>49179</v>
      </c>
      <c r="M189" s="235">
        <v>107879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69" t="str">
        <f>+B25</f>
        <v>Decorrenti gennaio - giugno 2023</v>
      </c>
      <c r="C191" s="369"/>
      <c r="D191" s="369"/>
      <c r="E191" s="369"/>
      <c r="F191" s="370"/>
      <c r="H191" s="186"/>
      <c r="I191" s="369" t="str">
        <f>+B25</f>
        <v>Decorrenti gennaio - giugno 2023</v>
      </c>
      <c r="J191" s="369"/>
      <c r="K191" s="369"/>
      <c r="L191" s="369"/>
      <c r="M191" s="370"/>
    </row>
    <row r="192" spans="1:13" s="50" customFormat="1" x14ac:dyDescent="0.2">
      <c r="A192" s="270" t="s">
        <v>47</v>
      </c>
      <c r="B192" s="188">
        <v>1868</v>
      </c>
      <c r="C192" s="188">
        <v>242</v>
      </c>
      <c r="D192" s="188">
        <v>1661</v>
      </c>
      <c r="E192" s="188">
        <v>5214</v>
      </c>
      <c r="F192" s="189">
        <v>8985</v>
      </c>
      <c r="H192" s="270" t="s">
        <v>47</v>
      </c>
      <c r="I192" s="188">
        <v>4476</v>
      </c>
      <c r="J192" s="188">
        <v>195</v>
      </c>
      <c r="K192" s="188">
        <v>2053</v>
      </c>
      <c r="L192" s="188">
        <v>3794</v>
      </c>
      <c r="M192" s="189">
        <v>10518</v>
      </c>
    </row>
    <row r="193" spans="1:13" s="50" customFormat="1" x14ac:dyDescent="0.2">
      <c r="A193" s="270" t="s">
        <v>48</v>
      </c>
      <c r="B193" s="188">
        <v>6183</v>
      </c>
      <c r="C193" s="188">
        <v>516</v>
      </c>
      <c r="D193" s="188">
        <v>3896</v>
      </c>
      <c r="E193" s="188">
        <v>3737</v>
      </c>
      <c r="F193" s="189">
        <v>14332</v>
      </c>
      <c r="H193" s="270" t="s">
        <v>48</v>
      </c>
      <c r="I193" s="188">
        <v>14225</v>
      </c>
      <c r="J193" s="188">
        <v>2499</v>
      </c>
      <c r="K193" s="188">
        <v>2615</v>
      </c>
      <c r="L193" s="188">
        <v>21094</v>
      </c>
      <c r="M193" s="189">
        <v>40433</v>
      </c>
    </row>
    <row r="194" spans="1:13" s="50" customFormat="1" x14ac:dyDescent="0.2">
      <c r="A194" s="270" t="s">
        <v>49</v>
      </c>
      <c r="B194" s="188">
        <v>5171</v>
      </c>
      <c r="C194" s="188">
        <v>5447</v>
      </c>
      <c r="D194" s="188">
        <v>2129</v>
      </c>
      <c r="E194" s="188">
        <v>412</v>
      </c>
      <c r="F194" s="189">
        <v>13159</v>
      </c>
      <c r="H194" s="270" t="s">
        <v>49</v>
      </c>
      <c r="I194" s="188">
        <v>3393</v>
      </c>
      <c r="J194" s="188">
        <v>6882</v>
      </c>
      <c r="K194" s="188">
        <v>570</v>
      </c>
      <c r="L194" s="188">
        <v>11157</v>
      </c>
      <c r="M194" s="189">
        <v>22002</v>
      </c>
    </row>
    <row r="195" spans="1:13" s="50" customFormat="1" x14ac:dyDescent="0.2">
      <c r="A195" s="270" t="s">
        <v>50</v>
      </c>
      <c r="B195" s="188">
        <v>2186</v>
      </c>
      <c r="C195" s="188">
        <v>13936</v>
      </c>
      <c r="D195" s="188">
        <v>523</v>
      </c>
      <c r="E195" s="188">
        <v>81</v>
      </c>
      <c r="F195" s="189">
        <v>16726</v>
      </c>
      <c r="H195" s="270" t="s">
        <v>50</v>
      </c>
      <c r="I195" s="188">
        <v>912</v>
      </c>
      <c r="J195" s="188">
        <v>3846</v>
      </c>
      <c r="K195" s="188">
        <v>86</v>
      </c>
      <c r="L195" s="188">
        <v>2925</v>
      </c>
      <c r="M195" s="189">
        <v>7769</v>
      </c>
    </row>
    <row r="196" spans="1:13" s="50" customFormat="1" x14ac:dyDescent="0.2">
      <c r="A196" s="270" t="s">
        <v>51</v>
      </c>
      <c r="B196" s="188">
        <v>1483</v>
      </c>
      <c r="C196" s="188">
        <v>11101</v>
      </c>
      <c r="D196" s="188">
        <v>124</v>
      </c>
      <c r="E196" s="188">
        <v>19</v>
      </c>
      <c r="F196" s="189">
        <v>12727</v>
      </c>
      <c r="H196" s="270" t="s">
        <v>51</v>
      </c>
      <c r="I196" s="188">
        <v>524</v>
      </c>
      <c r="J196" s="188">
        <v>3448</v>
      </c>
      <c r="K196" s="188">
        <v>17</v>
      </c>
      <c r="L196" s="188">
        <v>1075</v>
      </c>
      <c r="M196" s="189">
        <v>5064</v>
      </c>
    </row>
    <row r="197" spans="1:13" s="50" customFormat="1" x14ac:dyDescent="0.2">
      <c r="A197" s="270" t="s">
        <v>52</v>
      </c>
      <c r="B197" s="188">
        <v>1438</v>
      </c>
      <c r="C197" s="188">
        <v>5673</v>
      </c>
      <c r="D197" s="188">
        <v>31</v>
      </c>
      <c r="E197" s="188">
        <v>6</v>
      </c>
      <c r="F197" s="189">
        <v>7148</v>
      </c>
      <c r="H197" s="270" t="s">
        <v>52</v>
      </c>
      <c r="I197" s="188">
        <v>272</v>
      </c>
      <c r="J197" s="188">
        <v>1507</v>
      </c>
      <c r="K197" s="188">
        <v>1</v>
      </c>
      <c r="L197" s="188">
        <v>213</v>
      </c>
      <c r="M197" s="189">
        <v>1993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18329</v>
      </c>
      <c r="C199" s="240">
        <v>36915</v>
      </c>
      <c r="D199" s="240">
        <v>8364</v>
      </c>
      <c r="E199" s="240">
        <v>9469</v>
      </c>
      <c r="F199" s="241">
        <v>73077</v>
      </c>
      <c r="H199" s="239" t="s">
        <v>13</v>
      </c>
      <c r="I199" s="240">
        <v>23802</v>
      </c>
      <c r="J199" s="240">
        <v>18377</v>
      </c>
      <c r="K199" s="240">
        <v>5342</v>
      </c>
      <c r="L199" s="240">
        <v>40258</v>
      </c>
      <c r="M199" s="241">
        <v>87779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202</v>
      </c>
      <c r="B205" s="354" t="s">
        <v>179</v>
      </c>
      <c r="C205" s="354"/>
      <c r="D205" s="354"/>
      <c r="E205" s="354"/>
      <c r="F205" s="354"/>
      <c r="H205" s="354" t="s">
        <v>179</v>
      </c>
      <c r="I205" s="354"/>
      <c r="J205" s="354"/>
      <c r="K205" s="354"/>
      <c r="L205" s="354"/>
      <c r="M205" s="354"/>
    </row>
    <row r="206" spans="1:13" ht="15.6" customHeight="1" x14ac:dyDescent="0.2">
      <c r="A206" s="3"/>
      <c r="B206" s="373"/>
      <c r="C206" s="373"/>
      <c r="D206" s="373"/>
      <c r="E206" s="373"/>
      <c r="F206" s="373"/>
      <c r="H206" s="373"/>
      <c r="I206" s="373"/>
      <c r="J206" s="373"/>
      <c r="K206" s="373"/>
      <c r="L206" s="373"/>
      <c r="M206" s="373"/>
    </row>
    <row r="208" spans="1:13" x14ac:dyDescent="0.2">
      <c r="A208" s="339" t="s">
        <v>3</v>
      </c>
      <c r="B208" s="339"/>
      <c r="C208" s="339"/>
      <c r="D208" s="339"/>
      <c r="E208" s="339"/>
      <c r="F208" s="339"/>
      <c r="H208" s="374" t="s">
        <v>83</v>
      </c>
      <c r="I208" s="374"/>
      <c r="J208" s="374"/>
      <c r="K208" s="374"/>
      <c r="L208" s="374"/>
      <c r="M208" s="374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7" t="str">
        <f>+GEST_tot!$A$5</f>
        <v>Rilevazione al 02/07/2023</v>
      </c>
      <c r="B210" s="327"/>
      <c r="C210" s="327"/>
      <c r="D210" s="327"/>
      <c r="E210" s="327"/>
      <c r="F210" s="327"/>
      <c r="H210" s="327" t="str">
        <f>+GEST_tot!$A$5</f>
        <v>Rilevazione al 02/07/2023</v>
      </c>
      <c r="I210" s="327"/>
      <c r="J210" s="327"/>
      <c r="K210" s="327"/>
      <c r="L210" s="327"/>
      <c r="M210" s="327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85</v>
      </c>
      <c r="B214" s="173" t="s">
        <v>30</v>
      </c>
      <c r="C214" s="174" t="s">
        <v>129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86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7" t="str">
        <f>+FPLD_tot!B13</f>
        <v>Decorrenti ANNO 2022</v>
      </c>
      <c r="C217" s="367"/>
      <c r="D217" s="367"/>
      <c r="E217" s="367"/>
      <c r="F217" s="368"/>
    </row>
    <row r="218" spans="1:13" x14ac:dyDescent="0.2">
      <c r="A218" s="270" t="s">
        <v>47</v>
      </c>
      <c r="B218" s="188">
        <v>16094</v>
      </c>
      <c r="C218" s="188">
        <v>1700</v>
      </c>
      <c r="D218" s="188">
        <v>9566</v>
      </c>
      <c r="E218" s="188">
        <v>24916</v>
      </c>
      <c r="F218" s="189">
        <v>52276</v>
      </c>
    </row>
    <row r="219" spans="1:13" x14ac:dyDescent="0.2">
      <c r="A219" s="270" t="s">
        <v>48</v>
      </c>
      <c r="B219" s="188">
        <v>44415</v>
      </c>
      <c r="C219" s="188">
        <v>10532</v>
      </c>
      <c r="D219" s="188">
        <v>16445</v>
      </c>
      <c r="E219" s="188">
        <v>63007</v>
      </c>
      <c r="F219" s="189">
        <v>134399</v>
      </c>
    </row>
    <row r="220" spans="1:13" x14ac:dyDescent="0.2">
      <c r="A220" s="270" t="s">
        <v>49</v>
      </c>
      <c r="B220" s="188">
        <v>16587</v>
      </c>
      <c r="C220" s="188">
        <v>30420</v>
      </c>
      <c r="D220" s="188">
        <v>6050</v>
      </c>
      <c r="E220" s="188">
        <v>18947</v>
      </c>
      <c r="F220" s="189">
        <v>72004</v>
      </c>
    </row>
    <row r="221" spans="1:13" x14ac:dyDescent="0.2">
      <c r="A221" s="270" t="s">
        <v>50</v>
      </c>
      <c r="B221" s="188">
        <v>5905</v>
      </c>
      <c r="C221" s="188">
        <v>33017</v>
      </c>
      <c r="D221" s="188">
        <v>1046</v>
      </c>
      <c r="E221" s="188">
        <v>5264</v>
      </c>
      <c r="F221" s="189">
        <v>45232</v>
      </c>
    </row>
    <row r="222" spans="1:13" x14ac:dyDescent="0.2">
      <c r="A222" s="270" t="s">
        <v>51</v>
      </c>
      <c r="B222" s="188">
        <v>3835</v>
      </c>
      <c r="C222" s="188">
        <v>26705</v>
      </c>
      <c r="D222" s="188">
        <v>283</v>
      </c>
      <c r="E222" s="188">
        <v>2312</v>
      </c>
      <c r="F222" s="189">
        <v>33135</v>
      </c>
    </row>
    <row r="223" spans="1:13" x14ac:dyDescent="0.2">
      <c r="A223" s="270" t="s">
        <v>52</v>
      </c>
      <c r="B223" s="188">
        <v>3276</v>
      </c>
      <c r="C223" s="188">
        <v>14404</v>
      </c>
      <c r="D223" s="188">
        <v>71</v>
      </c>
      <c r="E223" s="188">
        <v>442</v>
      </c>
      <c r="F223" s="189">
        <v>18193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90112</v>
      </c>
      <c r="C225" s="234">
        <v>116778</v>
      </c>
      <c r="D225" s="234">
        <v>33461</v>
      </c>
      <c r="E225" s="234">
        <v>114888</v>
      </c>
      <c r="F225" s="235">
        <v>355239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120</v>
      </c>
      <c r="D227" s="200" t="str">
        <f>+FPLD_tot!$D$19</f>
        <v>Decorrenti gennaio - giugno 2022</v>
      </c>
      <c r="E227" s="132"/>
      <c r="F227" s="95"/>
    </row>
    <row r="228" spans="1:6" x14ac:dyDescent="0.2">
      <c r="A228" s="270" t="s">
        <v>47</v>
      </c>
      <c r="B228" s="188">
        <v>8055</v>
      </c>
      <c r="C228" s="188">
        <v>1068</v>
      </c>
      <c r="D228" s="188">
        <v>4675</v>
      </c>
      <c r="E228" s="188">
        <v>13469</v>
      </c>
      <c r="F228" s="189">
        <v>27267</v>
      </c>
    </row>
    <row r="229" spans="1:6" x14ac:dyDescent="0.2">
      <c r="A229" s="270" t="s">
        <v>48</v>
      </c>
      <c r="B229" s="188">
        <v>23238</v>
      </c>
      <c r="C229" s="188">
        <v>5736</v>
      </c>
      <c r="D229" s="188">
        <v>8425</v>
      </c>
      <c r="E229" s="188">
        <v>33445</v>
      </c>
      <c r="F229" s="189">
        <v>70844</v>
      </c>
    </row>
    <row r="230" spans="1:6" x14ac:dyDescent="0.2">
      <c r="A230" s="270" t="s">
        <v>49</v>
      </c>
      <c r="B230" s="188">
        <v>8704</v>
      </c>
      <c r="C230" s="188">
        <v>18143</v>
      </c>
      <c r="D230" s="188">
        <v>3042</v>
      </c>
      <c r="E230" s="188">
        <v>9897</v>
      </c>
      <c r="F230" s="189">
        <v>39786</v>
      </c>
    </row>
    <row r="231" spans="1:6" x14ac:dyDescent="0.2">
      <c r="A231" s="270" t="s">
        <v>50</v>
      </c>
      <c r="B231" s="188">
        <v>3159</v>
      </c>
      <c r="C231" s="188">
        <v>19423</v>
      </c>
      <c r="D231" s="188">
        <v>548</v>
      </c>
      <c r="E231" s="188">
        <v>2761</v>
      </c>
      <c r="F231" s="189">
        <v>25891</v>
      </c>
    </row>
    <row r="232" spans="1:6" x14ac:dyDescent="0.2">
      <c r="A232" s="270" t="s">
        <v>51</v>
      </c>
      <c r="B232" s="188">
        <v>2029</v>
      </c>
      <c r="C232" s="188">
        <v>16026</v>
      </c>
      <c r="D232" s="188">
        <v>156</v>
      </c>
      <c r="E232" s="188">
        <v>1155</v>
      </c>
      <c r="F232" s="189">
        <v>19366</v>
      </c>
    </row>
    <row r="233" spans="1:6" x14ac:dyDescent="0.2">
      <c r="A233" s="270" t="s">
        <v>52</v>
      </c>
      <c r="B233" s="188">
        <v>1778</v>
      </c>
      <c r="C233" s="188">
        <v>8891</v>
      </c>
      <c r="D233" s="188">
        <v>42</v>
      </c>
      <c r="E233" s="188">
        <v>231</v>
      </c>
      <c r="F233" s="189">
        <v>10942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46963</v>
      </c>
      <c r="C235" s="234">
        <v>69287</v>
      </c>
      <c r="D235" s="234">
        <v>16888</v>
      </c>
      <c r="E235" s="234">
        <v>60958</v>
      </c>
      <c r="F235" s="235">
        <v>194096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69" t="s">
        <v>178</v>
      </c>
      <c r="C237" s="369"/>
      <c r="D237" s="369"/>
      <c r="E237" s="369"/>
      <c r="F237" s="370"/>
    </row>
    <row r="238" spans="1:6" s="50" customFormat="1" x14ac:dyDescent="0.2">
      <c r="A238" s="270" t="s">
        <v>47</v>
      </c>
      <c r="B238" s="188">
        <v>6344</v>
      </c>
      <c r="C238" s="188">
        <v>437</v>
      </c>
      <c r="D238" s="188">
        <v>3714</v>
      </c>
      <c r="E238" s="188">
        <v>9008</v>
      </c>
      <c r="F238" s="189">
        <v>19503</v>
      </c>
    </row>
    <row r="239" spans="1:6" s="50" customFormat="1" x14ac:dyDescent="0.2">
      <c r="A239" s="270" t="s">
        <v>48</v>
      </c>
      <c r="B239" s="188">
        <v>20408</v>
      </c>
      <c r="C239" s="188">
        <v>3015</v>
      </c>
      <c r="D239" s="188">
        <v>6511</v>
      </c>
      <c r="E239" s="188">
        <v>24831</v>
      </c>
      <c r="F239" s="189">
        <v>54765</v>
      </c>
    </row>
    <row r="240" spans="1:6" s="50" customFormat="1" x14ac:dyDescent="0.2">
      <c r="A240" s="270" t="s">
        <v>49</v>
      </c>
      <c r="B240" s="188">
        <v>8564</v>
      </c>
      <c r="C240" s="188">
        <v>12329</v>
      </c>
      <c r="D240" s="188">
        <v>2699</v>
      </c>
      <c r="E240" s="188">
        <v>11569</v>
      </c>
      <c r="F240" s="189">
        <v>35161</v>
      </c>
    </row>
    <row r="241" spans="1:13" s="50" customFormat="1" x14ac:dyDescent="0.2">
      <c r="A241" s="270" t="s">
        <v>50</v>
      </c>
      <c r="B241" s="188">
        <v>3098</v>
      </c>
      <c r="C241" s="188">
        <v>17782</v>
      </c>
      <c r="D241" s="188">
        <v>609</v>
      </c>
      <c r="E241" s="188">
        <v>3006</v>
      </c>
      <c r="F241" s="189">
        <v>24495</v>
      </c>
    </row>
    <row r="242" spans="1:13" s="50" customFormat="1" x14ac:dyDescent="0.2">
      <c r="A242" s="270" t="s">
        <v>51</v>
      </c>
      <c r="B242" s="188">
        <v>2007</v>
      </c>
      <c r="C242" s="188">
        <v>14549</v>
      </c>
      <c r="D242" s="188">
        <v>141</v>
      </c>
      <c r="E242" s="188">
        <v>1094</v>
      </c>
      <c r="F242" s="189">
        <v>17791</v>
      </c>
    </row>
    <row r="243" spans="1:13" s="50" customFormat="1" x14ac:dyDescent="0.2">
      <c r="A243" s="270" t="s">
        <v>52</v>
      </c>
      <c r="B243" s="188">
        <v>1710</v>
      </c>
      <c r="C243" s="188">
        <v>7180</v>
      </c>
      <c r="D243" s="188">
        <v>32</v>
      </c>
      <c r="E243" s="188">
        <v>219</v>
      </c>
      <c r="F243" s="189">
        <v>9141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42131</v>
      </c>
      <c r="C245" s="240">
        <v>55292</v>
      </c>
      <c r="D245" s="240">
        <v>13706</v>
      </c>
      <c r="E245" s="240">
        <v>49727</v>
      </c>
      <c r="F245" s="241">
        <v>160856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203</v>
      </c>
      <c r="B247" s="354" t="s">
        <v>179</v>
      </c>
      <c r="C247" s="354"/>
      <c r="D247" s="354"/>
      <c r="E247" s="354"/>
      <c r="F247" s="354"/>
      <c r="H247" s="354" t="s">
        <v>179</v>
      </c>
      <c r="I247" s="354"/>
      <c r="J247" s="354"/>
      <c r="K247" s="354"/>
      <c r="L247" s="354"/>
      <c r="M247" s="354"/>
    </row>
    <row r="248" spans="1:13" ht="15.6" customHeight="1" x14ac:dyDescent="0.2">
      <c r="A248" s="3"/>
      <c r="B248" s="373"/>
      <c r="C248" s="373"/>
      <c r="D248" s="373"/>
      <c r="E248" s="373"/>
      <c r="F248" s="373"/>
      <c r="H248" s="373"/>
      <c r="I248" s="373"/>
      <c r="J248" s="373"/>
      <c r="K248" s="373"/>
      <c r="L248" s="373"/>
      <c r="M248" s="373"/>
    </row>
    <row r="250" spans="1:13" ht="15" customHeight="1" x14ac:dyDescent="0.2">
      <c r="A250" s="377" t="s">
        <v>44</v>
      </c>
      <c r="B250" s="377"/>
      <c r="C250" s="377"/>
      <c r="D250" s="377"/>
      <c r="E250" s="377"/>
      <c r="F250" s="377"/>
      <c r="H250" s="374" t="s">
        <v>109</v>
      </c>
      <c r="I250" s="374"/>
      <c r="J250" s="374"/>
      <c r="K250" s="374"/>
      <c r="L250" s="374"/>
      <c r="M250" s="374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7" t="str">
        <f>+GEST_tot!$A$5</f>
        <v>Rilevazione al 02/07/2023</v>
      </c>
      <c r="B252" s="327"/>
      <c r="C252" s="327"/>
      <c r="D252" s="327"/>
      <c r="E252" s="327"/>
      <c r="F252" s="327"/>
      <c r="H252" s="327" t="str">
        <f>+GEST_tot!$A$5</f>
        <v>Rilevazione al 02/07/2023</v>
      </c>
      <c r="I252" s="327"/>
      <c r="J252" s="327"/>
      <c r="K252" s="327"/>
      <c r="L252" s="327"/>
      <c r="M252" s="327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5" t="str">
        <f>+B273</f>
        <v>Decorrenti gennaio - giugno 2023</v>
      </c>
      <c r="I254" s="375"/>
      <c r="J254" s="375"/>
      <c r="K254" s="375"/>
      <c r="L254" s="375"/>
      <c r="M254" s="375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93</v>
      </c>
      <c r="B256" s="173" t="s">
        <v>30</v>
      </c>
      <c r="C256" s="174" t="s">
        <v>129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7" t="str">
        <f>+FPLD_tot!B13</f>
        <v>Decorrenti ANNO 2022</v>
      </c>
      <c r="C259" s="367"/>
      <c r="D259" s="367"/>
      <c r="E259" s="367"/>
      <c r="F259" s="368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98</v>
      </c>
      <c r="B261" s="163">
        <v>82569</v>
      </c>
      <c r="C261" s="247">
        <v>101824</v>
      </c>
      <c r="D261" s="247">
        <v>24933</v>
      </c>
      <c r="E261" s="247">
        <v>112187</v>
      </c>
      <c r="F261" s="22">
        <v>321513</v>
      </c>
    </row>
    <row r="262" spans="1:13" x14ac:dyDescent="0.2">
      <c r="A262" s="187" t="s">
        <v>26</v>
      </c>
      <c r="B262" s="163">
        <v>7543</v>
      </c>
      <c r="C262" s="247">
        <v>14954</v>
      </c>
      <c r="D262" s="247">
        <v>8528</v>
      </c>
      <c r="E262" s="247">
        <v>2701</v>
      </c>
      <c r="F262" s="22">
        <v>33726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90112</v>
      </c>
      <c r="C264" s="195">
        <v>116778</v>
      </c>
      <c r="D264" s="195">
        <v>33461</v>
      </c>
      <c r="E264" s="195">
        <v>114888</v>
      </c>
      <c r="F264" s="196">
        <v>355239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120</v>
      </c>
      <c r="D266" s="200" t="str">
        <f>+FPLD_tot!$D$19</f>
        <v>Decorrenti gennaio - giugno 2022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98</v>
      </c>
      <c r="B268" s="163">
        <v>43228</v>
      </c>
      <c r="C268" s="247">
        <v>61800</v>
      </c>
      <c r="D268" s="247">
        <v>12708</v>
      </c>
      <c r="E268" s="247">
        <v>59573</v>
      </c>
      <c r="F268" s="22">
        <v>177309</v>
      </c>
    </row>
    <row r="269" spans="1:13" x14ac:dyDescent="0.2">
      <c r="A269" s="187" t="s">
        <v>26</v>
      </c>
      <c r="B269" s="163">
        <v>3735</v>
      </c>
      <c r="C269" s="247">
        <v>7487</v>
      </c>
      <c r="D269" s="247">
        <v>4180</v>
      </c>
      <c r="E269" s="247">
        <v>1385</v>
      </c>
      <c r="F269" s="22">
        <v>16787</v>
      </c>
      <c r="H269" s="375" t="str">
        <f>+D266</f>
        <v>Decorrenti gennaio - giugno 2022</v>
      </c>
      <c r="I269" s="375"/>
      <c r="J269" s="375"/>
      <c r="K269" s="375"/>
      <c r="L269" s="375"/>
      <c r="M269" s="375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46963</v>
      </c>
      <c r="C271" s="195">
        <v>69287</v>
      </c>
      <c r="D271" s="195">
        <v>16888</v>
      </c>
      <c r="E271" s="195">
        <v>60958</v>
      </c>
      <c r="F271" s="196">
        <v>194096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69" t="str">
        <f>+FPLD_tot!B25</f>
        <v>Decorrenti gennaio - giugno 2023</v>
      </c>
      <c r="C273" s="369"/>
      <c r="D273" s="369"/>
      <c r="E273" s="369"/>
      <c r="F273" s="370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98</v>
      </c>
      <c r="B275" s="188">
        <v>38457</v>
      </c>
      <c r="C275" s="188">
        <v>50753</v>
      </c>
      <c r="D275" s="188">
        <v>9969</v>
      </c>
      <c r="E275" s="188">
        <v>48638</v>
      </c>
      <c r="F275" s="189">
        <v>147817</v>
      </c>
    </row>
    <row r="276" spans="1:6" x14ac:dyDescent="0.2">
      <c r="A276" s="187" t="s">
        <v>26</v>
      </c>
      <c r="B276" s="188">
        <v>3674</v>
      </c>
      <c r="C276" s="188">
        <v>4539</v>
      </c>
      <c r="D276" s="188">
        <v>3737</v>
      </c>
      <c r="E276" s="188">
        <v>1089</v>
      </c>
      <c r="F276" s="189">
        <v>13039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42131</v>
      </c>
      <c r="C278" s="240">
        <v>55292</v>
      </c>
      <c r="D278" s="240">
        <v>13706</v>
      </c>
      <c r="E278" s="240">
        <v>49727</v>
      </c>
      <c r="F278" s="241">
        <v>160856</v>
      </c>
    </row>
    <row r="279" spans="1:6" ht="86.1" customHeight="1" x14ac:dyDescent="0.2">
      <c r="A279" s="376" t="s">
        <v>99</v>
      </c>
      <c r="B279" s="376"/>
      <c r="C279" s="376"/>
      <c r="D279" s="376"/>
      <c r="E279" s="376"/>
      <c r="F279" s="376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4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85546875" style="2" customWidth="1"/>
    <col min="5" max="5" width="12.42578125" style="2"/>
    <col min="6" max="6" width="14.855468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85546875" style="2" customWidth="1"/>
    <col min="12" max="16384" width="12.42578125" style="2"/>
  </cols>
  <sheetData>
    <row r="1" spans="1:11" x14ac:dyDescent="0.2">
      <c r="A1" s="3" t="s">
        <v>142</v>
      </c>
      <c r="B1" s="354" t="s">
        <v>6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x14ac:dyDescent="0.2">
      <c r="A2" s="136"/>
      <c r="B2" s="378"/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">
      <c r="B3" s="354" t="s">
        <v>105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5" t="str">
        <f>+GEST_tot!A$5</f>
        <v>Rilevazione al 02/07/2023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0" t="s">
        <v>106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5" t="s">
        <v>46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6"/>
      <c r="B10" s="363" t="s">
        <v>53</v>
      </c>
      <c r="C10" s="364"/>
      <c r="D10" s="361" t="s">
        <v>129</v>
      </c>
      <c r="E10" s="362"/>
      <c r="F10" s="361" t="s">
        <v>11</v>
      </c>
      <c r="G10" s="362"/>
      <c r="H10" s="361" t="s">
        <v>12</v>
      </c>
      <c r="I10" s="362"/>
      <c r="J10" s="361" t="s">
        <v>13</v>
      </c>
      <c r="K10" s="362"/>
    </row>
    <row r="11" spans="1:11" x14ac:dyDescent="0.2">
      <c r="A11" s="356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230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2393</v>
      </c>
      <c r="C17" s="16">
        <v>643.933974091099</v>
      </c>
      <c r="D17" s="154">
        <v>4293</v>
      </c>
      <c r="E17" s="16">
        <v>918.48567435359894</v>
      </c>
      <c r="F17" s="154">
        <v>334</v>
      </c>
      <c r="G17" s="16">
        <v>550.77844311377248</v>
      </c>
      <c r="H17" s="154">
        <v>5199</v>
      </c>
      <c r="I17" s="16">
        <v>507.55433737257164</v>
      </c>
      <c r="J17" s="154">
        <v>12219</v>
      </c>
      <c r="K17" s="16">
        <v>679.82052541124483</v>
      </c>
    </row>
    <row r="18" spans="1:214" x14ac:dyDescent="0.2">
      <c r="A18" s="153" t="s">
        <v>16</v>
      </c>
      <c r="B18" s="154">
        <v>2249</v>
      </c>
      <c r="C18" s="16">
        <v>622.80346820809245</v>
      </c>
      <c r="D18" s="154">
        <v>2167</v>
      </c>
      <c r="E18" s="16">
        <v>954.85002307337334</v>
      </c>
      <c r="F18" s="154">
        <v>351</v>
      </c>
      <c r="G18" s="16">
        <v>554.64957264957263</v>
      </c>
      <c r="H18" s="154">
        <v>4574</v>
      </c>
      <c r="I18" s="16">
        <v>503.6637516397027</v>
      </c>
      <c r="J18" s="154">
        <v>9341</v>
      </c>
      <c r="K18" s="16">
        <v>638.93426827962742</v>
      </c>
    </row>
    <row r="19" spans="1:214" x14ac:dyDescent="0.2">
      <c r="A19" s="153" t="s">
        <v>17</v>
      </c>
      <c r="B19" s="154">
        <v>1944</v>
      </c>
      <c r="C19" s="16">
        <v>630.04320987654319</v>
      </c>
      <c r="D19" s="154">
        <v>2381</v>
      </c>
      <c r="E19" s="16">
        <v>918.27425451490967</v>
      </c>
      <c r="F19" s="154">
        <v>241</v>
      </c>
      <c r="G19" s="16">
        <v>544.17012448132778</v>
      </c>
      <c r="H19" s="154">
        <v>4504</v>
      </c>
      <c r="I19" s="16">
        <v>511.03641207815275</v>
      </c>
      <c r="J19" s="154">
        <v>9070</v>
      </c>
      <c r="K19" s="16">
        <v>644.32943770672546</v>
      </c>
    </row>
    <row r="20" spans="1:214" x14ac:dyDescent="0.2">
      <c r="A20" s="153" t="s">
        <v>18</v>
      </c>
      <c r="B20" s="154">
        <v>2061</v>
      </c>
      <c r="C20" s="16">
        <v>630.89616690926732</v>
      </c>
      <c r="D20" s="154">
        <v>2016</v>
      </c>
      <c r="E20" s="16">
        <v>931.21230158730157</v>
      </c>
      <c r="F20" s="154">
        <v>294</v>
      </c>
      <c r="G20" s="16">
        <v>547.99319727891157</v>
      </c>
      <c r="H20" s="154">
        <v>4322</v>
      </c>
      <c r="I20" s="16">
        <v>523.80610828320221</v>
      </c>
      <c r="J20" s="154">
        <v>8693</v>
      </c>
      <c r="K20" s="16">
        <v>644.49580121937186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8647</v>
      </c>
      <c r="C22" s="157">
        <v>632.20770209321154</v>
      </c>
      <c r="D22" s="156">
        <v>10857</v>
      </c>
      <c r="E22" s="157">
        <v>928.06079027355622</v>
      </c>
      <c r="F22" s="156">
        <v>1220</v>
      </c>
      <c r="G22" s="157">
        <v>549.91557377049185</v>
      </c>
      <c r="H22" s="156">
        <v>18599</v>
      </c>
      <c r="I22" s="157">
        <v>511.21726974568526</v>
      </c>
      <c r="J22" s="156">
        <v>39323</v>
      </c>
      <c r="K22" s="157">
        <v>654.11291101899656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231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2092</v>
      </c>
      <c r="C26" s="16">
        <v>671.88527724665391</v>
      </c>
      <c r="D26" s="154">
        <v>3582</v>
      </c>
      <c r="E26" s="16">
        <v>932.30876605248466</v>
      </c>
      <c r="F26" s="154">
        <v>307</v>
      </c>
      <c r="G26" s="16">
        <v>568.65146579804559</v>
      </c>
      <c r="H26" s="154">
        <v>4678</v>
      </c>
      <c r="I26" s="16">
        <v>557.41769987174007</v>
      </c>
      <c r="J26" s="154">
        <v>10659</v>
      </c>
      <c r="K26" s="16">
        <v>706.19101229008345</v>
      </c>
    </row>
    <row r="27" spans="1:214" x14ac:dyDescent="0.2">
      <c r="A27" s="153" t="s">
        <v>16</v>
      </c>
      <c r="B27" s="154">
        <v>1765</v>
      </c>
      <c r="C27" s="16">
        <v>658.98696883852688</v>
      </c>
      <c r="D27" s="154">
        <v>1493</v>
      </c>
      <c r="E27" s="16">
        <v>1036.5090421969189</v>
      </c>
      <c r="F27" s="154">
        <v>233</v>
      </c>
      <c r="G27" s="16">
        <v>570.59656652360513</v>
      </c>
      <c r="H27" s="154">
        <v>3350</v>
      </c>
      <c r="I27" s="16">
        <v>563.13552238805971</v>
      </c>
      <c r="J27" s="154">
        <v>6841</v>
      </c>
      <c r="K27" s="16">
        <v>691.43020026311945</v>
      </c>
    </row>
    <row r="28" spans="1:214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  <c r="H28" s="154">
        <v>0</v>
      </c>
      <c r="I28" s="16">
        <v>0</v>
      </c>
      <c r="J28" s="154">
        <v>0</v>
      </c>
      <c r="K28" s="16">
        <v>0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3857</v>
      </c>
      <c r="C31" s="157">
        <v>665.98314752398232</v>
      </c>
      <c r="D31" s="156">
        <v>5075</v>
      </c>
      <c r="E31" s="157">
        <v>962.96315270935963</v>
      </c>
      <c r="F31" s="156">
        <v>540</v>
      </c>
      <c r="G31" s="157">
        <v>569.49074074074076</v>
      </c>
      <c r="H31" s="156">
        <v>8028</v>
      </c>
      <c r="I31" s="157">
        <v>559.80368709516688</v>
      </c>
      <c r="J31" s="156">
        <v>17500</v>
      </c>
      <c r="K31" s="157">
        <v>700.42079999999999</v>
      </c>
    </row>
    <row r="32" spans="1:214" s="30" customFormat="1" x14ac:dyDescent="0.2">
      <c r="A32" s="358" t="s">
        <v>95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2">
      <c r="B35" s="290"/>
      <c r="C35" s="290"/>
      <c r="D35" s="290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5"/>
  <dimension ref="A1:N327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140625" style="2" customWidth="1"/>
    <col min="2" max="6" width="21.5703125" style="2" customWidth="1"/>
    <col min="7" max="7" width="6.855468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3" t="s">
        <v>143</v>
      </c>
      <c r="B1" s="354" t="s">
        <v>6</v>
      </c>
      <c r="C1" s="354"/>
      <c r="D1" s="354"/>
      <c r="E1" s="354"/>
      <c r="F1" s="354"/>
      <c r="H1" s="354" t="s">
        <v>6</v>
      </c>
      <c r="I1" s="354"/>
      <c r="J1" s="354"/>
      <c r="K1" s="354"/>
      <c r="L1" s="354"/>
      <c r="M1" s="354"/>
    </row>
    <row r="2" spans="1:13" ht="15.6" customHeight="1" x14ac:dyDescent="0.2">
      <c r="A2" s="3"/>
      <c r="B2" s="373"/>
      <c r="C2" s="373"/>
      <c r="D2" s="373"/>
      <c r="E2" s="373"/>
      <c r="F2" s="373"/>
      <c r="H2" s="373"/>
      <c r="I2" s="373"/>
      <c r="J2" s="373"/>
      <c r="K2" s="373"/>
      <c r="L2" s="373"/>
      <c r="M2" s="373"/>
    </row>
    <row r="4" spans="1:13" x14ac:dyDescent="0.2">
      <c r="A4" s="339" t="s">
        <v>4</v>
      </c>
      <c r="B4" s="339"/>
      <c r="C4" s="339"/>
      <c r="D4" s="339"/>
      <c r="E4" s="339"/>
      <c r="F4" s="339"/>
      <c r="H4" s="374" t="s">
        <v>110</v>
      </c>
      <c r="I4" s="374"/>
      <c r="J4" s="374"/>
      <c r="K4" s="374"/>
      <c r="L4" s="374"/>
      <c r="M4" s="374"/>
    </row>
    <row r="6" spans="1:13" ht="15.75" customHeight="1" x14ac:dyDescent="0.2">
      <c r="A6" s="327" t="str">
        <f>+GEST_tot!$A$5</f>
        <v>Rilevazione al 02/07/2023</v>
      </c>
      <c r="B6" s="327"/>
      <c r="C6" s="327"/>
      <c r="D6" s="327"/>
      <c r="E6" s="327"/>
      <c r="F6" s="327"/>
      <c r="H6" s="327" t="str">
        <f>+GEST_tot!$A$5</f>
        <v>Rilevazione al 02/07/2023</v>
      </c>
      <c r="I6" s="327"/>
      <c r="J6" s="327"/>
      <c r="K6" s="327"/>
      <c r="L6" s="327"/>
      <c r="M6" s="327"/>
    </row>
    <row r="8" spans="1:13" x14ac:dyDescent="0.2">
      <c r="H8" s="354" t="str">
        <f>+B25</f>
        <v>Decorrenti gennaio - giugno 2023</v>
      </c>
      <c r="I8" s="354"/>
      <c r="J8" s="354"/>
      <c r="K8" s="354"/>
      <c r="L8" s="354"/>
      <c r="M8" s="354"/>
    </row>
    <row r="9" spans="1:13" s="50" customFormat="1" ht="15" customHeight="1" x14ac:dyDescent="0.2">
      <c r="A9" s="169"/>
      <c r="B9" s="170"/>
      <c r="C9" s="171"/>
      <c r="D9" s="171"/>
      <c r="E9" s="171"/>
      <c r="F9" s="170"/>
    </row>
    <row r="10" spans="1:13" s="176" customFormat="1" x14ac:dyDescent="0.2">
      <c r="A10" s="172" t="s">
        <v>32</v>
      </c>
      <c r="B10" s="173" t="s">
        <v>30</v>
      </c>
      <c r="C10" s="174" t="s">
        <v>129</v>
      </c>
      <c r="D10" s="173" t="s">
        <v>11</v>
      </c>
      <c r="E10" s="173" t="s">
        <v>12</v>
      </c>
      <c r="F10" s="175" t="s">
        <v>13</v>
      </c>
    </row>
    <row r="11" spans="1:13" x14ac:dyDescent="0.2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2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2">
      <c r="A13" s="186"/>
      <c r="B13" s="367" t="str">
        <f>+FPLD_tot!B13</f>
        <v>Decorrenti ANNO 2022</v>
      </c>
      <c r="C13" s="367"/>
      <c r="D13" s="367"/>
      <c r="E13" s="367"/>
      <c r="F13" s="368"/>
    </row>
    <row r="14" spans="1:13" ht="15.75" customHeight="1" x14ac:dyDescent="0.2">
      <c r="A14" s="187" t="s">
        <v>28</v>
      </c>
      <c r="B14" s="188">
        <v>2910</v>
      </c>
      <c r="C14" s="188">
        <v>6872</v>
      </c>
      <c r="D14" s="188">
        <v>743</v>
      </c>
      <c r="E14" s="188">
        <v>5154</v>
      </c>
      <c r="F14" s="189">
        <v>15679</v>
      </c>
    </row>
    <row r="15" spans="1:13" ht="15" customHeight="1" x14ac:dyDescent="0.2">
      <c r="A15" s="187" t="s">
        <v>29</v>
      </c>
      <c r="B15" s="188">
        <v>5737</v>
      </c>
      <c r="C15" s="188">
        <v>3985</v>
      </c>
      <c r="D15" s="188">
        <v>477</v>
      </c>
      <c r="E15" s="188">
        <v>13445</v>
      </c>
      <c r="F15" s="189">
        <v>23644</v>
      </c>
    </row>
    <row r="16" spans="1:13" s="50" customFormat="1" x14ac:dyDescent="0.2">
      <c r="A16" s="190"/>
      <c r="B16" s="191"/>
      <c r="C16" s="191"/>
      <c r="D16" s="191"/>
      <c r="E16" s="191"/>
      <c r="F16" s="192"/>
    </row>
    <row r="17" spans="1:13" x14ac:dyDescent="0.2">
      <c r="A17" s="193" t="s">
        <v>13</v>
      </c>
      <c r="B17" s="194">
        <v>8647</v>
      </c>
      <c r="C17" s="195">
        <v>10857</v>
      </c>
      <c r="D17" s="195">
        <v>1220</v>
      </c>
      <c r="E17" s="195">
        <v>18599</v>
      </c>
      <c r="F17" s="196">
        <v>39323</v>
      </c>
      <c r="H17" s="197"/>
    </row>
    <row r="18" spans="1:13" x14ac:dyDescent="0.2">
      <c r="A18" s="153"/>
      <c r="B18" s="138"/>
      <c r="C18" s="138"/>
      <c r="D18" s="198"/>
      <c r="E18" s="138"/>
      <c r="F18" s="199"/>
    </row>
    <row r="19" spans="1:13" x14ac:dyDescent="0.2">
      <c r="A19" s="186"/>
      <c r="B19" s="200"/>
      <c r="C19" s="201" t="s">
        <v>120</v>
      </c>
      <c r="D19" s="200" t="str">
        <f>+FPLD_tot!$D$19</f>
        <v>Decorrenti gennaio - giugno 2022</v>
      </c>
      <c r="E19" s="200"/>
      <c r="F19" s="202"/>
      <c r="H19" s="168"/>
    </row>
    <row r="20" spans="1:13" x14ac:dyDescent="0.2">
      <c r="A20" s="187" t="s">
        <v>28</v>
      </c>
      <c r="B20" s="188">
        <v>1556</v>
      </c>
      <c r="C20" s="188">
        <v>4128</v>
      </c>
      <c r="D20" s="188">
        <v>415</v>
      </c>
      <c r="E20" s="188">
        <v>2662</v>
      </c>
      <c r="F20" s="189">
        <v>8761</v>
      </c>
    </row>
    <row r="21" spans="1:13" x14ac:dyDescent="0.2">
      <c r="A21" s="187" t="s">
        <v>29</v>
      </c>
      <c r="B21" s="188">
        <v>3086</v>
      </c>
      <c r="C21" s="188">
        <v>2332</v>
      </c>
      <c r="D21" s="188">
        <v>270</v>
      </c>
      <c r="E21" s="188">
        <v>7111</v>
      </c>
      <c r="F21" s="189">
        <v>12799</v>
      </c>
    </row>
    <row r="22" spans="1:13" ht="15" customHeight="1" x14ac:dyDescent="0.2">
      <c r="A22" s="190"/>
      <c r="B22" s="191"/>
      <c r="C22" s="191"/>
      <c r="D22" s="191"/>
      <c r="E22" s="191"/>
      <c r="F22" s="192"/>
      <c r="H22" s="354" t="str">
        <f>+D19</f>
        <v>Decorrenti gennaio - giugno 2022</v>
      </c>
      <c r="I22" s="354"/>
      <c r="J22" s="354"/>
      <c r="K22" s="354"/>
      <c r="L22" s="354"/>
      <c r="M22" s="354"/>
    </row>
    <row r="23" spans="1:13" x14ac:dyDescent="0.2">
      <c r="A23" s="193" t="s">
        <v>13</v>
      </c>
      <c r="B23" s="194">
        <v>4642</v>
      </c>
      <c r="C23" s="195">
        <v>6460</v>
      </c>
      <c r="D23" s="195">
        <v>685</v>
      </c>
      <c r="E23" s="195">
        <v>9773</v>
      </c>
      <c r="F23" s="196">
        <v>21560</v>
      </c>
    </row>
    <row r="24" spans="1:13" x14ac:dyDescent="0.2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2">
      <c r="A25" s="186"/>
      <c r="B25" s="367" t="str">
        <f>+FPLD_tot!$B$25</f>
        <v>Decorrenti gennaio - giugno 2023</v>
      </c>
      <c r="C25" s="367"/>
      <c r="D25" s="367"/>
      <c r="E25" s="367"/>
      <c r="F25" s="368"/>
      <c r="I25" s="206"/>
      <c r="J25" s="185"/>
      <c r="K25" s="185"/>
      <c r="L25" s="185"/>
    </row>
    <row r="26" spans="1:13" x14ac:dyDescent="0.2">
      <c r="A26" s="187" t="s">
        <v>28</v>
      </c>
      <c r="B26" s="188">
        <v>1265</v>
      </c>
      <c r="C26" s="188">
        <v>3431</v>
      </c>
      <c r="D26" s="188">
        <v>338</v>
      </c>
      <c r="E26" s="188">
        <v>2185</v>
      </c>
      <c r="F26" s="189">
        <v>7219</v>
      </c>
      <c r="I26" s="206"/>
      <c r="J26" s="185"/>
      <c r="K26" s="185"/>
      <c r="L26" s="185"/>
    </row>
    <row r="27" spans="1:13" x14ac:dyDescent="0.2">
      <c r="A27" s="187" t="s">
        <v>29</v>
      </c>
      <c r="B27" s="188">
        <v>2592</v>
      </c>
      <c r="C27" s="188">
        <v>1644</v>
      </c>
      <c r="D27" s="188">
        <v>202</v>
      </c>
      <c r="E27" s="188">
        <v>5843</v>
      </c>
      <c r="F27" s="189">
        <v>10281</v>
      </c>
      <c r="I27" s="206"/>
      <c r="J27" s="185"/>
      <c r="K27" s="185"/>
      <c r="L27" s="185"/>
    </row>
    <row r="28" spans="1:13" x14ac:dyDescent="0.2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2">
      <c r="A29" s="207" t="s">
        <v>13</v>
      </c>
      <c r="B29" s="208">
        <v>3857</v>
      </c>
      <c r="C29" s="209">
        <v>5075</v>
      </c>
      <c r="D29" s="209">
        <v>540</v>
      </c>
      <c r="E29" s="209">
        <v>8028</v>
      </c>
      <c r="F29" s="210">
        <v>17500</v>
      </c>
      <c r="I29" s="206"/>
      <c r="J29" s="185"/>
      <c r="K29" s="185"/>
      <c r="L29" s="185"/>
    </row>
    <row r="30" spans="1:13" ht="15" customHeight="1" x14ac:dyDescent="0.2">
      <c r="I30" s="206"/>
      <c r="J30" s="185"/>
      <c r="K30" s="185"/>
      <c r="L30" s="185"/>
    </row>
    <row r="31" spans="1:13" ht="13.5" x14ac:dyDescent="0.2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2">
      <c r="J32" s="185"/>
      <c r="K32" s="185"/>
      <c r="L32" s="185"/>
      <c r="M32" s="168"/>
    </row>
    <row r="33" spans="1:13" x14ac:dyDescent="0.2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2">
      <c r="A35" s="213"/>
      <c r="B35" s="213"/>
      <c r="C35" s="213"/>
      <c r="D35" s="213"/>
      <c r="E35" s="213"/>
      <c r="F35" s="213"/>
      <c r="H35" s="197"/>
    </row>
    <row r="36" spans="1:13" x14ac:dyDescent="0.2">
      <c r="H36" s="197"/>
    </row>
    <row r="37" spans="1:13" x14ac:dyDescent="0.2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2">
      <c r="A38" s="3" t="s">
        <v>144</v>
      </c>
      <c r="B38" s="354" t="s">
        <v>6</v>
      </c>
      <c r="C38" s="354"/>
      <c r="D38" s="354"/>
      <c r="E38" s="354"/>
      <c r="F38" s="354"/>
      <c r="H38" s="354" t="s">
        <v>6</v>
      </c>
      <c r="I38" s="354"/>
      <c r="J38" s="354"/>
      <c r="K38" s="354"/>
      <c r="L38" s="354"/>
      <c r="M38" s="354"/>
    </row>
    <row r="39" spans="1:13" ht="15.6" customHeight="1" x14ac:dyDescent="0.2">
      <c r="A39" s="3"/>
      <c r="B39" s="373"/>
      <c r="C39" s="373"/>
      <c r="D39" s="373"/>
      <c r="E39" s="373"/>
      <c r="F39" s="373"/>
      <c r="H39" s="373"/>
      <c r="I39" s="373"/>
      <c r="J39" s="373"/>
      <c r="K39" s="373"/>
      <c r="L39" s="373"/>
      <c r="M39" s="373"/>
    </row>
    <row r="40" spans="1:13" ht="13.5" x14ac:dyDescent="0.2">
      <c r="A40" s="3"/>
      <c r="B40" s="373"/>
      <c r="C40" s="373"/>
      <c r="D40" s="373"/>
      <c r="E40" s="373"/>
      <c r="F40" s="373"/>
    </row>
    <row r="41" spans="1:13" ht="15" customHeight="1" x14ac:dyDescent="0.2">
      <c r="A41" s="339" t="s">
        <v>78</v>
      </c>
      <c r="B41" s="339"/>
      <c r="C41" s="339"/>
      <c r="D41" s="339"/>
      <c r="E41" s="339"/>
      <c r="F41" s="339"/>
      <c r="H41" s="372" t="s">
        <v>80</v>
      </c>
      <c r="I41" s="372"/>
      <c r="J41" s="372"/>
      <c r="K41" s="372"/>
      <c r="L41" s="372"/>
      <c r="M41" s="372"/>
    </row>
    <row r="43" spans="1:13" ht="15.75" customHeight="1" x14ac:dyDescent="0.2">
      <c r="A43" s="327" t="str">
        <f>+GEST_tot!$A$5</f>
        <v>Rilevazione al 02/07/2023</v>
      </c>
      <c r="B43" s="327"/>
      <c r="C43" s="327"/>
      <c r="D43" s="327"/>
      <c r="E43" s="327"/>
      <c r="F43" s="327"/>
      <c r="H43" s="327" t="str">
        <f>+GEST_tot!$A$5</f>
        <v>Rilevazione al 02/07/2023</v>
      </c>
      <c r="I43" s="327"/>
      <c r="J43" s="327"/>
      <c r="K43" s="327"/>
      <c r="L43" s="327"/>
      <c r="M43" s="327"/>
    </row>
    <row r="44" spans="1:13" x14ac:dyDescent="0.2">
      <c r="A44" s="371" t="s">
        <v>79</v>
      </c>
      <c r="B44" s="371"/>
      <c r="C44" s="371"/>
      <c r="D44" s="371"/>
      <c r="E44" s="371"/>
      <c r="F44" s="371"/>
    </row>
    <row r="45" spans="1:13" s="50" customFormat="1" x14ac:dyDescent="0.2">
      <c r="A45" s="371"/>
      <c r="B45" s="371"/>
      <c r="C45" s="371"/>
      <c r="D45" s="371"/>
      <c r="E45" s="371"/>
      <c r="F45" s="371"/>
    </row>
    <row r="46" spans="1:13" x14ac:dyDescent="0.2">
      <c r="A46" s="169"/>
      <c r="B46" s="170"/>
      <c r="C46" s="171"/>
      <c r="D46" s="171"/>
      <c r="E46" s="171"/>
      <c r="F46" s="170"/>
    </row>
    <row r="47" spans="1:13" x14ac:dyDescent="0.2">
      <c r="A47" s="172" t="s">
        <v>32</v>
      </c>
      <c r="B47" s="173" t="s">
        <v>30</v>
      </c>
      <c r="C47" s="174" t="s">
        <v>129</v>
      </c>
      <c r="D47" s="173" t="s">
        <v>11</v>
      </c>
      <c r="E47" s="173" t="s">
        <v>12</v>
      </c>
      <c r="F47" s="175" t="s">
        <v>13</v>
      </c>
    </row>
    <row r="48" spans="1:13" x14ac:dyDescent="0.2">
      <c r="A48" s="177"/>
      <c r="B48" s="178"/>
      <c r="C48" s="179"/>
      <c r="D48" s="179"/>
      <c r="E48" s="179"/>
      <c r="F48" s="180"/>
    </row>
    <row r="49" spans="1:6" x14ac:dyDescent="0.2">
      <c r="A49" s="182"/>
      <c r="B49" s="132"/>
      <c r="C49" s="183"/>
      <c r="D49" s="132"/>
      <c r="E49" s="132"/>
      <c r="F49" s="184"/>
    </row>
    <row r="50" spans="1:6" x14ac:dyDescent="0.2">
      <c r="A50" s="186"/>
      <c r="B50" s="367" t="str">
        <f>+FPLD_tot!B13</f>
        <v>Decorrenti ANNO 2022</v>
      </c>
      <c r="C50" s="367"/>
      <c r="D50" s="367"/>
      <c r="E50" s="367"/>
      <c r="F50" s="368"/>
    </row>
    <row r="51" spans="1:6" x14ac:dyDescent="0.2">
      <c r="A51" s="187" t="s">
        <v>28</v>
      </c>
      <c r="B51" s="215">
        <v>67.5</v>
      </c>
      <c r="C51" s="215">
        <v>61.06</v>
      </c>
      <c r="D51" s="215">
        <v>56.58</v>
      </c>
      <c r="E51" s="215">
        <v>82.25</v>
      </c>
      <c r="F51" s="216">
        <v>69.010000000000005</v>
      </c>
    </row>
    <row r="52" spans="1:6" s="50" customFormat="1" x14ac:dyDescent="0.2">
      <c r="A52" s="187" t="s">
        <v>29</v>
      </c>
      <c r="B52" s="215">
        <v>67.290000000000006</v>
      </c>
      <c r="C52" s="215">
        <v>60.7</v>
      </c>
      <c r="D52" s="215">
        <v>57.13</v>
      </c>
      <c r="E52" s="215">
        <v>77.260000000000005</v>
      </c>
      <c r="F52" s="216">
        <v>71.650000000000006</v>
      </c>
    </row>
    <row r="53" spans="1:6" x14ac:dyDescent="0.2">
      <c r="A53" s="190"/>
      <c r="B53" s="217"/>
      <c r="C53" s="217"/>
      <c r="D53" s="217"/>
      <c r="E53" s="217"/>
      <c r="F53" s="218"/>
    </row>
    <row r="54" spans="1:6" s="176" customFormat="1" x14ac:dyDescent="0.2">
      <c r="A54" s="193" t="s">
        <v>13</v>
      </c>
      <c r="B54" s="219">
        <v>67.36</v>
      </c>
      <c r="C54" s="220">
        <v>60.93</v>
      </c>
      <c r="D54" s="220">
        <v>56.8</v>
      </c>
      <c r="E54" s="220">
        <v>78.64</v>
      </c>
      <c r="F54" s="221">
        <v>70.599999999999994</v>
      </c>
    </row>
    <row r="55" spans="1:6" x14ac:dyDescent="0.2">
      <c r="A55" s="153"/>
      <c r="B55" s="222"/>
      <c r="C55" s="222"/>
      <c r="D55" s="222"/>
      <c r="E55" s="222"/>
      <c r="F55" s="223"/>
    </row>
    <row r="56" spans="1:6" ht="15.75" customHeight="1" x14ac:dyDescent="0.2">
      <c r="A56" s="186"/>
      <c r="B56" s="224"/>
      <c r="C56" s="201" t="s">
        <v>120</v>
      </c>
      <c r="D56" s="200" t="str">
        <f>+FPLD_tot!$D$19</f>
        <v>Decorrenti gennaio - giugno 2022</v>
      </c>
      <c r="E56" s="132"/>
      <c r="F56" s="95"/>
    </row>
    <row r="57" spans="1:6" ht="15" customHeight="1" x14ac:dyDescent="0.2">
      <c r="A57" s="187" t="s">
        <v>28</v>
      </c>
      <c r="B57" s="215">
        <v>67.540000000000006</v>
      </c>
      <c r="C57" s="215">
        <v>61.19</v>
      </c>
      <c r="D57" s="215">
        <v>56.58</v>
      </c>
      <c r="E57" s="215">
        <v>81.96</v>
      </c>
      <c r="F57" s="216">
        <v>68.41</v>
      </c>
    </row>
    <row r="58" spans="1:6" x14ac:dyDescent="0.2">
      <c r="A58" s="187" t="s">
        <v>29</v>
      </c>
      <c r="B58" s="215">
        <v>67.31</v>
      </c>
      <c r="C58" s="215">
        <v>60.73</v>
      </c>
      <c r="D58" s="215">
        <v>57.4</v>
      </c>
      <c r="E58" s="215">
        <v>77.31</v>
      </c>
      <c r="F58" s="216">
        <v>71.459999999999994</v>
      </c>
    </row>
    <row r="59" spans="1:6" x14ac:dyDescent="0.2">
      <c r="A59" s="190"/>
      <c r="B59" s="217"/>
      <c r="C59" s="217"/>
      <c r="D59" s="217"/>
      <c r="E59" s="217"/>
      <c r="F59" s="218"/>
    </row>
    <row r="60" spans="1:6" x14ac:dyDescent="0.2">
      <c r="A60" s="193" t="s">
        <v>13</v>
      </c>
      <c r="B60" s="219">
        <v>67.38</v>
      </c>
      <c r="C60" s="220">
        <v>61.03</v>
      </c>
      <c r="D60" s="220">
        <v>56.91</v>
      </c>
      <c r="E60" s="220">
        <v>78.58</v>
      </c>
      <c r="F60" s="221">
        <v>70.22</v>
      </c>
    </row>
    <row r="61" spans="1:6" x14ac:dyDescent="0.2">
      <c r="A61" s="203"/>
      <c r="B61" s="225"/>
      <c r="C61" s="225"/>
      <c r="D61" s="225"/>
      <c r="E61" s="225"/>
      <c r="F61" s="226"/>
    </row>
    <row r="62" spans="1:6" x14ac:dyDescent="0.2">
      <c r="A62" s="186"/>
      <c r="B62" s="369" t="str">
        <f>+B25</f>
        <v>Decorrenti gennaio - giugno 2023</v>
      </c>
      <c r="C62" s="369"/>
      <c r="D62" s="369"/>
      <c r="E62" s="369"/>
      <c r="F62" s="370"/>
    </row>
    <row r="63" spans="1:6" x14ac:dyDescent="0.2">
      <c r="A63" s="187" t="s">
        <v>28</v>
      </c>
      <c r="B63" s="215">
        <v>67.63</v>
      </c>
      <c r="C63" s="215">
        <v>60.97</v>
      </c>
      <c r="D63" s="215">
        <v>56.95</v>
      </c>
      <c r="E63" s="215">
        <v>83.33</v>
      </c>
      <c r="F63" s="216">
        <v>68.72</v>
      </c>
    </row>
    <row r="64" spans="1:6" x14ac:dyDescent="0.2">
      <c r="A64" s="187" t="s">
        <v>29</v>
      </c>
      <c r="B64" s="215">
        <v>67.319999999999993</v>
      </c>
      <c r="C64" s="215">
        <v>60.85</v>
      </c>
      <c r="D64" s="215">
        <v>56.99</v>
      </c>
      <c r="E64" s="215">
        <v>77.900000000000006</v>
      </c>
      <c r="F64" s="216">
        <v>72.099999999999994</v>
      </c>
    </row>
    <row r="65" spans="1:13" x14ac:dyDescent="0.2">
      <c r="A65" s="190"/>
      <c r="B65" s="217"/>
      <c r="C65" s="217"/>
      <c r="D65" s="217"/>
      <c r="E65" s="217"/>
      <c r="F65" s="218"/>
    </row>
    <row r="66" spans="1:13" x14ac:dyDescent="0.2">
      <c r="A66" s="207" t="s">
        <v>13</v>
      </c>
      <c r="B66" s="227">
        <v>67.42</v>
      </c>
      <c r="C66" s="228">
        <v>60.93</v>
      </c>
      <c r="D66" s="228">
        <v>56.96</v>
      </c>
      <c r="E66" s="228">
        <v>79.38</v>
      </c>
      <c r="F66" s="229">
        <v>70.709999999999994</v>
      </c>
    </row>
    <row r="67" spans="1:13" ht="15" customHeight="1" x14ac:dyDescent="0.2"/>
    <row r="74" spans="1:13" x14ac:dyDescent="0.2">
      <c r="A74" s="3" t="s">
        <v>145</v>
      </c>
      <c r="B74" s="354" t="s">
        <v>6</v>
      </c>
      <c r="C74" s="354"/>
      <c r="D74" s="354"/>
      <c r="E74" s="354"/>
      <c r="F74" s="354"/>
      <c r="H74" s="354" t="s">
        <v>6</v>
      </c>
      <c r="I74" s="354"/>
      <c r="J74" s="354"/>
      <c r="K74" s="354"/>
      <c r="L74" s="354"/>
      <c r="M74" s="354"/>
    </row>
    <row r="75" spans="1:13" ht="15.6" customHeight="1" x14ac:dyDescent="0.2">
      <c r="A75" s="3"/>
      <c r="B75" s="373"/>
      <c r="C75" s="373"/>
      <c r="D75" s="373"/>
      <c r="E75" s="373"/>
      <c r="F75" s="373"/>
      <c r="H75" s="373"/>
      <c r="I75" s="373"/>
      <c r="J75" s="373"/>
      <c r="K75" s="373"/>
      <c r="L75" s="373"/>
      <c r="M75" s="373"/>
    </row>
    <row r="77" spans="1:13" ht="15" customHeight="1" x14ac:dyDescent="0.2">
      <c r="A77" s="339" t="s">
        <v>5</v>
      </c>
      <c r="B77" s="339"/>
      <c r="C77" s="339"/>
      <c r="D77" s="339"/>
      <c r="E77" s="339"/>
      <c r="F77" s="339"/>
      <c r="H77" s="374" t="s">
        <v>82</v>
      </c>
      <c r="I77" s="374"/>
      <c r="J77" s="374"/>
      <c r="K77" s="374"/>
      <c r="L77" s="374"/>
      <c r="M77" s="374"/>
    </row>
    <row r="78" spans="1:13" x14ac:dyDescent="0.2">
      <c r="A78" s="3"/>
      <c r="B78" s="212"/>
      <c r="C78" s="212"/>
      <c r="D78" s="212"/>
      <c r="E78" s="212"/>
      <c r="F78" s="212"/>
    </row>
    <row r="79" spans="1:13" ht="15.75" customHeight="1" x14ac:dyDescent="0.2">
      <c r="A79" s="327" t="str">
        <f>+GEST_tot!$A$5</f>
        <v>Rilevazione al 02/07/2023</v>
      </c>
      <c r="B79" s="327"/>
      <c r="C79" s="327"/>
      <c r="D79" s="327"/>
      <c r="E79" s="327"/>
      <c r="F79" s="327"/>
      <c r="H79" s="327" t="str">
        <f>+GEST_tot!$A$5</f>
        <v>Rilevazione al 02/07/2023</v>
      </c>
      <c r="I79" s="327"/>
      <c r="J79" s="327"/>
      <c r="K79" s="327"/>
      <c r="L79" s="327"/>
      <c r="M79" s="327"/>
    </row>
    <row r="80" spans="1:13" s="197" customFormat="1" x14ac:dyDescent="0.2">
      <c r="A80" s="2"/>
      <c r="B80" s="2"/>
      <c r="C80" s="2"/>
      <c r="D80" s="2"/>
      <c r="E80" s="2"/>
      <c r="F80" s="2"/>
      <c r="I80" s="2"/>
    </row>
    <row r="81" spans="1:13" s="197" customFormat="1" x14ac:dyDescent="0.2">
      <c r="A81" s="2"/>
      <c r="B81" s="2"/>
      <c r="C81" s="2"/>
      <c r="D81" s="2"/>
      <c r="E81" s="2"/>
      <c r="F81" s="2"/>
      <c r="I81" s="2"/>
    </row>
    <row r="82" spans="1:13" x14ac:dyDescent="0.2">
      <c r="A82" s="169"/>
      <c r="B82" s="170"/>
      <c r="C82" s="171"/>
      <c r="D82" s="171"/>
      <c r="E82" s="171"/>
      <c r="F82" s="170"/>
    </row>
    <row r="83" spans="1:13" s="168" customFormat="1" x14ac:dyDescent="0.2">
      <c r="A83" s="172" t="s">
        <v>33</v>
      </c>
      <c r="B83" s="173" t="s">
        <v>30</v>
      </c>
      <c r="C83" s="174" t="s">
        <v>129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2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2">
      <c r="A85" s="182"/>
      <c r="B85" s="132"/>
      <c r="C85" s="183"/>
      <c r="D85" s="132"/>
      <c r="E85" s="132"/>
      <c r="F85" s="184"/>
    </row>
    <row r="86" spans="1:13" s="197" customFormat="1" x14ac:dyDescent="0.2">
      <c r="A86" s="186"/>
      <c r="B86" s="367" t="str">
        <f>+FPLD_tot!B13</f>
        <v>Decorrenti ANNO 2022</v>
      </c>
      <c r="C86" s="367"/>
      <c r="D86" s="367"/>
      <c r="E86" s="367"/>
      <c r="F86" s="368"/>
    </row>
    <row r="87" spans="1:13" s="197" customFormat="1" x14ac:dyDescent="0.2">
      <c r="A87" s="231" t="s">
        <v>34</v>
      </c>
      <c r="B87" s="188">
        <v>1316</v>
      </c>
      <c r="C87" s="188">
        <v>3311</v>
      </c>
      <c r="D87" s="188">
        <v>153</v>
      </c>
      <c r="E87" s="188">
        <v>3412</v>
      </c>
      <c r="F87" s="232">
        <v>8192</v>
      </c>
    </row>
    <row r="88" spans="1:13" x14ac:dyDescent="0.2">
      <c r="A88" s="231" t="s">
        <v>35</v>
      </c>
      <c r="B88" s="188">
        <v>1715</v>
      </c>
      <c r="C88" s="188">
        <v>4267</v>
      </c>
      <c r="D88" s="188">
        <v>234</v>
      </c>
      <c r="E88" s="188">
        <v>4932</v>
      </c>
      <c r="F88" s="189">
        <v>11148</v>
      </c>
    </row>
    <row r="89" spans="1:13" x14ac:dyDescent="0.2">
      <c r="A89" s="231" t="s">
        <v>36</v>
      </c>
      <c r="B89" s="188">
        <v>1876</v>
      </c>
      <c r="C89" s="188">
        <v>1377</v>
      </c>
      <c r="D89" s="188">
        <v>255</v>
      </c>
      <c r="E89" s="188">
        <v>4246</v>
      </c>
      <c r="F89" s="189">
        <v>7754</v>
      </c>
    </row>
    <row r="90" spans="1:13" x14ac:dyDescent="0.2">
      <c r="A90" s="231" t="s">
        <v>37</v>
      </c>
      <c r="B90" s="188">
        <v>3740</v>
      </c>
      <c r="C90" s="188">
        <v>1902</v>
      </c>
      <c r="D90" s="188">
        <v>578</v>
      </c>
      <c r="E90" s="188">
        <v>6009</v>
      </c>
      <c r="F90" s="189">
        <v>12229</v>
      </c>
    </row>
    <row r="91" spans="1:13" x14ac:dyDescent="0.2">
      <c r="A91" s="46"/>
      <c r="B91" s="188"/>
      <c r="C91" s="188"/>
      <c r="D91" s="188"/>
      <c r="E91" s="188"/>
      <c r="F91" s="233"/>
    </row>
    <row r="92" spans="1:13" s="197" customFormat="1" ht="15.75" customHeight="1" x14ac:dyDescent="0.2">
      <c r="A92" s="113" t="s">
        <v>13</v>
      </c>
      <c r="B92" s="234">
        <v>8647</v>
      </c>
      <c r="C92" s="234">
        <v>10857</v>
      </c>
      <c r="D92" s="234">
        <v>1220</v>
      </c>
      <c r="E92" s="234">
        <v>18599</v>
      </c>
      <c r="F92" s="235">
        <v>39323</v>
      </c>
    </row>
    <row r="93" spans="1:13" s="197" customFormat="1" ht="15.75" customHeight="1" x14ac:dyDescent="0.2">
      <c r="A93" s="236"/>
      <c r="B93" s="237"/>
      <c r="C93" s="237"/>
      <c r="D93" s="237"/>
      <c r="E93" s="237"/>
      <c r="F93" s="238"/>
    </row>
    <row r="94" spans="1:13" x14ac:dyDescent="0.2">
      <c r="A94" s="186"/>
      <c r="B94" s="224"/>
      <c r="C94" s="201" t="s">
        <v>120</v>
      </c>
      <c r="D94" s="200" t="str">
        <f>+FPLD_tot!$D$19</f>
        <v>Decorrenti gennaio - giugno 2022</v>
      </c>
      <c r="E94" s="132"/>
      <c r="F94" s="95"/>
    </row>
    <row r="95" spans="1:13" x14ac:dyDescent="0.2">
      <c r="A95" s="231" t="s">
        <v>34</v>
      </c>
      <c r="B95" s="188">
        <v>683</v>
      </c>
      <c r="C95" s="188">
        <v>1912</v>
      </c>
      <c r="D95" s="188">
        <v>80</v>
      </c>
      <c r="E95" s="188">
        <v>1759</v>
      </c>
      <c r="F95" s="232">
        <v>4434</v>
      </c>
    </row>
    <row r="96" spans="1:13" x14ac:dyDescent="0.2">
      <c r="A96" s="231" t="s">
        <v>35</v>
      </c>
      <c r="B96" s="188">
        <v>876</v>
      </c>
      <c r="C96" s="188">
        <v>2392</v>
      </c>
      <c r="D96" s="188">
        <v>138</v>
      </c>
      <c r="E96" s="188">
        <v>2617</v>
      </c>
      <c r="F96" s="189">
        <v>6023</v>
      </c>
    </row>
    <row r="97" spans="1:6" x14ac:dyDescent="0.2">
      <c r="A97" s="231" t="s">
        <v>36</v>
      </c>
      <c r="B97" s="188">
        <v>1003</v>
      </c>
      <c r="C97" s="188">
        <v>823</v>
      </c>
      <c r="D97" s="188">
        <v>138</v>
      </c>
      <c r="E97" s="188">
        <v>2151</v>
      </c>
      <c r="F97" s="189">
        <v>4115</v>
      </c>
    </row>
    <row r="98" spans="1:6" x14ac:dyDescent="0.2">
      <c r="A98" s="231" t="s">
        <v>37</v>
      </c>
      <c r="B98" s="188">
        <v>2080</v>
      </c>
      <c r="C98" s="188">
        <v>1333</v>
      </c>
      <c r="D98" s="188">
        <v>329</v>
      </c>
      <c r="E98" s="188">
        <v>3246</v>
      </c>
      <c r="F98" s="189">
        <v>6988</v>
      </c>
    </row>
    <row r="99" spans="1:6" x14ac:dyDescent="0.2">
      <c r="A99" s="46"/>
      <c r="B99" s="188"/>
      <c r="C99" s="188"/>
      <c r="D99" s="188"/>
      <c r="E99" s="188"/>
      <c r="F99" s="233"/>
    </row>
    <row r="100" spans="1:6" x14ac:dyDescent="0.2">
      <c r="A100" s="113" t="s">
        <v>13</v>
      </c>
      <c r="B100" s="234">
        <v>4642</v>
      </c>
      <c r="C100" s="234">
        <v>6460</v>
      </c>
      <c r="D100" s="234">
        <v>685</v>
      </c>
      <c r="E100" s="234">
        <v>9773</v>
      </c>
      <c r="F100" s="235">
        <v>21560</v>
      </c>
    </row>
    <row r="101" spans="1:6" x14ac:dyDescent="0.2">
      <c r="A101" s="236"/>
      <c r="B101" s="237"/>
      <c r="C101" s="237"/>
      <c r="D101" s="237"/>
      <c r="E101" s="237"/>
      <c r="F101" s="238"/>
    </row>
    <row r="102" spans="1:6" x14ac:dyDescent="0.2">
      <c r="A102" s="186"/>
      <c r="B102" s="369" t="str">
        <f>+B25</f>
        <v>Decorrenti gennaio - giugno 2023</v>
      </c>
      <c r="C102" s="369"/>
      <c r="D102" s="369"/>
      <c r="E102" s="369"/>
      <c r="F102" s="370"/>
    </row>
    <row r="103" spans="1:6" ht="15" customHeight="1" x14ac:dyDescent="0.2">
      <c r="A103" s="231" t="s">
        <v>34</v>
      </c>
      <c r="B103" s="188">
        <v>608</v>
      </c>
      <c r="C103" s="188">
        <v>1468</v>
      </c>
      <c r="D103" s="188">
        <v>66</v>
      </c>
      <c r="E103" s="188">
        <v>1520</v>
      </c>
      <c r="F103" s="232">
        <v>3662</v>
      </c>
    </row>
    <row r="104" spans="1:6" x14ac:dyDescent="0.2">
      <c r="A104" s="231" t="s">
        <v>35</v>
      </c>
      <c r="B104" s="188">
        <v>758</v>
      </c>
      <c r="C104" s="188">
        <v>1897</v>
      </c>
      <c r="D104" s="188">
        <v>92</v>
      </c>
      <c r="E104" s="188">
        <v>2088</v>
      </c>
      <c r="F104" s="189">
        <v>4835</v>
      </c>
    </row>
    <row r="105" spans="1:6" x14ac:dyDescent="0.2">
      <c r="A105" s="231" t="s">
        <v>36</v>
      </c>
      <c r="B105" s="188">
        <v>847</v>
      </c>
      <c r="C105" s="188">
        <v>673</v>
      </c>
      <c r="D105" s="188">
        <v>107</v>
      </c>
      <c r="E105" s="188">
        <v>1866</v>
      </c>
      <c r="F105" s="189">
        <v>3493</v>
      </c>
    </row>
    <row r="106" spans="1:6" x14ac:dyDescent="0.2">
      <c r="A106" s="231" t="s">
        <v>37</v>
      </c>
      <c r="B106" s="188">
        <v>1644</v>
      </c>
      <c r="C106" s="188">
        <v>1037</v>
      </c>
      <c r="D106" s="188">
        <v>275</v>
      </c>
      <c r="E106" s="188">
        <v>2554</v>
      </c>
      <c r="F106" s="189">
        <v>5510</v>
      </c>
    </row>
    <row r="107" spans="1:6" x14ac:dyDescent="0.2">
      <c r="A107" s="46"/>
      <c r="B107" s="188"/>
      <c r="C107" s="188"/>
      <c r="D107" s="188"/>
      <c r="E107" s="188"/>
      <c r="F107" s="233"/>
    </row>
    <row r="108" spans="1:6" x14ac:dyDescent="0.2">
      <c r="A108" s="239" t="s">
        <v>13</v>
      </c>
      <c r="B108" s="240">
        <v>3857</v>
      </c>
      <c r="C108" s="240">
        <v>5075</v>
      </c>
      <c r="D108" s="240">
        <v>540</v>
      </c>
      <c r="E108" s="240">
        <v>8028</v>
      </c>
      <c r="F108" s="241">
        <v>17500</v>
      </c>
    </row>
    <row r="109" spans="1:6" x14ac:dyDescent="0.2">
      <c r="A109" s="2" t="s">
        <v>40</v>
      </c>
      <c r="B109" s="242"/>
      <c r="C109" s="242"/>
      <c r="D109" s="242"/>
      <c r="E109" s="242"/>
      <c r="F109" s="242"/>
    </row>
    <row r="110" spans="1:6" x14ac:dyDescent="0.2">
      <c r="A110" s="2" t="s">
        <v>43</v>
      </c>
    </row>
    <row r="111" spans="1:6" x14ac:dyDescent="0.2">
      <c r="A111" s="2" t="s">
        <v>42</v>
      </c>
    </row>
    <row r="112" spans="1:6" x14ac:dyDescent="0.2">
      <c r="A112" s="2" t="s">
        <v>41</v>
      </c>
    </row>
    <row r="114" spans="1:13" x14ac:dyDescent="0.2">
      <c r="A114" s="212"/>
      <c r="B114" s="212"/>
      <c r="C114" s="212"/>
      <c r="D114" s="212"/>
      <c r="E114" s="212"/>
      <c r="F114" s="212"/>
    </row>
    <row r="115" spans="1:13" s="50" customFormat="1" x14ac:dyDescent="0.2">
      <c r="A115" s="3"/>
      <c r="B115" s="212"/>
      <c r="C115" s="212"/>
      <c r="D115" s="212"/>
      <c r="E115" s="212"/>
      <c r="F115" s="212"/>
    </row>
    <row r="116" spans="1:13" x14ac:dyDescent="0.2">
      <c r="A116" s="3" t="s">
        <v>204</v>
      </c>
      <c r="B116" s="354" t="s">
        <v>6</v>
      </c>
      <c r="C116" s="354"/>
      <c r="D116" s="354"/>
      <c r="E116" s="354"/>
      <c r="F116" s="354"/>
      <c r="H116" s="354" t="s">
        <v>6</v>
      </c>
      <c r="I116" s="354"/>
      <c r="J116" s="354"/>
      <c r="K116" s="354"/>
      <c r="L116" s="354"/>
      <c r="M116" s="354"/>
    </row>
    <row r="117" spans="1:13" ht="15.6" customHeight="1" x14ac:dyDescent="0.2">
      <c r="A117" s="3"/>
      <c r="B117" s="373"/>
      <c r="C117" s="373"/>
      <c r="D117" s="373"/>
      <c r="E117" s="373"/>
      <c r="F117" s="373"/>
      <c r="H117" s="373"/>
      <c r="I117" s="373"/>
      <c r="J117" s="373"/>
      <c r="K117" s="373"/>
      <c r="L117" s="373"/>
      <c r="M117" s="373"/>
    </row>
    <row r="119" spans="1:13" ht="15" customHeight="1" x14ac:dyDescent="0.2">
      <c r="A119" s="339" t="s">
        <v>39</v>
      </c>
      <c r="B119" s="339"/>
      <c r="C119" s="339"/>
      <c r="D119" s="339"/>
      <c r="E119" s="339"/>
      <c r="F119" s="339"/>
      <c r="H119" s="377" t="s">
        <v>81</v>
      </c>
      <c r="I119" s="377"/>
      <c r="J119" s="377"/>
      <c r="K119" s="377"/>
      <c r="L119" s="377"/>
      <c r="M119" s="377"/>
    </row>
    <row r="120" spans="1:13" x14ac:dyDescent="0.2">
      <c r="A120" s="3"/>
      <c r="B120" s="212"/>
      <c r="C120" s="212"/>
      <c r="D120" s="212"/>
      <c r="E120" s="212"/>
      <c r="F120" s="212"/>
    </row>
    <row r="121" spans="1:13" x14ac:dyDescent="0.2">
      <c r="A121" s="327" t="str">
        <f>+GEST_tot!$A$5</f>
        <v>Rilevazione al 02/07/2023</v>
      </c>
      <c r="B121" s="327"/>
      <c r="C121" s="327"/>
      <c r="D121" s="327"/>
      <c r="E121" s="327"/>
      <c r="F121" s="327"/>
      <c r="H121" s="327" t="str">
        <f>+GEST_tot!$A$5</f>
        <v>Rilevazione al 02/07/2023</v>
      </c>
      <c r="I121" s="327"/>
      <c r="J121" s="327"/>
      <c r="K121" s="327"/>
      <c r="L121" s="327"/>
      <c r="M121" s="327"/>
    </row>
    <row r="122" spans="1:13" x14ac:dyDescent="0.2">
      <c r="A122" s="3"/>
      <c r="B122" s="214"/>
      <c r="C122" s="243"/>
      <c r="D122" s="244"/>
      <c r="E122" s="245"/>
      <c r="F122" s="4"/>
    </row>
    <row r="123" spans="1:13" x14ac:dyDescent="0.2">
      <c r="B123" s="4"/>
      <c r="C123" s="243"/>
      <c r="D123" s="4"/>
      <c r="E123" s="4"/>
      <c r="F123" s="4"/>
      <c r="H123" s="375" t="str">
        <f>+B25</f>
        <v>Decorrenti gennaio - giugno 2023</v>
      </c>
      <c r="I123" s="375"/>
      <c r="J123" s="375"/>
      <c r="K123" s="375"/>
      <c r="L123" s="375"/>
      <c r="M123" s="375"/>
    </row>
    <row r="124" spans="1:13" x14ac:dyDescent="0.2">
      <c r="A124" s="169"/>
      <c r="B124" s="170"/>
      <c r="C124" s="171"/>
      <c r="D124" s="171"/>
      <c r="E124" s="171"/>
      <c r="F124" s="170"/>
    </row>
    <row r="125" spans="1:13" x14ac:dyDescent="0.2">
      <c r="A125" s="172" t="s">
        <v>20</v>
      </c>
      <c r="B125" s="173" t="s">
        <v>30</v>
      </c>
      <c r="C125" s="174" t="s">
        <v>129</v>
      </c>
      <c r="D125" s="173" t="s">
        <v>11</v>
      </c>
      <c r="E125" s="173" t="s">
        <v>12</v>
      </c>
      <c r="F125" s="175" t="s">
        <v>13</v>
      </c>
    </row>
    <row r="126" spans="1:13" x14ac:dyDescent="0.2">
      <c r="A126" s="246" t="s">
        <v>22</v>
      </c>
      <c r="B126" s="178"/>
      <c r="C126" s="179"/>
      <c r="D126" s="179"/>
      <c r="E126" s="179"/>
      <c r="F126" s="180"/>
    </row>
    <row r="127" spans="1:13" x14ac:dyDescent="0.2">
      <c r="A127" s="182"/>
      <c r="B127" s="132"/>
      <c r="C127" s="138"/>
      <c r="D127" s="132"/>
      <c r="E127" s="132"/>
      <c r="F127" s="184"/>
    </row>
    <row r="128" spans="1:13" x14ac:dyDescent="0.2">
      <c r="A128" s="153"/>
      <c r="B128" s="367" t="str">
        <f>+FPLD_tot!B13</f>
        <v>Decorrenti ANNO 2022</v>
      </c>
      <c r="C128" s="367"/>
      <c r="D128" s="367"/>
      <c r="E128" s="367"/>
      <c r="F128" s="368"/>
    </row>
    <row r="129" spans="1:13" x14ac:dyDescent="0.2">
      <c r="A129" s="187" t="s">
        <v>38</v>
      </c>
      <c r="B129" s="247">
        <v>0</v>
      </c>
      <c r="C129" s="247">
        <v>2</v>
      </c>
      <c r="D129" s="247">
        <v>384</v>
      </c>
      <c r="E129" s="247">
        <v>462</v>
      </c>
      <c r="F129" s="232">
        <v>848</v>
      </c>
    </row>
    <row r="130" spans="1:13" x14ac:dyDescent="0.2">
      <c r="A130" s="187" t="s">
        <v>25</v>
      </c>
      <c r="B130" s="247">
        <v>0</v>
      </c>
      <c r="C130" s="247">
        <v>3929</v>
      </c>
      <c r="D130" s="247">
        <v>435</v>
      </c>
      <c r="E130" s="247">
        <v>410</v>
      </c>
      <c r="F130" s="232">
        <v>4774</v>
      </c>
    </row>
    <row r="131" spans="1:13" x14ac:dyDescent="0.2">
      <c r="A131" s="187" t="s">
        <v>23</v>
      </c>
      <c r="B131" s="247">
        <v>1</v>
      </c>
      <c r="C131" s="247">
        <v>6304</v>
      </c>
      <c r="D131" s="247">
        <v>347</v>
      </c>
      <c r="E131" s="247">
        <v>694</v>
      </c>
      <c r="F131" s="232">
        <v>7346</v>
      </c>
    </row>
    <row r="132" spans="1:13" x14ac:dyDescent="0.2">
      <c r="A132" s="187" t="s">
        <v>100</v>
      </c>
      <c r="B132" s="247">
        <v>8224</v>
      </c>
      <c r="C132" s="247">
        <v>622</v>
      </c>
      <c r="D132" s="247">
        <v>52</v>
      </c>
      <c r="E132" s="247">
        <v>653</v>
      </c>
      <c r="F132" s="232">
        <v>9551</v>
      </c>
    </row>
    <row r="133" spans="1:13" x14ac:dyDescent="0.2">
      <c r="A133" s="187" t="s">
        <v>101</v>
      </c>
      <c r="B133" s="247">
        <v>422</v>
      </c>
      <c r="C133" s="247">
        <v>0</v>
      </c>
      <c r="D133" s="247">
        <v>2</v>
      </c>
      <c r="E133" s="247">
        <v>16380</v>
      </c>
      <c r="F133" s="22">
        <v>16804</v>
      </c>
    </row>
    <row r="134" spans="1:13" s="50" customFormat="1" x14ac:dyDescent="0.2">
      <c r="A134" s="113" t="s">
        <v>13</v>
      </c>
      <c r="B134" s="234">
        <v>8647</v>
      </c>
      <c r="C134" s="234">
        <v>10857</v>
      </c>
      <c r="D134" s="234">
        <v>1220</v>
      </c>
      <c r="E134" s="234">
        <v>18599</v>
      </c>
      <c r="F134" s="235">
        <v>39323</v>
      </c>
    </row>
    <row r="135" spans="1:13" s="168" customFormat="1" x14ac:dyDescent="0.2">
      <c r="A135" s="248" t="s">
        <v>84</v>
      </c>
      <c r="B135" s="249">
        <v>67.36</v>
      </c>
      <c r="C135" s="250">
        <v>60.93</v>
      </c>
      <c r="D135" s="250">
        <v>56.8</v>
      </c>
      <c r="E135" s="250">
        <v>78.64</v>
      </c>
      <c r="F135" s="250">
        <v>70.599999999999994</v>
      </c>
      <c r="M135" s="251"/>
    </row>
    <row r="136" spans="1:13" s="255" customFormat="1" x14ac:dyDescent="0.2">
      <c r="A136" s="252"/>
      <c r="B136" s="253"/>
      <c r="C136" s="253"/>
      <c r="D136" s="253"/>
      <c r="E136" s="253"/>
      <c r="F136" s="254"/>
    </row>
    <row r="137" spans="1:13" s="256" customFormat="1" x14ac:dyDescent="0.2">
      <c r="A137" s="153"/>
      <c r="B137" s="200"/>
      <c r="C137" s="201" t="s">
        <v>120</v>
      </c>
      <c r="D137" s="200" t="str">
        <f>+FPLD_tot!$D$19</f>
        <v>Decorrenti gennaio - giugno 2022</v>
      </c>
      <c r="E137" s="200"/>
      <c r="F137" s="202"/>
    </row>
    <row r="138" spans="1:13" s="256" customFormat="1" x14ac:dyDescent="0.2">
      <c r="A138" s="187" t="s">
        <v>38</v>
      </c>
      <c r="B138" s="247">
        <v>0</v>
      </c>
      <c r="C138" s="247">
        <v>1</v>
      </c>
      <c r="D138" s="247">
        <v>214</v>
      </c>
      <c r="E138" s="247">
        <v>253</v>
      </c>
      <c r="F138" s="232">
        <v>468</v>
      </c>
    </row>
    <row r="139" spans="1:13" s="256" customFormat="1" x14ac:dyDescent="0.2">
      <c r="A139" s="187" t="s">
        <v>25</v>
      </c>
      <c r="B139" s="247">
        <v>0</v>
      </c>
      <c r="C139" s="247">
        <v>2228</v>
      </c>
      <c r="D139" s="247">
        <v>234</v>
      </c>
      <c r="E139" s="247">
        <v>215</v>
      </c>
      <c r="F139" s="232">
        <v>2677</v>
      </c>
    </row>
    <row r="140" spans="1:13" s="256" customFormat="1" x14ac:dyDescent="0.2">
      <c r="A140" s="187" t="s">
        <v>23</v>
      </c>
      <c r="B140" s="247">
        <v>1</v>
      </c>
      <c r="C140" s="247">
        <v>3857</v>
      </c>
      <c r="D140" s="247">
        <v>205</v>
      </c>
      <c r="E140" s="247">
        <v>347</v>
      </c>
      <c r="F140" s="232">
        <v>4410</v>
      </c>
      <c r="H140" s="375" t="str">
        <f>+D19</f>
        <v>Decorrenti gennaio - giugno 2022</v>
      </c>
      <c r="I140" s="375"/>
      <c r="J140" s="375"/>
      <c r="K140" s="375"/>
      <c r="L140" s="375"/>
      <c r="M140" s="375"/>
    </row>
    <row r="141" spans="1:13" s="256" customFormat="1" x14ac:dyDescent="0.2">
      <c r="A141" s="187" t="s">
        <v>100</v>
      </c>
      <c r="B141" s="247">
        <v>4406</v>
      </c>
      <c r="C141" s="247">
        <v>374</v>
      </c>
      <c r="D141" s="247">
        <v>31</v>
      </c>
      <c r="E141" s="247">
        <v>330</v>
      </c>
      <c r="F141" s="232">
        <v>5141</v>
      </c>
    </row>
    <row r="142" spans="1:13" s="158" customFormat="1" x14ac:dyDescent="0.2">
      <c r="A142" s="187" t="s">
        <v>101</v>
      </c>
      <c r="B142" s="247">
        <v>235</v>
      </c>
      <c r="C142" s="247">
        <v>0</v>
      </c>
      <c r="D142" s="247">
        <v>1</v>
      </c>
      <c r="E142" s="247">
        <v>8628</v>
      </c>
      <c r="F142" s="22">
        <v>8864</v>
      </c>
    </row>
    <row r="143" spans="1:13" s="168" customFormat="1" x14ac:dyDescent="0.2">
      <c r="A143" s="113" t="s">
        <v>13</v>
      </c>
      <c r="B143" s="234">
        <v>4642</v>
      </c>
      <c r="C143" s="234">
        <v>6460</v>
      </c>
      <c r="D143" s="234">
        <v>685</v>
      </c>
      <c r="E143" s="234">
        <v>9773</v>
      </c>
      <c r="F143" s="235">
        <v>21560</v>
      </c>
    </row>
    <row r="144" spans="1:13" x14ac:dyDescent="0.2">
      <c r="A144" s="248" t="s">
        <v>84</v>
      </c>
      <c r="B144" s="249">
        <v>67.38</v>
      </c>
      <c r="C144" s="250">
        <v>61.03</v>
      </c>
      <c r="D144" s="250">
        <v>56.91</v>
      </c>
      <c r="E144" s="250">
        <v>78.58</v>
      </c>
      <c r="F144" s="250">
        <v>70.22</v>
      </c>
      <c r="I144" s="257"/>
    </row>
    <row r="145" spans="1:14" x14ac:dyDescent="0.2">
      <c r="A145" s="153"/>
      <c r="B145" s="138"/>
      <c r="C145" s="138"/>
      <c r="D145" s="138"/>
      <c r="E145" s="138"/>
      <c r="F145" s="199"/>
      <c r="M145" s="63"/>
    </row>
    <row r="146" spans="1:14" x14ac:dyDescent="0.2">
      <c r="A146" s="153"/>
      <c r="B146" s="369" t="str">
        <f>+B25</f>
        <v>Decorrenti gennaio - giugno 2023</v>
      </c>
      <c r="C146" s="369"/>
      <c r="D146" s="369"/>
      <c r="E146" s="369"/>
      <c r="F146" s="370"/>
    </row>
    <row r="147" spans="1:14" x14ac:dyDescent="0.2">
      <c r="A147" s="187" t="s">
        <v>38</v>
      </c>
      <c r="B147" s="188">
        <v>0</v>
      </c>
      <c r="C147" s="188">
        <v>0</v>
      </c>
      <c r="D147" s="188">
        <v>175</v>
      </c>
      <c r="E147" s="188">
        <v>128</v>
      </c>
      <c r="F147" s="189">
        <v>303</v>
      </c>
    </row>
    <row r="148" spans="1:14" x14ac:dyDescent="0.2">
      <c r="A148" s="187" t="s">
        <v>25</v>
      </c>
      <c r="B148" s="188">
        <v>0</v>
      </c>
      <c r="C148" s="188">
        <v>1828</v>
      </c>
      <c r="D148" s="188">
        <v>169</v>
      </c>
      <c r="E148" s="188">
        <v>149</v>
      </c>
      <c r="F148" s="189">
        <v>2146</v>
      </c>
    </row>
    <row r="149" spans="1:14" x14ac:dyDescent="0.2">
      <c r="A149" s="187" t="s">
        <v>23</v>
      </c>
      <c r="B149" s="188">
        <v>0</v>
      </c>
      <c r="C149" s="188">
        <v>2968</v>
      </c>
      <c r="D149" s="188">
        <v>161</v>
      </c>
      <c r="E149" s="188">
        <v>286</v>
      </c>
      <c r="F149" s="189">
        <v>3415</v>
      </c>
    </row>
    <row r="150" spans="1:14" s="158" customFormat="1" x14ac:dyDescent="0.2">
      <c r="A150" s="187" t="s">
        <v>100</v>
      </c>
      <c r="B150" s="188">
        <v>3670</v>
      </c>
      <c r="C150" s="188">
        <v>278</v>
      </c>
      <c r="D150" s="188">
        <v>29</v>
      </c>
      <c r="E150" s="188">
        <v>245</v>
      </c>
      <c r="F150" s="189">
        <v>4222</v>
      </c>
    </row>
    <row r="151" spans="1:14" s="168" customFormat="1" x14ac:dyDescent="0.2">
      <c r="A151" s="187" t="s">
        <v>101</v>
      </c>
      <c r="B151" s="188">
        <v>187</v>
      </c>
      <c r="C151" s="188">
        <v>1</v>
      </c>
      <c r="D151" s="188">
        <v>6</v>
      </c>
      <c r="E151" s="188">
        <v>7220</v>
      </c>
      <c r="F151" s="189">
        <v>7414</v>
      </c>
    </row>
    <row r="152" spans="1:14" s="50" customFormat="1" x14ac:dyDescent="0.2">
      <c r="A152" s="113" t="s">
        <v>13</v>
      </c>
      <c r="B152" s="258">
        <v>3857</v>
      </c>
      <c r="C152" s="258">
        <v>5075</v>
      </c>
      <c r="D152" s="258">
        <v>540</v>
      </c>
      <c r="E152" s="258">
        <v>8028</v>
      </c>
      <c r="F152" s="167">
        <v>17500</v>
      </c>
    </row>
    <row r="153" spans="1:14" x14ac:dyDescent="0.2">
      <c r="A153" s="248" t="s">
        <v>84</v>
      </c>
      <c r="B153" s="249">
        <v>67.42</v>
      </c>
      <c r="C153" s="250">
        <v>60.93</v>
      </c>
      <c r="D153" s="250">
        <v>56.96</v>
      </c>
      <c r="E153" s="250">
        <v>79.38</v>
      </c>
      <c r="F153" s="250">
        <v>70.709999999999994</v>
      </c>
    </row>
    <row r="154" spans="1:14" x14ac:dyDescent="0.2">
      <c r="A154" s="259"/>
      <c r="B154" s="260"/>
      <c r="C154" s="260"/>
      <c r="D154" s="260"/>
      <c r="E154" s="260"/>
      <c r="F154" s="261"/>
    </row>
    <row r="155" spans="1:14" x14ac:dyDescent="0.2">
      <c r="A155" s="262" t="s">
        <v>45</v>
      </c>
      <c r="B155" s="263"/>
      <c r="C155" s="263"/>
      <c r="D155" s="263"/>
      <c r="E155" s="263"/>
      <c r="F155" s="263"/>
    </row>
    <row r="158" spans="1:14" x14ac:dyDescent="0.2">
      <c r="A158" s="158"/>
      <c r="B158" s="158"/>
      <c r="C158" s="158"/>
      <c r="D158" s="158"/>
      <c r="E158" s="158"/>
      <c r="F158" s="158"/>
    </row>
    <row r="159" spans="1:14" x14ac:dyDescent="0.2">
      <c r="A159" s="3" t="s">
        <v>205</v>
      </c>
      <c r="B159" s="354" t="s">
        <v>6</v>
      </c>
      <c r="C159" s="354"/>
      <c r="D159" s="354"/>
      <c r="E159" s="354"/>
      <c r="F159" s="354"/>
      <c r="H159" s="3" t="s">
        <v>206</v>
      </c>
      <c r="I159" s="354" t="s">
        <v>6</v>
      </c>
      <c r="J159" s="354"/>
      <c r="K159" s="354"/>
      <c r="L159" s="354"/>
      <c r="M159" s="354"/>
      <c r="N159" s="264"/>
    </row>
    <row r="160" spans="1:14" ht="15.6" customHeight="1" x14ac:dyDescent="0.2">
      <c r="A160" s="3"/>
      <c r="B160" s="373"/>
      <c r="C160" s="373"/>
      <c r="D160" s="373"/>
      <c r="E160" s="373"/>
      <c r="F160" s="373"/>
      <c r="H160" s="3"/>
      <c r="I160" s="373"/>
      <c r="J160" s="373"/>
      <c r="K160" s="373"/>
      <c r="L160" s="373"/>
      <c r="M160" s="373"/>
      <c r="N160" s="211"/>
    </row>
    <row r="162" spans="1:13" ht="15" customHeight="1" x14ac:dyDescent="0.2">
      <c r="A162" s="339" t="s">
        <v>225</v>
      </c>
      <c r="B162" s="339"/>
      <c r="C162" s="339"/>
      <c r="D162" s="339"/>
      <c r="E162" s="339"/>
      <c r="F162" s="339"/>
      <c r="H162" s="339" t="s">
        <v>226</v>
      </c>
      <c r="I162" s="339"/>
      <c r="J162" s="339"/>
      <c r="K162" s="339"/>
      <c r="L162" s="339"/>
      <c r="M162" s="339"/>
    </row>
    <row r="163" spans="1:13" x14ac:dyDescent="0.2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2">
      <c r="A164" s="327" t="str">
        <f>+GEST_tot!$A$5</f>
        <v>Rilevazione al 02/07/2023</v>
      </c>
      <c r="B164" s="327"/>
      <c r="C164" s="327"/>
      <c r="D164" s="327"/>
      <c r="E164" s="327"/>
      <c r="F164" s="327"/>
      <c r="H164" s="327" t="str">
        <f>+GEST_tot!$A$5</f>
        <v>Rilevazione al 02/07/2023</v>
      </c>
      <c r="I164" s="327"/>
      <c r="J164" s="327"/>
      <c r="K164" s="327"/>
      <c r="L164" s="327"/>
      <c r="M164" s="327"/>
    </row>
    <row r="165" spans="1:13" x14ac:dyDescent="0.2">
      <c r="A165" s="3"/>
      <c r="B165" s="214"/>
      <c r="C165" s="214"/>
      <c r="D165" s="214"/>
      <c r="E165" s="245"/>
      <c r="F165" s="4"/>
    </row>
    <row r="166" spans="1:13" x14ac:dyDescent="0.2">
      <c r="A166" s="265"/>
      <c r="B166" s="4"/>
      <c r="C166" s="266"/>
      <c r="D166" s="4"/>
      <c r="E166" s="4"/>
      <c r="F166" s="4"/>
    </row>
    <row r="167" spans="1:13" ht="15" customHeight="1" x14ac:dyDescent="0.2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2">
      <c r="A168" s="268" t="s">
        <v>85</v>
      </c>
      <c r="B168" s="173" t="s">
        <v>30</v>
      </c>
      <c r="C168" s="174" t="s">
        <v>129</v>
      </c>
      <c r="D168" s="173" t="s">
        <v>11</v>
      </c>
      <c r="E168" s="173" t="s">
        <v>12</v>
      </c>
      <c r="F168" s="175" t="s">
        <v>13</v>
      </c>
      <c r="H168" s="268" t="s">
        <v>85</v>
      </c>
      <c r="I168" s="173" t="s">
        <v>30</v>
      </c>
      <c r="J168" s="174" t="s">
        <v>129</v>
      </c>
      <c r="K168" s="173" t="s">
        <v>11</v>
      </c>
      <c r="L168" s="173" t="s">
        <v>12</v>
      </c>
      <c r="M168" s="175" t="s">
        <v>13</v>
      </c>
    </row>
    <row r="169" spans="1:13" x14ac:dyDescent="0.2">
      <c r="A169" s="269" t="s">
        <v>86</v>
      </c>
      <c r="B169" s="178"/>
      <c r="C169" s="179"/>
      <c r="D169" s="179"/>
      <c r="E169" s="179"/>
      <c r="F169" s="180"/>
      <c r="H169" s="269" t="s">
        <v>86</v>
      </c>
      <c r="I169" s="178"/>
      <c r="J169" s="179"/>
      <c r="K169" s="179"/>
      <c r="L169" s="179"/>
      <c r="M169" s="180"/>
    </row>
    <row r="170" spans="1:13" x14ac:dyDescent="0.2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2">
      <c r="A171" s="186"/>
      <c r="B171" s="367" t="str">
        <f>+FPLD_tot!B13</f>
        <v>Decorrenti ANNO 2022</v>
      </c>
      <c r="C171" s="367"/>
      <c r="D171" s="367"/>
      <c r="E171" s="367"/>
      <c r="F171" s="368"/>
      <c r="H171" s="186"/>
      <c r="I171" s="367" t="str">
        <f>+FPLD_tot!B13</f>
        <v>Decorrenti ANNO 2022</v>
      </c>
      <c r="J171" s="367"/>
      <c r="K171" s="367"/>
      <c r="L171" s="367"/>
      <c r="M171" s="368"/>
    </row>
    <row r="172" spans="1:13" x14ac:dyDescent="0.2">
      <c r="A172" s="270" t="s">
        <v>47</v>
      </c>
      <c r="B172" s="188">
        <v>433</v>
      </c>
      <c r="C172" s="188">
        <v>136</v>
      </c>
      <c r="D172" s="188">
        <v>146</v>
      </c>
      <c r="E172" s="188">
        <v>3179</v>
      </c>
      <c r="F172" s="189">
        <v>3894</v>
      </c>
      <c r="H172" s="270" t="s">
        <v>47</v>
      </c>
      <c r="I172" s="188">
        <v>1220</v>
      </c>
      <c r="J172" s="188">
        <v>246</v>
      </c>
      <c r="K172" s="188">
        <v>185</v>
      </c>
      <c r="L172" s="188">
        <v>4916</v>
      </c>
      <c r="M172" s="189">
        <v>6567</v>
      </c>
    </row>
    <row r="173" spans="1:13" x14ac:dyDescent="0.2">
      <c r="A173" s="270" t="s">
        <v>48</v>
      </c>
      <c r="B173" s="188">
        <v>1982</v>
      </c>
      <c r="C173" s="188">
        <v>4343</v>
      </c>
      <c r="D173" s="188">
        <v>540</v>
      </c>
      <c r="E173" s="188">
        <v>1961</v>
      </c>
      <c r="F173" s="189">
        <v>8826</v>
      </c>
      <c r="H173" s="270" t="s">
        <v>48</v>
      </c>
      <c r="I173" s="188">
        <v>4064</v>
      </c>
      <c r="J173" s="188">
        <v>3003</v>
      </c>
      <c r="K173" s="188">
        <v>270</v>
      </c>
      <c r="L173" s="188">
        <v>7796</v>
      </c>
      <c r="M173" s="189">
        <v>15133</v>
      </c>
    </row>
    <row r="174" spans="1:13" x14ac:dyDescent="0.2">
      <c r="A174" s="270" t="s">
        <v>49</v>
      </c>
      <c r="B174" s="188">
        <v>370</v>
      </c>
      <c r="C174" s="188">
        <v>1232</v>
      </c>
      <c r="D174" s="188">
        <v>49</v>
      </c>
      <c r="E174" s="188">
        <v>12</v>
      </c>
      <c r="F174" s="189">
        <v>1663</v>
      </c>
      <c r="H174" s="270" t="s">
        <v>49</v>
      </c>
      <c r="I174" s="188">
        <v>413</v>
      </c>
      <c r="J174" s="188">
        <v>552</v>
      </c>
      <c r="K174" s="188">
        <v>20</v>
      </c>
      <c r="L174" s="188">
        <v>613</v>
      </c>
      <c r="M174" s="189">
        <v>1598</v>
      </c>
    </row>
    <row r="175" spans="1:13" x14ac:dyDescent="0.2">
      <c r="A175" s="270" t="s">
        <v>50</v>
      </c>
      <c r="B175" s="188">
        <v>85</v>
      </c>
      <c r="C175" s="188">
        <v>716</v>
      </c>
      <c r="D175" s="188">
        <v>7</v>
      </c>
      <c r="E175" s="188">
        <v>1</v>
      </c>
      <c r="F175" s="189">
        <v>809</v>
      </c>
      <c r="H175" s="270" t="s">
        <v>50</v>
      </c>
      <c r="I175" s="188">
        <v>30</v>
      </c>
      <c r="J175" s="188">
        <v>116</v>
      </c>
      <c r="K175" s="188">
        <v>2</v>
      </c>
      <c r="L175" s="188">
        <v>84</v>
      </c>
      <c r="M175" s="189">
        <v>232</v>
      </c>
    </row>
    <row r="176" spans="1:13" x14ac:dyDescent="0.2">
      <c r="A176" s="270" t="s">
        <v>51</v>
      </c>
      <c r="B176" s="188">
        <v>29</v>
      </c>
      <c r="C176" s="188">
        <v>314</v>
      </c>
      <c r="D176" s="188">
        <v>1</v>
      </c>
      <c r="E176" s="188">
        <v>1</v>
      </c>
      <c r="F176" s="189">
        <v>345</v>
      </c>
      <c r="H176" s="270" t="s">
        <v>51</v>
      </c>
      <c r="I176" s="188">
        <v>8</v>
      </c>
      <c r="J176" s="188">
        <v>52</v>
      </c>
      <c r="K176" s="188">
        <v>0</v>
      </c>
      <c r="L176" s="188">
        <v>33</v>
      </c>
      <c r="M176" s="189">
        <v>93</v>
      </c>
    </row>
    <row r="177" spans="1:13" x14ac:dyDescent="0.2">
      <c r="A177" s="270" t="s">
        <v>52</v>
      </c>
      <c r="B177" s="188">
        <v>11</v>
      </c>
      <c r="C177" s="188">
        <v>131</v>
      </c>
      <c r="D177" s="188">
        <v>0</v>
      </c>
      <c r="E177" s="188">
        <v>0</v>
      </c>
      <c r="F177" s="189">
        <v>142</v>
      </c>
      <c r="H177" s="270" t="s">
        <v>52</v>
      </c>
      <c r="I177" s="188">
        <v>2</v>
      </c>
      <c r="J177" s="188">
        <v>16</v>
      </c>
      <c r="K177" s="188">
        <v>0</v>
      </c>
      <c r="L177" s="188">
        <v>3</v>
      </c>
      <c r="M177" s="189">
        <v>21</v>
      </c>
    </row>
    <row r="178" spans="1:13" x14ac:dyDescent="0.2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2">
      <c r="A179" s="113" t="s">
        <v>13</v>
      </c>
      <c r="B179" s="234">
        <v>2910</v>
      </c>
      <c r="C179" s="234">
        <v>6872</v>
      </c>
      <c r="D179" s="234">
        <v>743</v>
      </c>
      <c r="E179" s="234">
        <v>5154</v>
      </c>
      <c r="F179" s="235">
        <v>15679</v>
      </c>
      <c r="H179" s="113" t="s">
        <v>13</v>
      </c>
      <c r="I179" s="234">
        <v>5737</v>
      </c>
      <c r="J179" s="234">
        <v>3985</v>
      </c>
      <c r="K179" s="234">
        <v>477</v>
      </c>
      <c r="L179" s="234">
        <v>13445</v>
      </c>
      <c r="M179" s="235">
        <v>23644</v>
      </c>
    </row>
    <row r="180" spans="1:13" s="50" customFormat="1" x14ac:dyDescent="0.2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2">
      <c r="A181" s="186"/>
      <c r="B181" s="224"/>
      <c r="C181" s="201" t="s">
        <v>120</v>
      </c>
      <c r="D181" s="200" t="str">
        <f>+FPLD_tot!$D$19</f>
        <v>Decorrenti gennaio - giugno 2022</v>
      </c>
      <c r="E181" s="132"/>
      <c r="F181" s="95"/>
      <c r="H181" s="186"/>
      <c r="I181" s="224"/>
      <c r="J181" s="201" t="s">
        <v>120</v>
      </c>
      <c r="K181" s="198" t="str">
        <f>+D19</f>
        <v>Decorrenti gennaio - giugno 2022</v>
      </c>
      <c r="L181" s="132"/>
      <c r="M181" s="95"/>
    </row>
    <row r="182" spans="1:13" x14ac:dyDescent="0.2">
      <c r="A182" s="270" t="s">
        <v>47</v>
      </c>
      <c r="B182" s="188">
        <v>229</v>
      </c>
      <c r="C182" s="188">
        <v>90</v>
      </c>
      <c r="D182" s="188">
        <v>78</v>
      </c>
      <c r="E182" s="188">
        <v>1677</v>
      </c>
      <c r="F182" s="189">
        <v>2074</v>
      </c>
      <c r="H182" s="270" t="s">
        <v>47</v>
      </c>
      <c r="I182" s="188">
        <v>674</v>
      </c>
      <c r="J182" s="188">
        <v>147</v>
      </c>
      <c r="K182" s="188">
        <v>102</v>
      </c>
      <c r="L182" s="188">
        <v>2692</v>
      </c>
      <c r="M182" s="189">
        <v>3615</v>
      </c>
    </row>
    <row r="183" spans="1:13" x14ac:dyDescent="0.2">
      <c r="A183" s="270" t="s">
        <v>48</v>
      </c>
      <c r="B183" s="188">
        <v>1054</v>
      </c>
      <c r="C183" s="188">
        <v>2607</v>
      </c>
      <c r="D183" s="188">
        <v>304</v>
      </c>
      <c r="E183" s="188">
        <v>978</v>
      </c>
      <c r="F183" s="189">
        <v>4943</v>
      </c>
      <c r="H183" s="270" t="s">
        <v>48</v>
      </c>
      <c r="I183" s="188">
        <v>2174</v>
      </c>
      <c r="J183" s="188">
        <v>1747</v>
      </c>
      <c r="K183" s="188">
        <v>155</v>
      </c>
      <c r="L183" s="188">
        <v>4052</v>
      </c>
      <c r="M183" s="189">
        <v>8128</v>
      </c>
    </row>
    <row r="184" spans="1:13" x14ac:dyDescent="0.2">
      <c r="A184" s="270" t="s">
        <v>49</v>
      </c>
      <c r="B184" s="188">
        <v>196</v>
      </c>
      <c r="C184" s="188">
        <v>730</v>
      </c>
      <c r="D184" s="188">
        <v>28</v>
      </c>
      <c r="E184" s="188">
        <v>6</v>
      </c>
      <c r="F184" s="189">
        <v>960</v>
      </c>
      <c r="H184" s="270" t="s">
        <v>49</v>
      </c>
      <c r="I184" s="188">
        <v>215</v>
      </c>
      <c r="J184" s="188">
        <v>338</v>
      </c>
      <c r="K184" s="188">
        <v>13</v>
      </c>
      <c r="L184" s="188">
        <v>312</v>
      </c>
      <c r="M184" s="189">
        <v>878</v>
      </c>
    </row>
    <row r="185" spans="1:13" x14ac:dyDescent="0.2">
      <c r="A185" s="270" t="s">
        <v>50</v>
      </c>
      <c r="B185" s="188">
        <v>51</v>
      </c>
      <c r="C185" s="188">
        <v>421</v>
      </c>
      <c r="D185" s="188">
        <v>5</v>
      </c>
      <c r="E185" s="188">
        <v>1</v>
      </c>
      <c r="F185" s="189">
        <v>478</v>
      </c>
      <c r="H185" s="270" t="s">
        <v>50</v>
      </c>
      <c r="I185" s="188">
        <v>17</v>
      </c>
      <c r="J185" s="188">
        <v>62</v>
      </c>
      <c r="K185" s="188">
        <v>0</v>
      </c>
      <c r="L185" s="188">
        <v>38</v>
      </c>
      <c r="M185" s="189">
        <v>117</v>
      </c>
    </row>
    <row r="186" spans="1:13" x14ac:dyDescent="0.2">
      <c r="A186" s="270" t="s">
        <v>51</v>
      </c>
      <c r="B186" s="188">
        <v>20</v>
      </c>
      <c r="C186" s="188">
        <v>194</v>
      </c>
      <c r="D186" s="188">
        <v>0</v>
      </c>
      <c r="E186" s="188">
        <v>0</v>
      </c>
      <c r="F186" s="189">
        <v>214</v>
      </c>
      <c r="H186" s="270" t="s">
        <v>51</v>
      </c>
      <c r="I186" s="188">
        <v>4</v>
      </c>
      <c r="J186" s="188">
        <v>25</v>
      </c>
      <c r="K186" s="188">
        <v>0</v>
      </c>
      <c r="L186" s="188">
        <v>16</v>
      </c>
      <c r="M186" s="189">
        <v>45</v>
      </c>
    </row>
    <row r="187" spans="1:13" x14ac:dyDescent="0.2">
      <c r="A187" s="270" t="s">
        <v>52</v>
      </c>
      <c r="B187" s="188">
        <v>6</v>
      </c>
      <c r="C187" s="188">
        <v>86</v>
      </c>
      <c r="D187" s="188">
        <v>0</v>
      </c>
      <c r="E187" s="188">
        <v>0</v>
      </c>
      <c r="F187" s="189">
        <v>92</v>
      </c>
      <c r="H187" s="270" t="s">
        <v>52</v>
      </c>
      <c r="I187" s="188">
        <v>2</v>
      </c>
      <c r="J187" s="188">
        <v>13</v>
      </c>
      <c r="K187" s="188">
        <v>0</v>
      </c>
      <c r="L187" s="188">
        <v>1</v>
      </c>
      <c r="M187" s="189">
        <v>16</v>
      </c>
    </row>
    <row r="188" spans="1:13" x14ac:dyDescent="0.2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2">
      <c r="A189" s="113" t="s">
        <v>13</v>
      </c>
      <c r="B189" s="234">
        <v>1556</v>
      </c>
      <c r="C189" s="234">
        <v>4128</v>
      </c>
      <c r="D189" s="234">
        <v>415</v>
      </c>
      <c r="E189" s="234">
        <v>2662</v>
      </c>
      <c r="F189" s="235">
        <v>8761</v>
      </c>
      <c r="H189" s="113" t="s">
        <v>13</v>
      </c>
      <c r="I189" s="234">
        <v>3086</v>
      </c>
      <c r="J189" s="234">
        <v>2332</v>
      </c>
      <c r="K189" s="234">
        <v>270</v>
      </c>
      <c r="L189" s="234">
        <v>7111</v>
      </c>
      <c r="M189" s="235">
        <v>12799</v>
      </c>
    </row>
    <row r="190" spans="1:13" s="50" customFormat="1" x14ac:dyDescent="0.2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2">
      <c r="A191" s="186"/>
      <c r="B191" s="369" t="str">
        <f>+B25</f>
        <v>Decorrenti gennaio - giugno 2023</v>
      </c>
      <c r="C191" s="369"/>
      <c r="D191" s="369"/>
      <c r="E191" s="369"/>
      <c r="F191" s="370"/>
      <c r="H191" s="186"/>
      <c r="I191" s="369" t="str">
        <f>+B25</f>
        <v>Decorrenti gennaio - giugno 2023</v>
      </c>
      <c r="J191" s="369"/>
      <c r="K191" s="369"/>
      <c r="L191" s="369"/>
      <c r="M191" s="370"/>
    </row>
    <row r="192" spans="1:13" s="50" customFormat="1" x14ac:dyDescent="0.2">
      <c r="A192" s="270" t="s">
        <v>47</v>
      </c>
      <c r="B192" s="188">
        <v>154</v>
      </c>
      <c r="C192" s="188">
        <v>52</v>
      </c>
      <c r="D192" s="188">
        <v>69</v>
      </c>
      <c r="E192" s="188">
        <v>1342</v>
      </c>
      <c r="F192" s="189">
        <v>1617</v>
      </c>
      <c r="H192" s="270" t="s">
        <v>47</v>
      </c>
      <c r="I192" s="188">
        <v>542</v>
      </c>
      <c r="J192" s="188">
        <v>84</v>
      </c>
      <c r="K192" s="188">
        <v>79</v>
      </c>
      <c r="L192" s="188">
        <v>1926</v>
      </c>
      <c r="M192" s="189">
        <v>2631</v>
      </c>
    </row>
    <row r="193" spans="1:13" s="50" customFormat="1" x14ac:dyDescent="0.2">
      <c r="A193" s="270" t="s">
        <v>48</v>
      </c>
      <c r="B193" s="188">
        <v>908</v>
      </c>
      <c r="C193" s="188">
        <v>2124</v>
      </c>
      <c r="D193" s="188">
        <v>246</v>
      </c>
      <c r="E193" s="188">
        <v>832</v>
      </c>
      <c r="F193" s="189">
        <v>4110</v>
      </c>
      <c r="H193" s="270" t="s">
        <v>48</v>
      </c>
      <c r="I193" s="188">
        <v>1808</v>
      </c>
      <c r="J193" s="188">
        <v>1223</v>
      </c>
      <c r="K193" s="188">
        <v>113</v>
      </c>
      <c r="L193" s="188">
        <v>3355</v>
      </c>
      <c r="M193" s="189">
        <v>6499</v>
      </c>
    </row>
    <row r="194" spans="1:13" s="50" customFormat="1" x14ac:dyDescent="0.2">
      <c r="A194" s="270" t="s">
        <v>49</v>
      </c>
      <c r="B194" s="188">
        <v>138</v>
      </c>
      <c r="C194" s="188">
        <v>633</v>
      </c>
      <c r="D194" s="188">
        <v>22</v>
      </c>
      <c r="E194" s="188">
        <v>10</v>
      </c>
      <c r="F194" s="189">
        <v>803</v>
      </c>
      <c r="H194" s="270" t="s">
        <v>49</v>
      </c>
      <c r="I194" s="188">
        <v>214</v>
      </c>
      <c r="J194" s="188">
        <v>259</v>
      </c>
      <c r="K194" s="188">
        <v>9</v>
      </c>
      <c r="L194" s="188">
        <v>483</v>
      </c>
      <c r="M194" s="189">
        <v>965</v>
      </c>
    </row>
    <row r="195" spans="1:13" s="50" customFormat="1" x14ac:dyDescent="0.2">
      <c r="A195" s="270" t="s">
        <v>50</v>
      </c>
      <c r="B195" s="188">
        <v>45</v>
      </c>
      <c r="C195" s="188">
        <v>393</v>
      </c>
      <c r="D195" s="188">
        <v>1</v>
      </c>
      <c r="E195" s="188">
        <v>1</v>
      </c>
      <c r="F195" s="189">
        <v>440</v>
      </c>
      <c r="H195" s="270" t="s">
        <v>50</v>
      </c>
      <c r="I195" s="188">
        <v>20</v>
      </c>
      <c r="J195" s="188">
        <v>54</v>
      </c>
      <c r="K195" s="188">
        <v>1</v>
      </c>
      <c r="L195" s="188">
        <v>57</v>
      </c>
      <c r="M195" s="189">
        <v>132</v>
      </c>
    </row>
    <row r="196" spans="1:13" s="50" customFormat="1" x14ac:dyDescent="0.2">
      <c r="A196" s="270" t="s">
        <v>51</v>
      </c>
      <c r="B196" s="188">
        <v>12</v>
      </c>
      <c r="C196" s="188">
        <v>176</v>
      </c>
      <c r="D196" s="188">
        <v>0</v>
      </c>
      <c r="E196" s="188">
        <v>0</v>
      </c>
      <c r="F196" s="189">
        <v>188</v>
      </c>
      <c r="H196" s="270" t="s">
        <v>51</v>
      </c>
      <c r="I196" s="188">
        <v>7</v>
      </c>
      <c r="J196" s="188">
        <v>14</v>
      </c>
      <c r="K196" s="188">
        <v>0</v>
      </c>
      <c r="L196" s="188">
        <v>21</v>
      </c>
      <c r="M196" s="189">
        <v>42</v>
      </c>
    </row>
    <row r="197" spans="1:13" s="50" customFormat="1" x14ac:dyDescent="0.2">
      <c r="A197" s="270" t="s">
        <v>52</v>
      </c>
      <c r="B197" s="188">
        <v>8</v>
      </c>
      <c r="C197" s="188">
        <v>53</v>
      </c>
      <c r="D197" s="188">
        <v>0</v>
      </c>
      <c r="E197" s="188">
        <v>0</v>
      </c>
      <c r="F197" s="189">
        <v>61</v>
      </c>
      <c r="H197" s="270" t="s">
        <v>52</v>
      </c>
      <c r="I197" s="188">
        <v>1</v>
      </c>
      <c r="J197" s="188">
        <v>10</v>
      </c>
      <c r="K197" s="188">
        <v>0</v>
      </c>
      <c r="L197" s="188">
        <v>1</v>
      </c>
      <c r="M197" s="189">
        <v>12</v>
      </c>
    </row>
    <row r="198" spans="1:13" s="50" customFormat="1" x14ac:dyDescent="0.2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2">
      <c r="A199" s="239" t="s">
        <v>13</v>
      </c>
      <c r="B199" s="240">
        <v>1265</v>
      </c>
      <c r="C199" s="240">
        <v>3431</v>
      </c>
      <c r="D199" s="240">
        <v>338</v>
      </c>
      <c r="E199" s="240">
        <v>2185</v>
      </c>
      <c r="F199" s="241">
        <v>7219</v>
      </c>
      <c r="H199" s="239" t="s">
        <v>13</v>
      </c>
      <c r="I199" s="240">
        <v>2592</v>
      </c>
      <c r="J199" s="240">
        <v>1644</v>
      </c>
      <c r="K199" s="240">
        <v>202</v>
      </c>
      <c r="L199" s="240">
        <v>5843</v>
      </c>
      <c r="M199" s="241">
        <v>10281</v>
      </c>
    </row>
    <row r="200" spans="1:13" s="50" customFormat="1" x14ac:dyDescent="0.2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2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2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2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2">
      <c r="A204" s="2"/>
      <c r="B204" s="242"/>
      <c r="C204" s="242"/>
      <c r="D204" s="242"/>
      <c r="E204" s="242"/>
      <c r="F204" s="242"/>
      <c r="H204" s="275"/>
    </row>
    <row r="205" spans="1:13" x14ac:dyDescent="0.2">
      <c r="A205" s="3" t="s">
        <v>207</v>
      </c>
      <c r="B205" s="354" t="s">
        <v>6</v>
      </c>
      <c r="C205" s="354"/>
      <c r="D205" s="354"/>
      <c r="E205" s="354"/>
      <c r="F205" s="354"/>
      <c r="H205" s="354" t="s">
        <v>6</v>
      </c>
      <c r="I205" s="354"/>
      <c r="J205" s="354"/>
      <c r="K205" s="354"/>
      <c r="L205" s="354"/>
      <c r="M205" s="354"/>
    </row>
    <row r="206" spans="1:13" ht="15.6" customHeight="1" x14ac:dyDescent="0.2">
      <c r="A206" s="3"/>
      <c r="B206" s="373"/>
      <c r="C206" s="373"/>
      <c r="D206" s="373"/>
      <c r="E206" s="373"/>
      <c r="F206" s="373"/>
      <c r="H206" s="373"/>
      <c r="I206" s="373"/>
      <c r="J206" s="373"/>
      <c r="K206" s="373"/>
      <c r="L206" s="373"/>
      <c r="M206" s="373"/>
    </row>
    <row r="208" spans="1:13" x14ac:dyDescent="0.2">
      <c r="A208" s="339" t="s">
        <v>3</v>
      </c>
      <c r="B208" s="339"/>
      <c r="C208" s="339"/>
      <c r="D208" s="339"/>
      <c r="E208" s="339"/>
      <c r="F208" s="339"/>
      <c r="H208" s="374" t="s">
        <v>83</v>
      </c>
      <c r="I208" s="374"/>
      <c r="J208" s="374"/>
      <c r="K208" s="374"/>
      <c r="L208" s="374"/>
      <c r="M208" s="374"/>
    </row>
    <row r="209" spans="1:13" x14ac:dyDescent="0.2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2">
      <c r="A210" s="327" t="str">
        <f>+GEST_tot!$A$5</f>
        <v>Rilevazione al 02/07/2023</v>
      </c>
      <c r="B210" s="327"/>
      <c r="C210" s="327"/>
      <c r="D210" s="327"/>
      <c r="E210" s="327"/>
      <c r="F210" s="327"/>
      <c r="H210" s="327" t="str">
        <f>+GEST_tot!$A$5</f>
        <v>Rilevazione al 02/07/2023</v>
      </c>
      <c r="I210" s="327"/>
      <c r="J210" s="327"/>
      <c r="K210" s="327"/>
      <c r="L210" s="327"/>
      <c r="M210" s="327"/>
    </row>
    <row r="211" spans="1:13" x14ac:dyDescent="0.2">
      <c r="A211" s="3"/>
      <c r="B211" s="214"/>
      <c r="C211" s="214"/>
      <c r="D211" s="214"/>
      <c r="E211" s="245"/>
      <c r="F211" s="4"/>
    </row>
    <row r="212" spans="1:13" x14ac:dyDescent="0.2">
      <c r="A212" s="265"/>
      <c r="B212" s="4"/>
      <c r="C212" s="266"/>
      <c r="D212" s="4"/>
      <c r="E212" s="4"/>
      <c r="F212" s="4"/>
    </row>
    <row r="213" spans="1:13" ht="15" customHeight="1" x14ac:dyDescent="0.2">
      <c r="A213" s="267" t="s">
        <v>24</v>
      </c>
      <c r="B213" s="170"/>
      <c r="C213" s="171"/>
      <c r="D213" s="171"/>
      <c r="E213" s="171"/>
      <c r="F213" s="170"/>
    </row>
    <row r="214" spans="1:13" x14ac:dyDescent="0.2">
      <c r="A214" s="268" t="s">
        <v>85</v>
      </c>
      <c r="B214" s="173" t="s">
        <v>30</v>
      </c>
      <c r="C214" s="174" t="s">
        <v>129</v>
      </c>
      <c r="D214" s="173" t="s">
        <v>11</v>
      </c>
      <c r="E214" s="173" t="s">
        <v>12</v>
      </c>
      <c r="F214" s="175" t="s">
        <v>13</v>
      </c>
    </row>
    <row r="215" spans="1:13" x14ac:dyDescent="0.2">
      <c r="A215" s="269" t="s">
        <v>86</v>
      </c>
      <c r="B215" s="178"/>
      <c r="C215" s="179"/>
      <c r="D215" s="179"/>
      <c r="E215" s="179"/>
      <c r="F215" s="180"/>
    </row>
    <row r="216" spans="1:13" x14ac:dyDescent="0.2">
      <c r="A216" s="182"/>
      <c r="B216" s="132"/>
      <c r="C216" s="138"/>
      <c r="D216" s="132"/>
      <c r="E216" s="132"/>
      <c r="F216" s="184"/>
    </row>
    <row r="217" spans="1:13" x14ac:dyDescent="0.2">
      <c r="A217" s="186"/>
      <c r="B217" s="367" t="str">
        <f>+FPLD_tot!B13</f>
        <v>Decorrenti ANNO 2022</v>
      </c>
      <c r="C217" s="367"/>
      <c r="D217" s="367"/>
      <c r="E217" s="367"/>
      <c r="F217" s="368"/>
    </row>
    <row r="218" spans="1:13" x14ac:dyDescent="0.2">
      <c r="A218" s="270" t="s">
        <v>47</v>
      </c>
      <c r="B218" s="188">
        <v>1653</v>
      </c>
      <c r="C218" s="188">
        <v>382</v>
      </c>
      <c r="D218" s="188">
        <v>331</v>
      </c>
      <c r="E218" s="188">
        <v>8095</v>
      </c>
      <c r="F218" s="189">
        <v>10461</v>
      </c>
    </row>
    <row r="219" spans="1:13" x14ac:dyDescent="0.2">
      <c r="A219" s="270" t="s">
        <v>48</v>
      </c>
      <c r="B219" s="188">
        <v>6046</v>
      </c>
      <c r="C219" s="188">
        <v>7346</v>
      </c>
      <c r="D219" s="188">
        <v>810</v>
      </c>
      <c r="E219" s="188">
        <v>9757</v>
      </c>
      <c r="F219" s="189">
        <v>23959</v>
      </c>
    </row>
    <row r="220" spans="1:13" x14ac:dyDescent="0.2">
      <c r="A220" s="270" t="s">
        <v>49</v>
      </c>
      <c r="B220" s="188">
        <v>783</v>
      </c>
      <c r="C220" s="188">
        <v>1784</v>
      </c>
      <c r="D220" s="188">
        <v>69</v>
      </c>
      <c r="E220" s="188">
        <v>625</v>
      </c>
      <c r="F220" s="189">
        <v>3261</v>
      </c>
    </row>
    <row r="221" spans="1:13" x14ac:dyDescent="0.2">
      <c r="A221" s="270" t="s">
        <v>50</v>
      </c>
      <c r="B221" s="188">
        <v>115</v>
      </c>
      <c r="C221" s="188">
        <v>832</v>
      </c>
      <c r="D221" s="188">
        <v>9</v>
      </c>
      <c r="E221" s="188">
        <v>85</v>
      </c>
      <c r="F221" s="189">
        <v>1041</v>
      </c>
    </row>
    <row r="222" spans="1:13" x14ac:dyDescent="0.2">
      <c r="A222" s="270" t="s">
        <v>51</v>
      </c>
      <c r="B222" s="188">
        <v>37</v>
      </c>
      <c r="C222" s="188">
        <v>366</v>
      </c>
      <c r="D222" s="188">
        <v>1</v>
      </c>
      <c r="E222" s="188">
        <v>34</v>
      </c>
      <c r="F222" s="189">
        <v>438</v>
      </c>
    </row>
    <row r="223" spans="1:13" x14ac:dyDescent="0.2">
      <c r="A223" s="270" t="s">
        <v>52</v>
      </c>
      <c r="B223" s="188">
        <v>13</v>
      </c>
      <c r="C223" s="188">
        <v>147</v>
      </c>
      <c r="D223" s="188">
        <v>0</v>
      </c>
      <c r="E223" s="188">
        <v>3</v>
      </c>
      <c r="F223" s="189">
        <v>163</v>
      </c>
    </row>
    <row r="224" spans="1:13" x14ac:dyDescent="0.2">
      <c r="A224" s="46"/>
      <c r="B224" s="188"/>
      <c r="C224" s="188"/>
      <c r="D224" s="188"/>
      <c r="E224" s="188"/>
      <c r="F224" s="233"/>
    </row>
    <row r="225" spans="1:6" x14ac:dyDescent="0.2">
      <c r="A225" s="113" t="s">
        <v>13</v>
      </c>
      <c r="B225" s="234">
        <v>8647</v>
      </c>
      <c r="C225" s="234">
        <v>10857</v>
      </c>
      <c r="D225" s="234">
        <v>1220</v>
      </c>
      <c r="E225" s="234">
        <v>18599</v>
      </c>
      <c r="F225" s="235">
        <v>39323</v>
      </c>
    </row>
    <row r="226" spans="1:6" s="50" customFormat="1" x14ac:dyDescent="0.2">
      <c r="A226" s="271"/>
      <c r="B226" s="272"/>
      <c r="C226" s="272"/>
      <c r="D226" s="272"/>
      <c r="E226" s="272"/>
      <c r="F226" s="273"/>
    </row>
    <row r="227" spans="1:6" x14ac:dyDescent="0.2">
      <c r="A227" s="186"/>
      <c r="B227" s="224"/>
      <c r="C227" s="201" t="s">
        <v>120</v>
      </c>
      <c r="D227" s="200" t="str">
        <f>+FPLD_tot!$D$19</f>
        <v>Decorrenti gennaio - giugno 2022</v>
      </c>
      <c r="E227" s="132"/>
      <c r="F227" s="95"/>
    </row>
    <row r="228" spans="1:6" x14ac:dyDescent="0.2">
      <c r="A228" s="270" t="s">
        <v>47</v>
      </c>
      <c r="B228" s="188">
        <v>903</v>
      </c>
      <c r="C228" s="188">
        <v>237</v>
      </c>
      <c r="D228" s="188">
        <v>180</v>
      </c>
      <c r="E228" s="188">
        <v>4369</v>
      </c>
      <c r="F228" s="189">
        <v>5689</v>
      </c>
    </row>
    <row r="229" spans="1:6" x14ac:dyDescent="0.2">
      <c r="A229" s="270" t="s">
        <v>48</v>
      </c>
      <c r="B229" s="188">
        <v>3228</v>
      </c>
      <c r="C229" s="188">
        <v>4354</v>
      </c>
      <c r="D229" s="188">
        <v>459</v>
      </c>
      <c r="E229" s="188">
        <v>5030</v>
      </c>
      <c r="F229" s="189">
        <v>13071</v>
      </c>
    </row>
    <row r="230" spans="1:6" x14ac:dyDescent="0.2">
      <c r="A230" s="270" t="s">
        <v>49</v>
      </c>
      <c r="B230" s="188">
        <v>411</v>
      </c>
      <c r="C230" s="188">
        <v>1068</v>
      </c>
      <c r="D230" s="188">
        <v>41</v>
      </c>
      <c r="E230" s="188">
        <v>318</v>
      </c>
      <c r="F230" s="189">
        <v>1838</v>
      </c>
    </row>
    <row r="231" spans="1:6" x14ac:dyDescent="0.2">
      <c r="A231" s="270" t="s">
        <v>50</v>
      </c>
      <c r="B231" s="188">
        <v>68</v>
      </c>
      <c r="C231" s="188">
        <v>483</v>
      </c>
      <c r="D231" s="188">
        <v>5</v>
      </c>
      <c r="E231" s="188">
        <v>39</v>
      </c>
      <c r="F231" s="189">
        <v>595</v>
      </c>
    </row>
    <row r="232" spans="1:6" x14ac:dyDescent="0.2">
      <c r="A232" s="270" t="s">
        <v>51</v>
      </c>
      <c r="B232" s="188">
        <v>24</v>
      </c>
      <c r="C232" s="188">
        <v>219</v>
      </c>
      <c r="D232" s="188">
        <v>0</v>
      </c>
      <c r="E232" s="188">
        <v>16</v>
      </c>
      <c r="F232" s="189">
        <v>259</v>
      </c>
    </row>
    <row r="233" spans="1:6" x14ac:dyDescent="0.2">
      <c r="A233" s="270" t="s">
        <v>52</v>
      </c>
      <c r="B233" s="188">
        <v>8</v>
      </c>
      <c r="C233" s="188">
        <v>99</v>
      </c>
      <c r="D233" s="188">
        <v>0</v>
      </c>
      <c r="E233" s="188">
        <v>1</v>
      </c>
      <c r="F233" s="189">
        <v>108</v>
      </c>
    </row>
    <row r="234" spans="1:6" x14ac:dyDescent="0.2">
      <c r="A234" s="46"/>
      <c r="B234" s="188"/>
      <c r="C234" s="188"/>
      <c r="D234" s="188"/>
      <c r="E234" s="188"/>
      <c r="F234" s="233"/>
    </row>
    <row r="235" spans="1:6" x14ac:dyDescent="0.2">
      <c r="A235" s="113" t="s">
        <v>13</v>
      </c>
      <c r="B235" s="234">
        <v>4642</v>
      </c>
      <c r="C235" s="234">
        <v>6460</v>
      </c>
      <c r="D235" s="234">
        <v>685</v>
      </c>
      <c r="E235" s="234">
        <v>9773</v>
      </c>
      <c r="F235" s="235">
        <v>21560</v>
      </c>
    </row>
    <row r="236" spans="1:6" s="50" customFormat="1" x14ac:dyDescent="0.2">
      <c r="A236" s="186"/>
      <c r="B236" s="263"/>
      <c r="C236" s="263"/>
      <c r="D236" s="263"/>
      <c r="E236" s="263"/>
      <c r="F236" s="274"/>
    </row>
    <row r="237" spans="1:6" s="50" customFormat="1" x14ac:dyDescent="0.2">
      <c r="A237" s="186"/>
      <c r="B237" s="369" t="str">
        <f>+B25</f>
        <v>Decorrenti gennaio - giugno 2023</v>
      </c>
      <c r="C237" s="369"/>
      <c r="D237" s="369"/>
      <c r="E237" s="369"/>
      <c r="F237" s="370"/>
    </row>
    <row r="238" spans="1:6" s="50" customFormat="1" x14ac:dyDescent="0.2">
      <c r="A238" s="270" t="s">
        <v>47</v>
      </c>
      <c r="B238" s="188">
        <v>696</v>
      </c>
      <c r="C238" s="188">
        <v>136</v>
      </c>
      <c r="D238" s="188">
        <v>148</v>
      </c>
      <c r="E238" s="188">
        <v>3268</v>
      </c>
      <c r="F238" s="189">
        <v>4248</v>
      </c>
    </row>
    <row r="239" spans="1:6" s="50" customFormat="1" x14ac:dyDescent="0.2">
      <c r="A239" s="270" t="s">
        <v>48</v>
      </c>
      <c r="B239" s="188">
        <v>2716</v>
      </c>
      <c r="C239" s="188">
        <v>3347</v>
      </c>
      <c r="D239" s="188">
        <v>359</v>
      </c>
      <c r="E239" s="188">
        <v>4187</v>
      </c>
      <c r="F239" s="189">
        <v>10609</v>
      </c>
    </row>
    <row r="240" spans="1:6" s="50" customFormat="1" x14ac:dyDescent="0.2">
      <c r="A240" s="270" t="s">
        <v>49</v>
      </c>
      <c r="B240" s="188">
        <v>352</v>
      </c>
      <c r="C240" s="188">
        <v>892</v>
      </c>
      <c r="D240" s="188">
        <v>31</v>
      </c>
      <c r="E240" s="188">
        <v>493</v>
      </c>
      <c r="F240" s="189">
        <v>1768</v>
      </c>
    </row>
    <row r="241" spans="1:13" s="50" customFormat="1" x14ac:dyDescent="0.2">
      <c r="A241" s="270" t="s">
        <v>50</v>
      </c>
      <c r="B241" s="188">
        <v>65</v>
      </c>
      <c r="C241" s="188">
        <v>447</v>
      </c>
      <c r="D241" s="188">
        <v>2</v>
      </c>
      <c r="E241" s="188">
        <v>58</v>
      </c>
      <c r="F241" s="189">
        <v>572</v>
      </c>
    </row>
    <row r="242" spans="1:13" s="50" customFormat="1" x14ac:dyDescent="0.2">
      <c r="A242" s="270" t="s">
        <v>51</v>
      </c>
      <c r="B242" s="188">
        <v>19</v>
      </c>
      <c r="C242" s="188">
        <v>190</v>
      </c>
      <c r="D242" s="188">
        <v>0</v>
      </c>
      <c r="E242" s="188">
        <v>21</v>
      </c>
      <c r="F242" s="189">
        <v>230</v>
      </c>
    </row>
    <row r="243" spans="1:13" s="50" customFormat="1" x14ac:dyDescent="0.2">
      <c r="A243" s="270" t="s">
        <v>52</v>
      </c>
      <c r="B243" s="188">
        <v>9</v>
      </c>
      <c r="C243" s="188">
        <v>63</v>
      </c>
      <c r="D243" s="188">
        <v>0</v>
      </c>
      <c r="E243" s="188">
        <v>1</v>
      </c>
      <c r="F243" s="189">
        <v>73</v>
      </c>
    </row>
    <row r="244" spans="1:13" s="50" customFormat="1" x14ac:dyDescent="0.2">
      <c r="A244" s="46"/>
      <c r="B244" s="188"/>
      <c r="C244" s="188"/>
      <c r="D244" s="188"/>
      <c r="E244" s="188"/>
      <c r="F244" s="233"/>
    </row>
    <row r="245" spans="1:13" s="50" customFormat="1" x14ac:dyDescent="0.2">
      <c r="A245" s="239" t="s">
        <v>13</v>
      </c>
      <c r="B245" s="240">
        <v>3857</v>
      </c>
      <c r="C245" s="240">
        <v>5075</v>
      </c>
      <c r="D245" s="240">
        <v>540</v>
      </c>
      <c r="E245" s="240">
        <v>8028</v>
      </c>
      <c r="F245" s="241">
        <v>17500</v>
      </c>
    </row>
    <row r="246" spans="1:13" s="50" customFormat="1" x14ac:dyDescent="0.2">
      <c r="A246" s="2"/>
      <c r="B246" s="242"/>
      <c r="C246" s="242"/>
      <c r="D246" s="242"/>
      <c r="E246" s="242"/>
      <c r="F246" s="242"/>
    </row>
    <row r="247" spans="1:13" x14ac:dyDescent="0.2">
      <c r="A247" s="3" t="s">
        <v>68</v>
      </c>
      <c r="B247" s="354" t="s">
        <v>6</v>
      </c>
      <c r="C247" s="354"/>
      <c r="D247" s="354"/>
      <c r="E247" s="354"/>
      <c r="F247" s="354"/>
      <c r="H247" s="354" t="s">
        <v>6</v>
      </c>
      <c r="I247" s="354"/>
      <c r="J247" s="354"/>
      <c r="K247" s="354"/>
      <c r="L247" s="354"/>
      <c r="M247" s="354"/>
    </row>
    <row r="248" spans="1:13" ht="15.6" customHeight="1" x14ac:dyDescent="0.2">
      <c r="A248" s="3"/>
      <c r="B248" s="373"/>
      <c r="C248" s="373"/>
      <c r="D248" s="373"/>
      <c r="E248" s="373"/>
      <c r="F248" s="373"/>
      <c r="H248" s="373"/>
      <c r="I248" s="373"/>
      <c r="J248" s="373"/>
      <c r="K248" s="373"/>
      <c r="L248" s="373"/>
      <c r="M248" s="373"/>
    </row>
    <row r="250" spans="1:13" ht="15" customHeight="1" x14ac:dyDescent="0.2">
      <c r="A250" s="377" t="s">
        <v>44</v>
      </c>
      <c r="B250" s="377"/>
      <c r="C250" s="377"/>
      <c r="D250" s="377"/>
      <c r="E250" s="377"/>
      <c r="F250" s="377"/>
      <c r="H250" s="374" t="s">
        <v>109</v>
      </c>
      <c r="I250" s="374"/>
      <c r="J250" s="374"/>
      <c r="K250" s="374"/>
      <c r="L250" s="374"/>
      <c r="M250" s="374"/>
    </row>
    <row r="251" spans="1:13" x14ac:dyDescent="0.2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2">
      <c r="A252" s="327" t="str">
        <f>+GEST_tot!$A$5</f>
        <v>Rilevazione al 02/07/2023</v>
      </c>
      <c r="B252" s="327"/>
      <c r="C252" s="327"/>
      <c r="D252" s="327"/>
      <c r="E252" s="327"/>
      <c r="F252" s="327"/>
      <c r="H252" s="327" t="str">
        <f>+GEST_tot!$A$5</f>
        <v>Rilevazione al 02/07/2023</v>
      </c>
      <c r="I252" s="327"/>
      <c r="J252" s="327"/>
      <c r="K252" s="327"/>
      <c r="L252" s="327"/>
      <c r="M252" s="327"/>
    </row>
    <row r="253" spans="1:13" ht="15.75" customHeight="1" x14ac:dyDescent="0.2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2">
      <c r="A254" s="2"/>
      <c r="B254" s="242"/>
      <c r="C254" s="242"/>
      <c r="D254" s="242"/>
      <c r="E254" s="242"/>
      <c r="F254" s="242"/>
      <c r="H254" s="375" t="str">
        <f>+B25</f>
        <v>Decorrenti gennaio - giugno 2023</v>
      </c>
      <c r="I254" s="375"/>
      <c r="J254" s="375"/>
      <c r="K254" s="375"/>
      <c r="L254" s="375"/>
      <c r="M254" s="375"/>
    </row>
    <row r="255" spans="1:13" s="176" customFormat="1" x14ac:dyDescent="0.2">
      <c r="A255" s="169"/>
      <c r="B255" s="170"/>
      <c r="C255" s="171"/>
      <c r="D255" s="171"/>
      <c r="E255" s="171"/>
      <c r="F255" s="170"/>
    </row>
    <row r="256" spans="1:13" ht="28.5" customHeight="1" x14ac:dyDescent="0.2">
      <c r="A256" s="281" t="s">
        <v>93</v>
      </c>
      <c r="B256" s="173" t="s">
        <v>30</v>
      </c>
      <c r="C256" s="174" t="s">
        <v>129</v>
      </c>
      <c r="D256" s="173" t="s">
        <v>11</v>
      </c>
      <c r="E256" s="173" t="s">
        <v>12</v>
      </c>
      <c r="F256" s="175" t="s">
        <v>13</v>
      </c>
    </row>
    <row r="257" spans="1:13" x14ac:dyDescent="0.2">
      <c r="A257" s="177"/>
      <c r="B257" s="178"/>
      <c r="C257" s="179"/>
      <c r="D257" s="179"/>
      <c r="E257" s="179"/>
      <c r="F257" s="180"/>
    </row>
    <row r="258" spans="1:13" ht="15" customHeight="1" x14ac:dyDescent="0.2">
      <c r="A258" s="186"/>
      <c r="B258" s="224"/>
      <c r="C258" s="282"/>
      <c r="D258" s="282"/>
      <c r="E258" s="132"/>
      <c r="F258" s="95"/>
    </row>
    <row r="259" spans="1:13" x14ac:dyDescent="0.2">
      <c r="A259" s="186"/>
      <c r="B259" s="367" t="str">
        <f>+FPLD_tot!B13</f>
        <v>Decorrenti ANNO 2022</v>
      </c>
      <c r="C259" s="367"/>
      <c r="D259" s="367"/>
      <c r="E259" s="367"/>
      <c r="F259" s="368"/>
    </row>
    <row r="260" spans="1:13" ht="15" customHeight="1" x14ac:dyDescent="0.2">
      <c r="A260" s="187"/>
      <c r="B260" s="163"/>
      <c r="C260" s="247"/>
      <c r="D260" s="247"/>
      <c r="E260" s="247"/>
      <c r="F260" s="22"/>
    </row>
    <row r="261" spans="1:13" x14ac:dyDescent="0.2">
      <c r="A261" s="187" t="s">
        <v>98</v>
      </c>
      <c r="B261" s="163">
        <v>8512</v>
      </c>
      <c r="C261" s="247">
        <v>9968</v>
      </c>
      <c r="D261" s="247">
        <v>1086</v>
      </c>
      <c r="E261" s="247">
        <v>18507</v>
      </c>
      <c r="F261" s="22">
        <v>38073</v>
      </c>
    </row>
    <row r="262" spans="1:13" x14ac:dyDescent="0.2">
      <c r="A262" s="187" t="s">
        <v>26</v>
      </c>
      <c r="B262" s="163">
        <v>135</v>
      </c>
      <c r="C262" s="247">
        <v>889</v>
      </c>
      <c r="D262" s="247">
        <v>134</v>
      </c>
      <c r="E262" s="247">
        <v>92</v>
      </c>
      <c r="F262" s="22">
        <v>1250</v>
      </c>
    </row>
    <row r="263" spans="1:13" x14ac:dyDescent="0.2">
      <c r="A263" s="46"/>
      <c r="B263" s="163"/>
      <c r="C263" s="247"/>
      <c r="D263" s="247"/>
      <c r="E263" s="247"/>
      <c r="F263" s="22"/>
    </row>
    <row r="264" spans="1:13" x14ac:dyDescent="0.2">
      <c r="A264" s="193" t="s">
        <v>13</v>
      </c>
      <c r="B264" s="194">
        <v>8647</v>
      </c>
      <c r="C264" s="195">
        <v>10857</v>
      </c>
      <c r="D264" s="195">
        <v>1220</v>
      </c>
      <c r="E264" s="195">
        <v>18599</v>
      </c>
      <c r="F264" s="196">
        <v>39323</v>
      </c>
    </row>
    <row r="265" spans="1:13" x14ac:dyDescent="0.2">
      <c r="A265" s="153"/>
      <c r="B265" s="138"/>
      <c r="C265" s="138"/>
      <c r="D265" s="138"/>
      <c r="E265" s="138"/>
      <c r="F265" s="199"/>
    </row>
    <row r="266" spans="1:13" x14ac:dyDescent="0.2">
      <c r="A266" s="186"/>
      <c r="B266" s="132"/>
      <c r="C266" s="201" t="s">
        <v>120</v>
      </c>
      <c r="D266" s="200" t="str">
        <f>+FPLD_tot!$D$19</f>
        <v>Decorrenti gennaio - giugno 2022</v>
      </c>
      <c r="E266" s="132"/>
      <c r="F266" s="95"/>
    </row>
    <row r="267" spans="1:13" x14ac:dyDescent="0.2">
      <c r="A267" s="187"/>
      <c r="B267" s="163"/>
      <c r="C267" s="247"/>
      <c r="D267" s="247"/>
      <c r="E267" s="247"/>
      <c r="F267" s="22"/>
    </row>
    <row r="268" spans="1:13" x14ac:dyDescent="0.2">
      <c r="A268" s="187" t="s">
        <v>98</v>
      </c>
      <c r="B268" s="163">
        <v>4575</v>
      </c>
      <c r="C268" s="247">
        <v>6011</v>
      </c>
      <c r="D268" s="247">
        <v>614</v>
      </c>
      <c r="E268" s="247">
        <v>9729</v>
      </c>
      <c r="F268" s="22">
        <v>20929</v>
      </c>
    </row>
    <row r="269" spans="1:13" x14ac:dyDescent="0.2">
      <c r="A269" s="187" t="s">
        <v>26</v>
      </c>
      <c r="B269" s="163">
        <v>67</v>
      </c>
      <c r="C269" s="247">
        <v>449</v>
      </c>
      <c r="D269" s="247">
        <v>71</v>
      </c>
      <c r="E269" s="247">
        <v>44</v>
      </c>
      <c r="F269" s="22">
        <v>631</v>
      </c>
      <c r="H269" s="375" t="str">
        <f>+D19</f>
        <v>Decorrenti gennaio - giugno 2022</v>
      </c>
      <c r="I269" s="375"/>
      <c r="J269" s="375"/>
      <c r="K269" s="375"/>
      <c r="L269" s="375"/>
      <c r="M269" s="375"/>
    </row>
    <row r="270" spans="1:13" x14ac:dyDescent="0.2">
      <c r="A270" s="46"/>
      <c r="B270" s="163"/>
      <c r="C270" s="247"/>
      <c r="D270" s="247"/>
      <c r="E270" s="247"/>
      <c r="F270" s="22"/>
    </row>
    <row r="271" spans="1:13" x14ac:dyDescent="0.2">
      <c r="A271" s="193" t="s">
        <v>13</v>
      </c>
      <c r="B271" s="194">
        <v>4642</v>
      </c>
      <c r="C271" s="195">
        <v>6460</v>
      </c>
      <c r="D271" s="195">
        <v>685</v>
      </c>
      <c r="E271" s="195">
        <v>9773</v>
      </c>
      <c r="F271" s="196">
        <v>21560</v>
      </c>
    </row>
    <row r="272" spans="1:13" x14ac:dyDescent="0.2">
      <c r="A272" s="153"/>
      <c r="B272" s="138"/>
      <c r="C272" s="138"/>
      <c r="D272" s="138"/>
      <c r="E272" s="138"/>
      <c r="F272" s="199"/>
    </row>
    <row r="273" spans="1:6" x14ac:dyDescent="0.2">
      <c r="A273" s="187"/>
      <c r="B273" s="369" t="str">
        <f>+B25</f>
        <v>Decorrenti gennaio - giugno 2023</v>
      </c>
      <c r="C273" s="369"/>
      <c r="D273" s="369"/>
      <c r="E273" s="369"/>
      <c r="F273" s="370"/>
    </row>
    <row r="274" spans="1:6" x14ac:dyDescent="0.2">
      <c r="A274" s="187"/>
      <c r="B274" s="188"/>
      <c r="C274" s="188"/>
      <c r="D274" s="188"/>
      <c r="E274" s="188"/>
      <c r="F274" s="189"/>
    </row>
    <row r="275" spans="1:6" x14ac:dyDescent="0.2">
      <c r="A275" s="187" t="s">
        <v>98</v>
      </c>
      <c r="B275" s="188">
        <v>3776</v>
      </c>
      <c r="C275" s="188">
        <v>4642</v>
      </c>
      <c r="D275" s="188">
        <v>470</v>
      </c>
      <c r="E275" s="188">
        <v>7985</v>
      </c>
      <c r="F275" s="189">
        <v>16873</v>
      </c>
    </row>
    <row r="276" spans="1:6" x14ac:dyDescent="0.2">
      <c r="A276" s="187" t="s">
        <v>26</v>
      </c>
      <c r="B276" s="188">
        <v>81</v>
      </c>
      <c r="C276" s="188">
        <v>433</v>
      </c>
      <c r="D276" s="188">
        <v>70</v>
      </c>
      <c r="E276" s="188">
        <v>43</v>
      </c>
      <c r="F276" s="189">
        <v>627</v>
      </c>
    </row>
    <row r="277" spans="1:6" x14ac:dyDescent="0.2">
      <c r="A277" s="46"/>
      <c r="B277" s="188"/>
      <c r="C277" s="188"/>
      <c r="D277" s="188"/>
      <c r="E277" s="188"/>
      <c r="F277" s="233"/>
    </row>
    <row r="278" spans="1:6" ht="15" customHeight="1" x14ac:dyDescent="0.2">
      <c r="A278" s="239" t="s">
        <v>13</v>
      </c>
      <c r="B278" s="240">
        <v>3857</v>
      </c>
      <c r="C278" s="240">
        <v>5075</v>
      </c>
      <c r="D278" s="240">
        <v>540</v>
      </c>
      <c r="E278" s="240">
        <v>8028</v>
      </c>
      <c r="F278" s="241">
        <v>17500</v>
      </c>
    </row>
    <row r="279" spans="1:6" ht="86.1" customHeight="1" x14ac:dyDescent="0.2">
      <c r="A279" s="376" t="s">
        <v>99</v>
      </c>
      <c r="B279" s="376"/>
      <c r="C279" s="376"/>
      <c r="D279" s="376"/>
      <c r="E279" s="376"/>
      <c r="F279" s="376"/>
    </row>
    <row r="280" spans="1:6" x14ac:dyDescent="0.2">
      <c r="B280" s="263"/>
      <c r="C280" s="263"/>
      <c r="D280" s="263"/>
      <c r="E280" s="263"/>
      <c r="F280" s="263"/>
    </row>
    <row r="281" spans="1:6" s="283" customFormat="1" ht="15" customHeight="1" x14ac:dyDescent="0.2">
      <c r="A281" s="2"/>
      <c r="B281" s="2"/>
      <c r="C281" s="2"/>
      <c r="D281" s="2"/>
      <c r="E281" s="2"/>
      <c r="F281" s="2"/>
    </row>
    <row r="291" spans="1:6" x14ac:dyDescent="0.2">
      <c r="A291" s="3"/>
      <c r="B291" s="264"/>
      <c r="C291" s="264"/>
      <c r="D291" s="264"/>
      <c r="E291" s="264"/>
      <c r="F291" s="264"/>
    </row>
    <row r="292" spans="1:6" ht="13.5" x14ac:dyDescent="0.2">
      <c r="A292" s="3"/>
      <c r="B292" s="211"/>
      <c r="C292" s="211"/>
      <c r="D292" s="211"/>
      <c r="E292" s="211"/>
      <c r="F292" s="211"/>
    </row>
    <row r="294" spans="1:6" x14ac:dyDescent="0.2">
      <c r="A294" s="212"/>
      <c r="B294" s="212"/>
      <c r="C294" s="212"/>
      <c r="D294" s="212"/>
      <c r="E294" s="212"/>
      <c r="F294" s="212"/>
    </row>
    <row r="295" spans="1:6" x14ac:dyDescent="0.2">
      <c r="A295" s="3"/>
      <c r="B295" s="276"/>
      <c r="C295" s="277"/>
      <c r="D295" s="4"/>
      <c r="E295" s="4"/>
      <c r="F295" s="4"/>
    </row>
    <row r="296" spans="1:6" x14ac:dyDescent="0.2">
      <c r="A296" s="213"/>
      <c r="B296" s="213"/>
      <c r="C296" s="213"/>
      <c r="D296" s="213"/>
      <c r="E296" s="213"/>
      <c r="F296" s="213"/>
    </row>
    <row r="297" spans="1:6" x14ac:dyDescent="0.2">
      <c r="A297" s="284"/>
      <c r="B297" s="284"/>
      <c r="C297" s="284"/>
      <c r="D297" s="284"/>
      <c r="E297" s="284"/>
      <c r="F297" s="284"/>
    </row>
    <row r="298" spans="1:6" x14ac:dyDescent="0.2">
      <c r="B298" s="4"/>
      <c r="C298" s="243"/>
      <c r="D298" s="4"/>
      <c r="E298" s="4"/>
      <c r="F298" s="4"/>
    </row>
    <row r="327" spans="1:1" x14ac:dyDescent="0.2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6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85546875" style="2" customWidth="1"/>
    <col min="5" max="5" width="12.42578125" style="2"/>
    <col min="6" max="6" width="14.855468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85546875" style="2" customWidth="1"/>
    <col min="12" max="16384" width="12.42578125" style="2"/>
  </cols>
  <sheetData>
    <row r="1" spans="1:11" x14ac:dyDescent="0.2">
      <c r="A1" s="3" t="s">
        <v>69</v>
      </c>
      <c r="B1" s="354" t="s">
        <v>0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x14ac:dyDescent="0.2">
      <c r="A2" s="136"/>
      <c r="B2" s="378"/>
      <c r="C2" s="359"/>
      <c r="D2" s="359"/>
      <c r="E2" s="359"/>
      <c r="F2" s="359"/>
      <c r="G2" s="359"/>
      <c r="H2" s="359"/>
      <c r="I2" s="359"/>
      <c r="J2" s="359"/>
      <c r="K2" s="359"/>
    </row>
    <row r="3" spans="1:11" x14ac:dyDescent="0.2">
      <c r="B3" s="354" t="s">
        <v>105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 x14ac:dyDescent="0.2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365" t="str">
        <f>+GEST_tot!$A$5</f>
        <v>Rilevazione al 02/07/2023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8.25" customHeight="1" x14ac:dyDescent="0.2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2">
      <c r="A7" s="360" t="s">
        <v>106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6" customHeight="1" x14ac:dyDescent="0.2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2">
      <c r="A9" s="355" t="s">
        <v>46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2">
      <c r="A10" s="356"/>
      <c r="B10" s="363" t="s">
        <v>53</v>
      </c>
      <c r="C10" s="364"/>
      <c r="D10" s="361" t="s">
        <v>129</v>
      </c>
      <c r="E10" s="362"/>
      <c r="F10" s="361" t="s">
        <v>11</v>
      </c>
      <c r="G10" s="362"/>
      <c r="H10" s="361" t="s">
        <v>12</v>
      </c>
      <c r="I10" s="362"/>
      <c r="J10" s="361" t="s">
        <v>13</v>
      </c>
      <c r="K10" s="362"/>
    </row>
    <row r="11" spans="1:11" x14ac:dyDescent="0.2">
      <c r="A11" s="356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2">
      <c r="A12" s="356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2">
      <c r="A13" s="357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2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2">
      <c r="A15" s="151" t="s">
        <v>230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2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2">
      <c r="A17" s="153" t="s">
        <v>15</v>
      </c>
      <c r="B17" s="154">
        <v>6333</v>
      </c>
      <c r="C17" s="16">
        <v>867.46944576030319</v>
      </c>
      <c r="D17" s="154">
        <v>9919</v>
      </c>
      <c r="E17" s="16">
        <v>1308.5213227139832</v>
      </c>
      <c r="F17" s="154">
        <v>1394</v>
      </c>
      <c r="G17" s="16">
        <v>676.61621233859398</v>
      </c>
      <c r="H17" s="154">
        <v>8641</v>
      </c>
      <c r="I17" s="16">
        <v>636.09154033098025</v>
      </c>
      <c r="J17" s="154">
        <v>26287</v>
      </c>
      <c r="K17" s="16">
        <v>947.71472591014572</v>
      </c>
    </row>
    <row r="18" spans="1:214" x14ac:dyDescent="0.2">
      <c r="A18" s="153" t="s">
        <v>16</v>
      </c>
      <c r="B18" s="154">
        <v>6085</v>
      </c>
      <c r="C18" s="16">
        <v>868.65505341002461</v>
      </c>
      <c r="D18" s="154">
        <v>7233</v>
      </c>
      <c r="E18" s="16">
        <v>1284.6556062491359</v>
      </c>
      <c r="F18" s="154">
        <v>1594</v>
      </c>
      <c r="G18" s="16">
        <v>681.68444165621077</v>
      </c>
      <c r="H18" s="154">
        <v>7702</v>
      </c>
      <c r="I18" s="16">
        <v>633.65762139703975</v>
      </c>
      <c r="J18" s="154">
        <v>22614</v>
      </c>
      <c r="K18" s="16">
        <v>908.49540107897758</v>
      </c>
    </row>
    <row r="19" spans="1:214" x14ac:dyDescent="0.2">
      <c r="A19" s="153" t="s">
        <v>17</v>
      </c>
      <c r="B19" s="154">
        <v>5698</v>
      </c>
      <c r="C19" s="16">
        <v>878.28536328536325</v>
      </c>
      <c r="D19" s="154">
        <v>6187</v>
      </c>
      <c r="E19" s="16">
        <v>1275.6169387425246</v>
      </c>
      <c r="F19" s="154">
        <v>1331</v>
      </c>
      <c r="G19" s="16">
        <v>699.6078136739294</v>
      </c>
      <c r="H19" s="154">
        <v>7646</v>
      </c>
      <c r="I19" s="16">
        <v>637.45226262097833</v>
      </c>
      <c r="J19" s="154">
        <v>20862</v>
      </c>
      <c r="K19" s="16">
        <v>896.45527753810757</v>
      </c>
    </row>
    <row r="20" spans="1:214" x14ac:dyDescent="0.2">
      <c r="A20" s="153" t="s">
        <v>18</v>
      </c>
      <c r="B20" s="154">
        <v>5710</v>
      </c>
      <c r="C20" s="16">
        <v>858.72416812609458</v>
      </c>
      <c r="D20" s="154">
        <v>6701</v>
      </c>
      <c r="E20" s="16">
        <v>1259.8715117146694</v>
      </c>
      <c r="F20" s="154">
        <v>1631</v>
      </c>
      <c r="G20" s="16">
        <v>675.98344573881059</v>
      </c>
      <c r="H20" s="154">
        <v>7272</v>
      </c>
      <c r="I20" s="16">
        <v>644.03712871287132</v>
      </c>
      <c r="J20" s="154">
        <v>21314</v>
      </c>
      <c r="K20" s="16">
        <v>897.61114760251473</v>
      </c>
    </row>
    <row r="21" spans="1:214" x14ac:dyDescent="0.2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2">
      <c r="A22" s="155" t="s">
        <v>19</v>
      </c>
      <c r="B22" s="156">
        <v>23826</v>
      </c>
      <c r="C22" s="157">
        <v>868.26303198186849</v>
      </c>
      <c r="D22" s="156">
        <v>30040</v>
      </c>
      <c r="E22" s="157">
        <v>1285.1457723035951</v>
      </c>
      <c r="F22" s="156">
        <v>5950</v>
      </c>
      <c r="G22" s="157">
        <v>682.94403361344541</v>
      </c>
      <c r="H22" s="156">
        <v>31261</v>
      </c>
      <c r="I22" s="157">
        <v>637.67294712261287</v>
      </c>
      <c r="J22" s="156">
        <v>91077</v>
      </c>
      <c r="K22" s="157">
        <v>914.50998605575501</v>
      </c>
    </row>
    <row r="23" spans="1:214" x14ac:dyDescent="0.2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2">
      <c r="A24" s="151" t="s">
        <v>231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2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2">
      <c r="A26" s="153" t="s">
        <v>15</v>
      </c>
      <c r="B26" s="154">
        <v>5940</v>
      </c>
      <c r="C26" s="16">
        <v>906.58619528619533</v>
      </c>
      <c r="D26" s="154">
        <v>8103</v>
      </c>
      <c r="E26" s="16">
        <v>1314.0855238800443</v>
      </c>
      <c r="F26" s="154">
        <v>1357</v>
      </c>
      <c r="G26" s="16">
        <v>715.4355195283714</v>
      </c>
      <c r="H26" s="154">
        <v>7969</v>
      </c>
      <c r="I26" s="16">
        <v>689.45287990964994</v>
      </c>
      <c r="J26" s="154">
        <v>23369</v>
      </c>
      <c r="K26" s="16">
        <v>962.73918438957594</v>
      </c>
    </row>
    <row r="27" spans="1:214" x14ac:dyDescent="0.2">
      <c r="A27" s="153" t="s">
        <v>16</v>
      </c>
      <c r="B27" s="154">
        <v>4924</v>
      </c>
      <c r="C27" s="16">
        <v>930.33834281072302</v>
      </c>
      <c r="D27" s="154">
        <v>6865</v>
      </c>
      <c r="E27" s="16">
        <v>1345.2675892206846</v>
      </c>
      <c r="F27" s="154">
        <v>1060</v>
      </c>
      <c r="G27" s="16">
        <v>723.96037735849052</v>
      </c>
      <c r="H27" s="154">
        <v>5941</v>
      </c>
      <c r="I27" s="16">
        <v>698.0642989395725</v>
      </c>
      <c r="J27" s="154">
        <v>18790</v>
      </c>
      <c r="K27" s="16">
        <v>996.85183608302293</v>
      </c>
    </row>
    <row r="28" spans="1:214" x14ac:dyDescent="0.2">
      <c r="A28" s="153" t="s">
        <v>17</v>
      </c>
      <c r="B28" s="154">
        <v>0</v>
      </c>
      <c r="C28" s="16">
        <v>0</v>
      </c>
      <c r="D28" s="154">
        <v>0</v>
      </c>
      <c r="E28" s="16">
        <v>0</v>
      </c>
      <c r="F28" s="154">
        <v>0</v>
      </c>
      <c r="G28" s="16">
        <v>0</v>
      </c>
      <c r="H28" s="154">
        <v>0</v>
      </c>
      <c r="I28" s="16">
        <v>0</v>
      </c>
      <c r="J28" s="154">
        <v>0</v>
      </c>
      <c r="K28" s="16">
        <v>0</v>
      </c>
    </row>
    <row r="29" spans="1:214" x14ac:dyDescent="0.2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2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2">
      <c r="A31" s="159" t="s">
        <v>19</v>
      </c>
      <c r="B31" s="156">
        <v>10864</v>
      </c>
      <c r="C31" s="157">
        <v>917.35162002945503</v>
      </c>
      <c r="D31" s="156">
        <v>14968</v>
      </c>
      <c r="E31" s="157">
        <v>1328.387092463923</v>
      </c>
      <c r="F31" s="156">
        <v>2417</v>
      </c>
      <c r="G31" s="157">
        <v>719.17418287132807</v>
      </c>
      <c r="H31" s="156">
        <v>13910</v>
      </c>
      <c r="I31" s="157">
        <v>693.13084112149534</v>
      </c>
      <c r="J31" s="156">
        <v>42159</v>
      </c>
      <c r="K31" s="157">
        <v>977.9429777746152</v>
      </c>
    </row>
    <row r="32" spans="1:214" s="30" customFormat="1" x14ac:dyDescent="0.2">
      <c r="A32" s="358" t="s">
        <v>95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2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2">
      <c r="B35" s="290"/>
      <c r="C35" s="290"/>
      <c r="D35" s="290"/>
    </row>
    <row r="36" spans="1:11" x14ac:dyDescent="0.2">
      <c r="H36" s="138"/>
    </row>
    <row r="38" spans="1:11" x14ac:dyDescent="0.2">
      <c r="H38" s="138"/>
    </row>
    <row r="39" spans="1:11" x14ac:dyDescent="0.2">
      <c r="H39" s="138"/>
    </row>
    <row r="40" spans="1:11" x14ac:dyDescent="0.2">
      <c r="H40" s="138"/>
    </row>
    <row r="48" spans="1:11" x14ac:dyDescent="0.2">
      <c r="H48" s="138"/>
    </row>
    <row r="49" spans="8:8" x14ac:dyDescent="0.2">
      <c r="H49" s="138"/>
    </row>
    <row r="50" spans="8:8" x14ac:dyDescent="0.2">
      <c r="H50" s="138"/>
    </row>
    <row r="51" spans="8:8" x14ac:dyDescent="0.2">
      <c r="H51" s="138"/>
    </row>
    <row r="52" spans="8:8" x14ac:dyDescent="0.2">
      <c r="H52" s="138"/>
    </row>
    <row r="53" spans="8:8" x14ac:dyDescent="0.2">
      <c r="H53" s="138"/>
    </row>
    <row r="54" spans="8:8" x14ac:dyDescent="0.2">
      <c r="H54" s="138"/>
    </row>
    <row r="55" spans="8:8" x14ac:dyDescent="0.2">
      <c r="H55" s="138"/>
    </row>
    <row r="56" spans="8:8" x14ac:dyDescent="0.2">
      <c r="H56" s="138"/>
    </row>
    <row r="57" spans="8:8" x14ac:dyDescent="0.2">
      <c r="H57" s="138"/>
    </row>
    <row r="58" spans="8:8" x14ac:dyDescent="0.2">
      <c r="H58" s="138"/>
    </row>
    <row r="59" spans="8:8" x14ac:dyDescent="0.2">
      <c r="H59" s="138"/>
    </row>
    <row r="60" spans="8:8" x14ac:dyDescent="0.2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Indice_Tavole 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GDP!Area_stampa</vt:lpstr>
      <vt:lpstr>GEST_tot!Area_stampa</vt:lpstr>
      <vt:lpstr>'Indice_Tavole '!Area_stampa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2021-07-14T06:56:48Z</cp:lastPrinted>
  <dcterms:created xsi:type="dcterms:W3CDTF">1996-11-05T10:16:36Z</dcterms:created>
  <dcterms:modified xsi:type="dcterms:W3CDTF">2023-07-18T09:23:49Z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</Properties>
</file>