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ilesrvp\Root\GruppidiLavoro06\DC_STUDI E RICERCHE\ANNO 2021_2022\CONVENZIONE INPS-RGS\ANNO 2023\RIPUBBLICAZIONE OPZIONE DONNA_ERRATA CORRIGE\"/>
    </mc:Choice>
  </mc:AlternateContent>
  <xr:revisionPtr revIDLastSave="0" documentId="13_ncr:1_{10DA9846-24F8-4AAA-987F-6CC3DCAB4AEA}" xr6:coauthVersionLast="47" xr6:coauthVersionMax="47" xr10:uidLastSave="{00000000-0000-0000-0000-000000000000}"/>
  <bookViews>
    <workbookView xWindow="-120" yWindow="-120" windowWidth="29040" windowHeight="15990" xr2:uid="{00000000-000D-0000-FFFF-FFFF00000000}"/>
  </bookViews>
  <sheets>
    <sheet name="opzione donna" sheetId="1" r:id="rId1"/>
  </sheets>
  <definedNames>
    <definedName name="OLE_LINK1" localSheetId="0">'opzione donna'!$B$12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9" i="1" l="1"/>
  <c r="D39" i="1"/>
  <c r="E38" i="1"/>
  <c r="E39" i="1" l="1"/>
  <c r="E37" i="1"/>
  <c r="E36" i="1"/>
  <c r="E35" i="1"/>
  <c r="E34" i="1"/>
</calcChain>
</file>

<file path=xl/sharedStrings.xml><?xml version="1.0" encoding="utf-8"?>
<sst xmlns="http://schemas.openxmlformats.org/spreadsheetml/2006/main" count="157" uniqueCount="93">
  <si>
    <t>Monitoraggio ai sensi dell’art. 1, comma 281 della L. 28 dicembre 2015, n. 208 sulla sperimentazione di cui all’art. 1, comma 9, della Legge 23 agosto 2004, n. 243, c.d. “Opzione donna”</t>
  </si>
  <si>
    <t>Com’è noto, l’articolo 1, comma 9, della legge 23 agosto 2004 n. 243 e successive modificazioni ha previsto che, in via sperimentale, fino al 31 dicembre 2015, le lavoratrici possono conseguire il diritto all’accesso al trattamento pensionistico di anzianità, ove in possesso dei prescritti requisiti anagrafici e contributivi, optando per la liquidazione del trattamento medesimo secondo le regole di calcolo del sistema contributivo.</t>
  </si>
  <si>
    <t>La legge di bilancio 2017 ha esteso la possibilità di tale pensionamento alle donne che, per effetto dell’adeguamento alla variazione della speranza di vita, non hanno raggiunto il requisito dell’età di 57 anni e 3 mesi o 58 anni e 3 mesi (se lavoratrici autonome) entro il 31 dicembre 2015.</t>
  </si>
  <si>
    <t>La prima tabella espone i dati sul numero e sui relativi oneri delle pensioni vigenti nel 2016, nel 2017, nel 2018 e nel 2019 delle donne che hanno optato per il beneficio previsto dall’art. 1, comma 281 della legge 208/2015.</t>
  </si>
  <si>
    <t>Pensioni vigenti ripartite per anno di decorrenza</t>
  </si>
  <si>
    <t>Gestione privata</t>
  </si>
  <si>
    <t>Gestione pubblica</t>
  </si>
  <si>
    <t>Numero</t>
  </si>
  <si>
    <t xml:space="preserve">Importo medio* </t>
  </si>
  <si>
    <t>Importo totale</t>
  </si>
  <si>
    <t>Anno 2016</t>
  </si>
  <si>
    <t>Anno 2017</t>
  </si>
  <si>
    <t>Anno 2018</t>
  </si>
  <si>
    <t>Anno 2019</t>
  </si>
  <si>
    <t>Totale</t>
  </si>
  <si>
    <t>La tabella che segue, invece, riferisce i dati relativi a quante hanno usufruito dell’opzione in forza dell’art. 1, comma 222 della L. 232/2016.</t>
  </si>
  <si>
    <t>Gestioni </t>
  </si>
  <si>
    <t>Importo medio*</t>
  </si>
  <si>
    <t>Privata</t>
  </si>
  <si>
    <t>Pubblica</t>
  </si>
  <si>
    <t>Accolte</t>
  </si>
  <si>
    <t>Si riferiscono i dati aggiornati al 31 dicembre 2020.</t>
  </si>
  <si>
    <t>Monitoraggio ai sensi del comma 281 della legge n. 208 /2015 e ai sensi dell'art. 1, comma 222, della legge 232/2016 - aggiornato al 31 dicembre 2020</t>
  </si>
  <si>
    <t>Anno 2020</t>
  </si>
  <si>
    <t>Monitoraggio ai sensi dell’art. 1, comma 222 della legge 232/2016 - aggiornato al 31 dicembre 2020</t>
  </si>
  <si>
    <t>I dati sono relativi alla prestazione prevista dall’art. 1, comma 9, della Legge 23 agosto 2004, n. 243, e successive modifiche. L’art. 16 del DL n. 4/2019 ha introdotto un aggiornamento della precedente misura di opzione donna che viene monitorata in maniera differente rispetto a quella precedente in quanto lo stanziamento previsto per questa è compreso in quello previsto anche per Quota 100 e pensione anticipata (art. 14 e art. 15 del citato DL n. 4/2019).  </t>
  </si>
  <si>
    <t>Gestioni</t>
  </si>
  <si>
    <t xml:space="preserve">Gestione privata </t>
  </si>
  <si>
    <t>Pensione Opzione donna art. 16 del D.L. n. 4/2019 - istanze di pensione vigenti ed importo medio - aggiornamento dati al 31 dicembre 2020</t>
  </si>
  <si>
    <t>I dati della tavola sono delle pensioni per le persone che hanno maturato i requisiti  anche al 31 dicembre 2020</t>
  </si>
  <si>
    <t>OPZIONE DONNA - ART. 16 D.L. 4/2019</t>
  </si>
  <si>
    <t>Opzione donna 2019-2020 - Domande pervenute ed esiti istruttori aggiornati al 31 dicembre 2020</t>
  </si>
  <si>
    <t>Periodo di riferimento</t>
  </si>
  <si>
    <t>Pervenute</t>
  </si>
  <si>
    <t>Respinte</t>
  </si>
  <si>
    <t>Giacenti</t>
  </si>
  <si>
    <t>PENSIONE OPZIONE DONNA - ART. 16 D.L. N. 4/2019</t>
  </si>
  <si>
    <t>Importo medio</t>
  </si>
  <si>
    <t>Confronto onere medio opzione donna</t>
  </si>
  <si>
    <t>Pensione Opzione donna art. 16</t>
  </si>
  <si>
    <t>Gestione privata – lavoratori dipendenti</t>
  </si>
  <si>
    <t>Gestione privata -  lavoratori autonomi</t>
  </si>
  <si>
    <t>GESTIONE PUBBLICA</t>
  </si>
  <si>
    <t xml:space="preserve">Numero di pensioni Opzione donna liquidate per classe di importo, anno di decorrenza e classe di età </t>
  </si>
  <si>
    <t>Rilevazione al 02/04/2021</t>
  </si>
  <si>
    <t>Classi di età</t>
  </si>
  <si>
    <t>Classi di importo</t>
  </si>
  <si>
    <t>ANNO 2020</t>
  </si>
  <si>
    <t>fino a 59</t>
  </si>
  <si>
    <t>60-61</t>
  </si>
  <si>
    <t>62-63</t>
  </si>
  <si>
    <t>64-65</t>
  </si>
  <si>
    <t>66 e oltre</t>
  </si>
  <si>
    <t>gennaio - marzo 2021</t>
  </si>
  <si>
    <t>GESTIONE PRIVATA</t>
  </si>
  <si>
    <t>7.721 </t>
  </si>
  <si>
    <t> 40.377</t>
  </si>
  <si>
    <t> 5.904</t>
  </si>
  <si>
    <t>29.711 </t>
  </si>
  <si>
    <t> 827</t>
  </si>
  <si>
    <t> 7.641</t>
  </si>
  <si>
    <t> 990</t>
  </si>
  <si>
    <t>3.025 </t>
  </si>
  <si>
    <t>Opzione donna 2019-2020 - Domande pervenute ed esiti istruttori aggiornati al 31 dicembre 2020*</t>
  </si>
  <si>
    <t>Domande accolte di Opzione donna ripartite per gestione</t>
  </si>
  <si>
    <t>Fino a 
999,99</t>
  </si>
  <si>
    <t>1.000,00 - 1499,99</t>
  </si>
  <si>
    <t>1500,00 - 1999,99</t>
  </si>
  <si>
    <t>2000,00 
e più</t>
  </si>
  <si>
    <t>ERRATA CORRIGE</t>
  </si>
  <si>
    <t>*Gli importi medi sono stati elaborati in base alle decorrenze dei trattamenti liquidati.</t>
  </si>
  <si>
    <t>* Gli importi medi sono stati elaborati in base alle decorrenze dei trattamenti liquidati.</t>
  </si>
  <si>
    <r>
      <t>4.121</t>
    </r>
    <r>
      <rPr>
        <sz val="11"/>
        <color rgb="FF000000"/>
        <rFont val="Titillium Web"/>
      </rPr>
      <t> </t>
    </r>
  </si>
  <si>
    <r>
      <t> </t>
    </r>
    <r>
      <rPr>
        <sz val="11"/>
        <color theme="1"/>
        <rFont val="Titillium Web"/>
      </rPr>
      <t>22.579</t>
    </r>
  </si>
  <si>
    <r>
      <t> </t>
    </r>
    <r>
      <rPr>
        <sz val="11"/>
        <color theme="1"/>
        <rFont val="Titillium Web"/>
      </rPr>
      <t>3.514</t>
    </r>
  </si>
  <si>
    <r>
      <t> </t>
    </r>
    <r>
      <rPr>
        <sz val="11"/>
        <color theme="1"/>
        <rFont val="Titillium Web"/>
      </rPr>
      <t>17.573</t>
    </r>
  </si>
  <si>
    <r>
      <t> </t>
    </r>
    <r>
      <rPr>
        <sz val="11"/>
        <color theme="1"/>
        <rFont val="Titillium Web"/>
      </rPr>
      <t>551</t>
    </r>
  </si>
  <si>
    <r>
      <t> </t>
    </r>
    <r>
      <rPr>
        <sz val="11"/>
        <color theme="1"/>
        <rFont val="Titillium Web"/>
      </rPr>
      <t>4.896</t>
    </r>
  </si>
  <si>
    <r>
      <t> </t>
    </r>
    <r>
      <rPr>
        <sz val="11"/>
        <color theme="1"/>
        <rFont val="Titillium Web"/>
      </rPr>
      <t>56</t>
    </r>
  </si>
  <si>
    <r>
      <t>110</t>
    </r>
    <r>
      <rPr>
        <sz val="11"/>
        <color rgb="FF000000"/>
        <rFont val="Titillium Web"/>
      </rPr>
      <t> </t>
    </r>
  </si>
  <si>
    <r>
      <t>3.600</t>
    </r>
    <r>
      <rPr>
        <sz val="11"/>
        <color rgb="FF000000"/>
        <rFont val="Titillium Web"/>
      </rPr>
      <t> </t>
    </r>
  </si>
  <si>
    <r>
      <t>  17.798</t>
    </r>
    <r>
      <rPr>
        <sz val="11"/>
        <color rgb="FF000000"/>
        <rFont val="Titillium Web"/>
      </rPr>
      <t> </t>
    </r>
  </si>
  <si>
    <r>
      <t> </t>
    </r>
    <r>
      <rPr>
        <sz val="11"/>
        <color theme="1"/>
        <rFont val="Titillium Web"/>
      </rPr>
      <t>2.390</t>
    </r>
  </si>
  <si>
    <r>
      <t>12.138</t>
    </r>
    <r>
      <rPr>
        <sz val="11"/>
        <color rgb="FF000000"/>
        <rFont val="Titillium Web"/>
      </rPr>
      <t> </t>
    </r>
  </si>
  <si>
    <r>
      <t> </t>
    </r>
    <r>
      <rPr>
        <sz val="11"/>
        <color theme="1"/>
        <rFont val="Titillium Web"/>
      </rPr>
      <t>276</t>
    </r>
  </si>
  <si>
    <r>
      <t> </t>
    </r>
    <r>
      <rPr>
        <sz val="11"/>
        <color theme="1"/>
        <rFont val="Titillium Web"/>
      </rPr>
      <t>2.745</t>
    </r>
  </si>
  <si>
    <r>
      <t> </t>
    </r>
    <r>
      <rPr>
        <sz val="11"/>
        <color theme="1"/>
        <rFont val="Titillium Web"/>
      </rPr>
      <t>934</t>
    </r>
  </si>
  <si>
    <r>
      <t> </t>
    </r>
    <r>
      <rPr>
        <sz val="11"/>
        <color theme="1"/>
        <rFont val="Titillium Web"/>
      </rPr>
      <t>2.915</t>
    </r>
  </si>
  <si>
    <t>* La tabella riporta il dettaglio della precedente, con evidenza dei dati relativi alla gestione privata e alla gestione pubblica.</t>
  </si>
  <si>
    <t>Anno di accoglimento delle domande</t>
  </si>
  <si>
    <t>Domande accolte gestione privata</t>
  </si>
  <si>
    <t>Domande accolte gestione pubblica</t>
  </si>
  <si>
    <t xml:space="preserve">Onere totale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</si>
</sst>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2]\ #,##0;[Red]\-[$€-2]\ #,##0"/>
    <numFmt numFmtId="166" formatCode="_-* #,##0\ _€_-;\-* #,##0\ _€_-;_-* &quot;-&quot;??\ _€_-;_-@_-"/>
    <numFmt numFmtId="167" formatCode="[$€-2]\ #,##0.00;[Red]\-[$€-2]\ #,##0.00"/>
    <numFmt numFmtId="168" formatCode="_-* #,##0_-;\-* #,##0_-;_-* &quot;-&quot;??_-;_-@_-"/>
  </numFmts>
  <fonts count="24" x14ac:knownFonts="1">
    <font>
      <sz val="11"/>
      <color theme="1"/>
      <name val="Calibri"/>
      <family val="2"/>
      <scheme val="minor"/>
    </font>
    <font>
      <sz val="11"/>
      <color theme="1"/>
      <name val="Calibri"/>
      <family val="2"/>
    </font>
    <font>
      <i/>
      <sz val="11"/>
      <color rgb="FF000000"/>
      <name val="Garamond"/>
      <family val="1"/>
    </font>
    <font>
      <sz val="11"/>
      <color theme="1"/>
      <name val="Calibri"/>
      <family val="2"/>
      <scheme val="minor"/>
    </font>
    <font>
      <sz val="11"/>
      <name val="Calibri"/>
      <family val="2"/>
      <scheme val="minor"/>
    </font>
    <font>
      <sz val="8"/>
      <name val="Calibri"/>
      <family val="2"/>
      <scheme val="minor"/>
    </font>
    <font>
      <b/>
      <sz val="11"/>
      <color theme="0"/>
      <name val="Titillium Web"/>
    </font>
    <font>
      <sz val="11"/>
      <color theme="1"/>
      <name val="Titillium Web"/>
    </font>
    <font>
      <b/>
      <sz val="11"/>
      <color theme="1"/>
      <name val="Titillium Web"/>
    </font>
    <font>
      <b/>
      <sz val="11"/>
      <color rgb="FF000000"/>
      <name val="Titillium Web"/>
    </font>
    <font>
      <sz val="11"/>
      <color rgb="FF000000"/>
      <name val="Titillium Web"/>
    </font>
    <font>
      <i/>
      <sz val="11"/>
      <color rgb="FF000000"/>
      <name val="Titillium Web"/>
    </font>
    <font>
      <b/>
      <sz val="11"/>
      <name val="Titillium Web"/>
    </font>
    <font>
      <sz val="11"/>
      <name val="Titillium Web"/>
    </font>
    <font>
      <sz val="10"/>
      <color rgb="FF000000"/>
      <name val="Titillium Web"/>
    </font>
    <font>
      <u/>
      <sz val="12"/>
      <color rgb="FF000000"/>
      <name val="Titillium Web"/>
    </font>
    <font>
      <sz val="12"/>
      <color rgb="FF1F497D"/>
      <name val="Titillium Web"/>
    </font>
    <font>
      <b/>
      <sz val="10"/>
      <name val="Titillium Web"/>
    </font>
    <font>
      <sz val="10"/>
      <name val="Titillium Web"/>
    </font>
    <font>
      <b/>
      <u/>
      <sz val="11"/>
      <name val="Titillium Web"/>
    </font>
    <font>
      <b/>
      <i/>
      <sz val="11"/>
      <color rgb="FF002060"/>
      <name val="Titillium Web"/>
    </font>
    <font>
      <b/>
      <sz val="11"/>
      <color rgb="FF002060"/>
      <name val="Titillium Web"/>
    </font>
    <font>
      <i/>
      <sz val="9"/>
      <color rgb="FF000000"/>
      <name val="Titillium Web"/>
    </font>
    <font>
      <b/>
      <sz val="14"/>
      <color theme="0"/>
      <name val="Titillium Web"/>
    </font>
  </fonts>
  <fills count="4">
    <fill>
      <patternFill patternType="none"/>
    </fill>
    <fill>
      <patternFill patternType="gray125"/>
    </fill>
    <fill>
      <patternFill patternType="solid">
        <fgColor rgb="FF00368F"/>
        <bgColor indexed="64"/>
      </patternFill>
    </fill>
    <fill>
      <patternFill patternType="solid">
        <fgColor rgb="FFD9E4F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164" fontId="3" fillId="0" borderId="0" applyFont="0" applyFill="0" applyBorder="0" applyAlignment="0" applyProtection="0"/>
  </cellStyleXfs>
  <cellXfs count="97">
    <xf numFmtId="0" fontId="0" fillId="0" borderId="0" xfId="0"/>
    <xf numFmtId="0" fontId="2" fillId="0" borderId="0" xfId="0" applyFont="1" applyAlignment="1">
      <alignment vertical="center"/>
    </xf>
    <xf numFmtId="166" fontId="4" fillId="0" borderId="0" xfId="1" applyNumberFormat="1" applyFont="1" applyBorder="1" applyAlignment="1">
      <alignment horizontal="left"/>
    </xf>
    <xf numFmtId="166" fontId="4" fillId="0" borderId="0" xfId="1" applyNumberFormat="1" applyFont="1" applyBorder="1"/>
    <xf numFmtId="0" fontId="1" fillId="0" borderId="0" xfId="0" applyFont="1" applyAlignment="1">
      <alignment horizontal="left" vertical="center" wrapText="1"/>
    </xf>
    <xf numFmtId="0" fontId="7" fillId="0" borderId="0" xfId="0" applyFont="1" applyBorder="1" applyAlignment="1">
      <alignment horizontal="left" vertical="center" wrapText="1"/>
    </xf>
    <xf numFmtId="0" fontId="7" fillId="0" borderId="0" xfId="0" applyFont="1" applyAlignment="1">
      <alignment horizontal="justify" vertical="center"/>
    </xf>
    <xf numFmtId="0" fontId="7" fillId="0" borderId="0" xfId="0" applyFont="1"/>
    <xf numFmtId="0" fontId="11" fillId="0" borderId="0" xfId="0" applyFont="1" applyAlignment="1">
      <alignment horizontal="left" vertical="center"/>
    </xf>
    <xf numFmtId="0" fontId="13" fillId="0" borderId="1" xfId="0" applyFont="1" applyBorder="1" applyAlignment="1">
      <alignment horizontal="left"/>
    </xf>
    <xf numFmtId="166" fontId="13" fillId="0" borderId="1" xfId="1" applyNumberFormat="1" applyFont="1" applyBorder="1"/>
    <xf numFmtId="3" fontId="7" fillId="0" borderId="0" xfId="0" applyNumberFormat="1" applyFont="1"/>
    <xf numFmtId="44" fontId="7" fillId="0" borderId="0" xfId="0" applyNumberFormat="1" applyFont="1"/>
    <xf numFmtId="0" fontId="15" fillId="0" borderId="0" xfId="0" applyFont="1" applyAlignment="1">
      <alignment horizontal="left" vertical="center" indent="5"/>
    </xf>
    <xf numFmtId="0" fontId="16" fillId="0" borderId="0" xfId="0" applyFont="1" applyAlignment="1">
      <alignment horizontal="center" vertical="center"/>
    </xf>
    <xf numFmtId="0" fontId="10" fillId="0" borderId="0" xfId="0" applyFont="1" applyAlignment="1">
      <alignment horizontal="center" vertical="center"/>
    </xf>
    <xf numFmtId="0" fontId="17" fillId="0" borderId="0" xfId="0" applyFont="1" applyAlignment="1">
      <alignment horizontal="left"/>
    </xf>
    <xf numFmtId="3" fontId="18" fillId="0" borderId="0" xfId="0" applyNumberFormat="1" applyFont="1"/>
    <xf numFmtId="3" fontId="18" fillId="0" borderId="0" xfId="0" quotePrefix="1" applyNumberFormat="1" applyFont="1" applyAlignment="1">
      <alignment horizontal="left"/>
    </xf>
    <xf numFmtId="3" fontId="18" fillId="0" borderId="0" xfId="0" quotePrefix="1" applyNumberFormat="1" applyFont="1" applyAlignment="1">
      <alignment horizontal="right"/>
    </xf>
    <xf numFmtId="0" fontId="18" fillId="0" borderId="0" xfId="0" applyFont="1"/>
    <xf numFmtId="0" fontId="19" fillId="0" borderId="11" xfId="0" applyFont="1" applyBorder="1" applyAlignment="1">
      <alignment horizontal="center"/>
    </xf>
    <xf numFmtId="0" fontId="13" fillId="0" borderId="11" xfId="0" applyFont="1" applyBorder="1" applyAlignment="1">
      <alignment horizontal="left"/>
    </xf>
    <xf numFmtId="168" fontId="13" fillId="0" borderId="14" xfId="1" applyNumberFormat="1" applyFont="1" applyBorder="1" applyAlignment="1">
      <alignment horizontal="center"/>
    </xf>
    <xf numFmtId="168" fontId="13" fillId="0" borderId="15" xfId="1" applyNumberFormat="1" applyFont="1" applyBorder="1" applyAlignment="1">
      <alignment horizontal="center"/>
    </xf>
    <xf numFmtId="3" fontId="13" fillId="0" borderId="14" xfId="0" applyNumberFormat="1" applyFont="1" applyBorder="1" applyAlignment="1">
      <alignment horizontal="center"/>
    </xf>
    <xf numFmtId="0" fontId="12" fillId="0" borderId="0" xfId="0" applyFont="1" applyAlignment="1">
      <alignment horizontal="left"/>
    </xf>
    <xf numFmtId="3" fontId="13" fillId="0" borderId="0" xfId="0" applyNumberFormat="1" applyFont="1"/>
    <xf numFmtId="3" fontId="13" fillId="0" borderId="0" xfId="0" quotePrefix="1" applyNumberFormat="1" applyFont="1" applyAlignment="1">
      <alignment horizontal="left"/>
    </xf>
    <xf numFmtId="3" fontId="13" fillId="0" borderId="0" xfId="0" quotePrefix="1" applyNumberFormat="1" applyFont="1" applyAlignment="1">
      <alignment horizontal="right"/>
    </xf>
    <xf numFmtId="0" fontId="13" fillId="0" borderId="0" xfId="0" applyFont="1"/>
    <xf numFmtId="0" fontId="22" fillId="0" borderId="0" xfId="0" applyFont="1" applyAlignment="1">
      <alignment vertical="center"/>
    </xf>
    <xf numFmtId="0" fontId="12" fillId="3" borderId="1" xfId="0" applyFont="1" applyFill="1" applyBorder="1" applyAlignment="1">
      <alignment horizontal="center" vertical="center" wrapText="1"/>
    </xf>
    <xf numFmtId="0" fontId="20" fillId="3" borderId="11" xfId="0" applyFont="1" applyFill="1" applyBorder="1" applyAlignment="1">
      <alignment horizontal="center"/>
    </xf>
    <xf numFmtId="168" fontId="21" fillId="3" borderId="14" xfId="1" applyNumberFormat="1" applyFont="1" applyFill="1" applyBorder="1" applyAlignment="1">
      <alignment horizontal="center"/>
    </xf>
    <xf numFmtId="168" fontId="21" fillId="3" borderId="15" xfId="1" applyNumberFormat="1" applyFont="1" applyFill="1" applyBorder="1" applyAlignment="1">
      <alignment horizontal="center"/>
    </xf>
    <xf numFmtId="0" fontId="20" fillId="3" borderId="7" xfId="0" applyFont="1" applyFill="1" applyBorder="1" applyAlignment="1">
      <alignment horizontal="center"/>
    </xf>
    <xf numFmtId="168" fontId="21" fillId="3" borderId="12" xfId="1" applyNumberFormat="1" applyFont="1" applyFill="1" applyBorder="1" applyAlignment="1">
      <alignment horizontal="center"/>
    </xf>
    <xf numFmtId="168" fontId="21" fillId="3" borderId="2" xfId="1" applyNumberFormat="1" applyFont="1" applyFill="1" applyBorder="1" applyAlignment="1">
      <alignment horizontal="center"/>
    </xf>
    <xf numFmtId="168" fontId="21" fillId="3" borderId="13" xfId="1" applyNumberFormat="1" applyFont="1" applyFill="1" applyBorder="1" applyAlignment="1">
      <alignment horizontal="center"/>
    </xf>
    <xf numFmtId="166" fontId="12" fillId="0" borderId="1" xfId="1" applyNumberFormat="1" applyFont="1" applyBorder="1" applyAlignment="1">
      <alignment horizontal="left"/>
    </xf>
    <xf numFmtId="166" fontId="12" fillId="0" borderId="1" xfId="1" applyNumberFormat="1" applyFont="1" applyBorder="1"/>
    <xf numFmtId="0" fontId="9" fillId="3" borderId="1" xfId="0" applyFont="1" applyFill="1" applyBorder="1" applyAlignment="1">
      <alignment horizontal="center" vertical="center" wrapText="1"/>
    </xf>
    <xf numFmtId="0" fontId="10" fillId="0" borderId="1" xfId="0" applyFont="1" applyBorder="1" applyAlignment="1">
      <alignment vertical="center"/>
    </xf>
    <xf numFmtId="3" fontId="10" fillId="0" borderId="1" xfId="0" applyNumberFormat="1" applyFont="1" applyBorder="1" applyAlignment="1">
      <alignment horizontal="right" vertical="center"/>
    </xf>
    <xf numFmtId="165" fontId="10" fillId="0" borderId="1" xfId="0" applyNumberFormat="1" applyFont="1" applyBorder="1" applyAlignment="1">
      <alignment horizontal="right" vertical="center"/>
    </xf>
    <xf numFmtId="0" fontId="10" fillId="0" borderId="1" xfId="0" applyFont="1" applyBorder="1" applyAlignment="1">
      <alignment horizontal="right" vertical="center"/>
    </xf>
    <xf numFmtId="0" fontId="9" fillId="0" borderId="1" xfId="0" applyFont="1" applyBorder="1" applyAlignment="1">
      <alignment vertical="center"/>
    </xf>
    <xf numFmtId="3" fontId="9" fillId="0" borderId="1" xfId="0" applyNumberFormat="1" applyFont="1" applyBorder="1" applyAlignment="1">
      <alignment horizontal="right" vertical="center"/>
    </xf>
    <xf numFmtId="165" fontId="9" fillId="0" borderId="1" xfId="0" applyNumberFormat="1" applyFont="1" applyBorder="1" applyAlignment="1">
      <alignment horizontal="right" vertical="center"/>
    </xf>
    <xf numFmtId="0" fontId="11" fillId="0" borderId="1" xfId="0" applyFont="1" applyFill="1" applyBorder="1" applyAlignment="1">
      <alignment vertical="center" wrapText="1"/>
    </xf>
    <xf numFmtId="0" fontId="10" fillId="0" borderId="1" xfId="0" applyFont="1" applyBorder="1" applyAlignment="1">
      <alignment horizontal="right" vertical="center" wrapText="1"/>
    </xf>
    <xf numFmtId="165" fontId="10" fillId="0" borderId="1" xfId="0" applyNumberFormat="1" applyFont="1" applyBorder="1" applyAlignment="1">
      <alignment horizontal="right" vertical="center" wrapText="1"/>
    </xf>
    <xf numFmtId="0" fontId="9" fillId="0" borderId="1" xfId="0" applyFont="1" applyFill="1" applyBorder="1" applyAlignment="1">
      <alignment vertical="center" wrapText="1"/>
    </xf>
    <xf numFmtId="3" fontId="9" fillId="0" borderId="1" xfId="0" applyNumberFormat="1" applyFont="1" applyBorder="1" applyAlignment="1">
      <alignment horizontal="right" vertical="center" wrapText="1"/>
    </xf>
    <xf numFmtId="165" fontId="9" fillId="0" borderId="1" xfId="0" applyNumberFormat="1" applyFont="1" applyBorder="1" applyAlignment="1">
      <alignment horizontal="right" vertical="center" wrapText="1"/>
    </xf>
    <xf numFmtId="0" fontId="14" fillId="0" borderId="1" xfId="0" applyFont="1" applyBorder="1" applyAlignment="1">
      <alignment horizontal="left" vertical="center"/>
    </xf>
    <xf numFmtId="3" fontId="10" fillId="0" borderId="1" xfId="0" applyNumberFormat="1" applyFont="1" applyBorder="1" applyAlignment="1">
      <alignment horizontal="center" vertical="center"/>
    </xf>
    <xf numFmtId="167" fontId="10" fillId="0" borderId="1" xfId="0" applyNumberFormat="1" applyFont="1" applyBorder="1" applyAlignment="1">
      <alignment horizontal="center" vertical="center"/>
    </xf>
    <xf numFmtId="3" fontId="9" fillId="0" borderId="1" xfId="0" applyNumberFormat="1" applyFont="1" applyFill="1" applyBorder="1" applyAlignment="1">
      <alignment horizontal="left" vertical="center"/>
    </xf>
    <xf numFmtId="3" fontId="9" fillId="0" borderId="1" xfId="0" applyNumberFormat="1" applyFont="1" applyFill="1" applyBorder="1" applyAlignment="1">
      <alignment horizontal="center" vertical="center"/>
    </xf>
    <xf numFmtId="167" fontId="9" fillId="0" borderId="1" xfId="0" applyNumberFormat="1"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Border="1" applyAlignment="1">
      <alignment horizontal="center" vertical="center"/>
    </xf>
    <xf numFmtId="0" fontId="9" fillId="0" borderId="1" xfId="0" applyFont="1" applyFill="1" applyBorder="1" applyAlignment="1">
      <alignment vertical="center"/>
    </xf>
    <xf numFmtId="0" fontId="7" fillId="0" borderId="1" xfId="0" applyFont="1" applyBorder="1" applyAlignment="1">
      <alignment horizontal="center" vertical="center"/>
    </xf>
    <xf numFmtId="0" fontId="9" fillId="0" borderId="1" xfId="0" applyFont="1" applyFill="1" applyBorder="1" applyAlignment="1">
      <alignment horizontal="center" vertical="center"/>
    </xf>
    <xf numFmtId="3" fontId="9" fillId="3" borderId="1" xfId="0" applyNumberFormat="1" applyFont="1" applyFill="1" applyBorder="1" applyAlignment="1">
      <alignment horizontal="center" vertical="center"/>
    </xf>
    <xf numFmtId="167" fontId="9" fillId="3" borderId="1" xfId="0" applyNumberFormat="1" applyFont="1" applyFill="1" applyBorder="1" applyAlignment="1">
      <alignment horizontal="center" vertical="center"/>
    </xf>
    <xf numFmtId="0" fontId="14" fillId="0" borderId="1" xfId="0" applyFont="1" applyBorder="1" applyAlignment="1">
      <alignment vertical="center"/>
    </xf>
    <xf numFmtId="0" fontId="19" fillId="0" borderId="6" xfId="0" applyFont="1" applyBorder="1" applyAlignment="1">
      <alignment horizontal="center"/>
    </xf>
    <xf numFmtId="0" fontId="13" fillId="0" borderId="8" xfId="0" applyFont="1" applyBorder="1" applyAlignment="1">
      <alignment horizontal="right"/>
    </xf>
    <xf numFmtId="0" fontId="13" fillId="0" borderId="9" xfId="0" applyFont="1" applyBorder="1" applyAlignment="1">
      <alignment horizontal="right"/>
    </xf>
    <xf numFmtId="0" fontId="13" fillId="0" borderId="10" xfId="0" applyFont="1" applyBorder="1" applyAlignment="1">
      <alignment horizontal="right"/>
    </xf>
    <xf numFmtId="168" fontId="13" fillId="0" borderId="0" xfId="1" applyNumberFormat="1" applyFont="1" applyBorder="1" applyAlignment="1">
      <alignment horizontal="center"/>
    </xf>
    <xf numFmtId="168" fontId="21" fillId="3" borderId="0" xfId="1" applyNumberFormat="1" applyFont="1" applyFill="1" applyBorder="1" applyAlignment="1">
      <alignment horizontal="center"/>
    </xf>
    <xf numFmtId="3" fontId="13" fillId="0" borderId="0" xfId="0" applyNumberFormat="1" applyFont="1" applyBorder="1" applyAlignment="1">
      <alignment horizontal="center"/>
    </xf>
    <xf numFmtId="0" fontId="9" fillId="0" borderId="0" xfId="0" applyFont="1" applyFill="1" applyBorder="1" applyAlignment="1">
      <alignment vertical="center"/>
    </xf>
    <xf numFmtId="3" fontId="9" fillId="0" borderId="0" xfId="0" applyNumberFormat="1" applyFont="1" applyFill="1" applyBorder="1" applyAlignment="1">
      <alignment horizontal="center" vertical="center"/>
    </xf>
    <xf numFmtId="0" fontId="2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8" fillId="0" borderId="0" xfId="0" applyFont="1" applyAlignment="1">
      <alignment horizontal="center"/>
    </xf>
    <xf numFmtId="0" fontId="7" fillId="0" borderId="1" xfId="0" applyFont="1" applyBorder="1" applyAlignment="1">
      <alignment horizontal="left" vertical="center" wrapText="1"/>
    </xf>
    <xf numFmtId="0" fontId="22" fillId="0" borderId="0" xfId="0" applyFont="1" applyAlignment="1">
      <alignment horizontal="left" vertical="center"/>
    </xf>
    <xf numFmtId="0" fontId="9" fillId="3" borderId="1" xfId="0" applyFont="1" applyFill="1" applyBorder="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left" vertical="center" wrapText="1"/>
    </xf>
    <xf numFmtId="0" fontId="6" fillId="2" borderId="1" xfId="0" applyFont="1" applyFill="1" applyBorder="1" applyAlignment="1">
      <alignment horizontal="left" vertical="center" wrapText="1"/>
    </xf>
    <xf numFmtId="0" fontId="6" fillId="2" borderId="1" xfId="0" applyFont="1" applyFill="1" applyBorder="1" applyAlignment="1">
      <alignment horizontal="center" vertical="center"/>
    </xf>
    <xf numFmtId="3" fontId="6" fillId="2" borderId="1" xfId="0" applyNumberFormat="1" applyFont="1" applyFill="1" applyBorder="1" applyAlignment="1">
      <alignment horizontal="center" vertical="center"/>
    </xf>
    <xf numFmtId="3" fontId="6" fillId="2" borderId="1" xfId="0" applyNumberFormat="1" applyFont="1" applyFill="1" applyBorder="1" applyAlignment="1">
      <alignment horizontal="center" vertical="center" wrapText="1"/>
    </xf>
    <xf numFmtId="0" fontId="12" fillId="0" borderId="0" xfId="0" applyFont="1" applyAlignment="1">
      <alignment horizontal="center" vertical="center" wrapText="1"/>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14" fontId="12" fillId="0" borderId="0" xfId="0" quotePrefix="1" applyNumberFormat="1" applyFont="1" applyAlignment="1">
      <alignment horizontal="center"/>
    </xf>
  </cellXfs>
  <cellStyles count="2">
    <cellStyle name="Migliaia" xfId="1" builtinId="3"/>
    <cellStyle name="Normale" xfId="0" builtinId="0"/>
  </cellStyles>
  <dxfs count="0"/>
  <tableStyles count="0" defaultTableStyle="TableStyleMedium2" defaultPivotStyle="PivotStyleLight16"/>
  <colors>
    <mruColors>
      <color rgb="FFD9E4F7"/>
      <color rgb="FF00368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40"/>
  <sheetViews>
    <sheetView tabSelected="1" workbookViewId="0">
      <selection activeCell="C120" sqref="C120:E121"/>
    </sheetView>
  </sheetViews>
  <sheetFormatPr defaultRowHeight="15" x14ac:dyDescent="0.25"/>
  <cols>
    <col min="2" max="2" width="35.140625" customWidth="1"/>
    <col min="3" max="3" width="18.28515625" customWidth="1"/>
    <col min="4" max="4" width="19" customWidth="1"/>
    <col min="5" max="5" width="17.85546875" customWidth="1"/>
    <col min="6" max="6" width="18.140625" customWidth="1"/>
    <col min="7" max="7" width="20" customWidth="1"/>
    <col min="8" max="8" width="19" customWidth="1"/>
    <col min="9" max="9" width="18.140625" customWidth="1"/>
    <col min="10" max="10" width="19.7109375" customWidth="1"/>
  </cols>
  <sheetData>
    <row r="2" spans="2:9" ht="24.75" x14ac:dyDescent="0.25">
      <c r="B2" s="79" t="s">
        <v>69</v>
      </c>
      <c r="C2" s="79"/>
      <c r="D2" s="79"/>
      <c r="E2" s="79"/>
      <c r="F2" s="79"/>
      <c r="G2" s="79"/>
      <c r="H2" s="79"/>
      <c r="I2" s="79"/>
    </row>
    <row r="4" spans="2:9" ht="36" customHeight="1" x14ac:dyDescent="0.25">
      <c r="B4" s="80" t="s">
        <v>0</v>
      </c>
      <c r="C4" s="80"/>
      <c r="D4" s="80"/>
      <c r="E4" s="80"/>
      <c r="F4" s="80"/>
      <c r="G4" s="80"/>
      <c r="H4" s="80"/>
      <c r="I4" s="80"/>
    </row>
    <row r="5" spans="2:9" ht="63.75" customHeight="1" x14ac:dyDescent="0.25">
      <c r="B5" s="83" t="s">
        <v>1</v>
      </c>
      <c r="C5" s="83"/>
      <c r="D5" s="83"/>
      <c r="E5" s="83"/>
      <c r="F5" s="83"/>
      <c r="G5" s="83"/>
      <c r="H5" s="83"/>
      <c r="I5" s="83"/>
    </row>
    <row r="6" spans="2:9" ht="12" customHeight="1" x14ac:dyDescent="0.25">
      <c r="B6" s="5"/>
      <c r="C6" s="5"/>
      <c r="D6" s="5"/>
      <c r="E6" s="5"/>
      <c r="F6" s="5"/>
      <c r="G6" s="5"/>
      <c r="H6" s="5"/>
      <c r="I6" s="5"/>
    </row>
    <row r="7" spans="2:9" ht="41.25" customHeight="1" x14ac:dyDescent="0.25">
      <c r="B7" s="83" t="s">
        <v>2</v>
      </c>
      <c r="C7" s="83"/>
      <c r="D7" s="83"/>
      <c r="E7" s="83"/>
      <c r="F7" s="83"/>
      <c r="G7" s="83"/>
      <c r="H7" s="83"/>
      <c r="I7" s="83"/>
    </row>
    <row r="8" spans="2:9" ht="19.5" x14ac:dyDescent="0.45">
      <c r="B8" s="6"/>
      <c r="C8" s="7"/>
      <c r="D8" s="7"/>
      <c r="E8" s="7"/>
      <c r="F8" s="7"/>
      <c r="G8" s="7"/>
      <c r="H8" s="7"/>
      <c r="I8" s="7"/>
    </row>
    <row r="9" spans="2:9" ht="15" customHeight="1" x14ac:dyDescent="0.25">
      <c r="B9" s="86" t="s">
        <v>21</v>
      </c>
      <c r="C9" s="86"/>
      <c r="D9" s="86"/>
      <c r="E9" s="86"/>
      <c r="F9" s="86"/>
      <c r="G9" s="86"/>
      <c r="H9" s="86"/>
      <c r="I9" s="86"/>
    </row>
    <row r="10" spans="2:9" ht="36.75" customHeight="1" x14ac:dyDescent="0.25">
      <c r="B10" s="83" t="s">
        <v>3</v>
      </c>
      <c r="C10" s="83"/>
      <c r="D10" s="83"/>
      <c r="E10" s="83"/>
      <c r="F10" s="83"/>
      <c r="G10" s="83"/>
      <c r="H10" s="83"/>
      <c r="I10" s="83"/>
    </row>
    <row r="11" spans="2:9" ht="15.75" customHeight="1" x14ac:dyDescent="0.25">
      <c r="B11" s="4"/>
      <c r="C11" s="4"/>
      <c r="D11" s="4"/>
      <c r="E11" s="4"/>
      <c r="F11" s="4"/>
      <c r="G11" s="4"/>
      <c r="H11" s="4"/>
      <c r="I11" s="4"/>
    </row>
    <row r="12" spans="2:9" ht="48" customHeight="1" x14ac:dyDescent="0.25">
      <c r="B12" s="80" t="s">
        <v>22</v>
      </c>
      <c r="C12" s="80"/>
      <c r="D12" s="80"/>
      <c r="E12" s="80"/>
      <c r="F12" s="80"/>
      <c r="G12" s="80"/>
      <c r="H12" s="80"/>
    </row>
    <row r="13" spans="2:9" ht="36.75" customHeight="1" x14ac:dyDescent="0.25">
      <c r="B13" s="81" t="s">
        <v>4</v>
      </c>
      <c r="C13" s="85" t="s">
        <v>5</v>
      </c>
      <c r="D13" s="85"/>
      <c r="E13" s="85"/>
      <c r="F13" s="85" t="s">
        <v>6</v>
      </c>
      <c r="G13" s="85"/>
      <c r="H13" s="85"/>
    </row>
    <row r="14" spans="2:9" ht="19.5" customHeight="1" x14ac:dyDescent="0.25">
      <c r="B14" s="81"/>
      <c r="C14" s="42" t="s">
        <v>7</v>
      </c>
      <c r="D14" s="42" t="s">
        <v>8</v>
      </c>
      <c r="E14" s="42" t="s">
        <v>9</v>
      </c>
      <c r="F14" s="42" t="s">
        <v>7</v>
      </c>
      <c r="G14" s="42" t="s">
        <v>8</v>
      </c>
      <c r="H14" s="42" t="s">
        <v>9</v>
      </c>
    </row>
    <row r="15" spans="2:9" ht="19.5" x14ac:dyDescent="0.25">
      <c r="B15" s="43" t="s">
        <v>10</v>
      </c>
      <c r="C15" s="44">
        <v>8267</v>
      </c>
      <c r="D15" s="45">
        <v>932.88383418970216</v>
      </c>
      <c r="E15" s="45">
        <v>50128979.272100739</v>
      </c>
      <c r="F15" s="44">
        <v>4234</v>
      </c>
      <c r="G15" s="45">
        <v>1292.1247142182299</v>
      </c>
      <c r="H15" s="45">
        <v>38295992.279999897</v>
      </c>
    </row>
    <row r="16" spans="2:9" ht="19.5" x14ac:dyDescent="0.25">
      <c r="B16" s="43" t="s">
        <v>11</v>
      </c>
      <c r="C16" s="44">
        <v>6301</v>
      </c>
      <c r="D16" s="45">
        <v>929.43557947580132</v>
      </c>
      <c r="E16" s="45">
        <v>38066428.310800657</v>
      </c>
      <c r="F16" s="44">
        <v>1897</v>
      </c>
      <c r="G16" s="45">
        <v>1340.1508328940431</v>
      </c>
      <c r="H16" s="45">
        <v>17795862.91</v>
      </c>
    </row>
    <row r="17" spans="2:8" ht="19.5" x14ac:dyDescent="0.25">
      <c r="B17" s="43" t="s">
        <v>12</v>
      </c>
      <c r="C17" s="44">
        <v>1489</v>
      </c>
      <c r="D17" s="45">
        <v>1008.2259496306217</v>
      </c>
      <c r="E17" s="45">
        <v>9758114.8534999732</v>
      </c>
      <c r="F17" s="46">
        <v>806</v>
      </c>
      <c r="G17" s="45">
        <v>1403.7663275434234</v>
      </c>
      <c r="H17" s="45">
        <v>7920049.6199999945</v>
      </c>
    </row>
    <row r="18" spans="2:8" ht="19.5" x14ac:dyDescent="0.25">
      <c r="B18" s="43" t="s">
        <v>13</v>
      </c>
      <c r="C18" s="46">
        <v>553</v>
      </c>
      <c r="D18" s="45">
        <v>868.30248713311914</v>
      </c>
      <c r="E18" s="45">
        <v>3121113.2899999968</v>
      </c>
      <c r="F18" s="46">
        <v>137</v>
      </c>
      <c r="G18" s="45">
        <v>1350.6632116788326</v>
      </c>
      <c r="H18" s="45">
        <v>1295286.0200000005</v>
      </c>
    </row>
    <row r="19" spans="2:8" ht="19.5" x14ac:dyDescent="0.25">
      <c r="B19" s="43" t="s">
        <v>23</v>
      </c>
      <c r="C19" s="46">
        <v>91</v>
      </c>
      <c r="D19" s="45">
        <v>1039.7288540031393</v>
      </c>
      <c r="E19" s="45">
        <v>331153.6399999999</v>
      </c>
      <c r="F19" s="46">
        <v>10</v>
      </c>
      <c r="G19" s="45">
        <v>1269.0340000000001</v>
      </c>
      <c r="H19" s="45">
        <v>44416.19</v>
      </c>
    </row>
    <row r="20" spans="2:8" ht="19.5" x14ac:dyDescent="0.25">
      <c r="B20" s="47" t="s">
        <v>14</v>
      </c>
      <c r="C20" s="48">
        <v>16701</v>
      </c>
      <c r="D20" s="49">
        <v>936.74386465613964</v>
      </c>
      <c r="E20" s="49">
        <v>101405789.36640178</v>
      </c>
      <c r="F20" s="48">
        <v>7084</v>
      </c>
      <c r="G20" s="49">
        <v>1318.7872713156394</v>
      </c>
      <c r="H20" s="49">
        <v>65307190.829999894</v>
      </c>
    </row>
    <row r="21" spans="2:8" ht="16.5" x14ac:dyDescent="0.25">
      <c r="B21" s="31" t="s">
        <v>70</v>
      </c>
      <c r="C21" s="1"/>
      <c r="D21" s="1"/>
      <c r="E21" s="1"/>
    </row>
    <row r="22" spans="2:8" x14ac:dyDescent="0.25">
      <c r="B22" s="1"/>
      <c r="C22" s="1"/>
      <c r="D22" s="1"/>
      <c r="E22" s="1"/>
    </row>
    <row r="23" spans="2:8" ht="35.25" customHeight="1" x14ac:dyDescent="0.25">
      <c r="B23" s="87" t="s">
        <v>15</v>
      </c>
      <c r="C23" s="87"/>
      <c r="D23" s="87"/>
      <c r="E23" s="87"/>
      <c r="F23" s="87"/>
      <c r="G23" s="87"/>
      <c r="H23" s="87"/>
    </row>
    <row r="24" spans="2:8" ht="15" customHeight="1" x14ac:dyDescent="0.25">
      <c r="B24" s="4"/>
      <c r="C24" s="4"/>
      <c r="D24" s="4"/>
      <c r="E24" s="4"/>
      <c r="F24" s="4"/>
      <c r="G24" s="4"/>
      <c r="H24" s="4"/>
    </row>
    <row r="25" spans="2:8" ht="45" customHeight="1" x14ac:dyDescent="0.45">
      <c r="B25" s="80" t="s">
        <v>24</v>
      </c>
      <c r="C25" s="80"/>
      <c r="D25" s="80"/>
      <c r="E25" s="80"/>
      <c r="F25" s="7"/>
      <c r="G25" s="7"/>
      <c r="H25" s="7"/>
    </row>
    <row r="26" spans="2:8" ht="19.5" x14ac:dyDescent="0.45">
      <c r="B26" s="42" t="s">
        <v>16</v>
      </c>
      <c r="C26" s="42" t="s">
        <v>7</v>
      </c>
      <c r="D26" s="42" t="s">
        <v>17</v>
      </c>
      <c r="E26" s="42" t="s">
        <v>92</v>
      </c>
      <c r="F26" s="7"/>
      <c r="G26" s="7"/>
      <c r="H26" s="7"/>
    </row>
    <row r="27" spans="2:8" ht="19.5" x14ac:dyDescent="0.45">
      <c r="B27" s="50" t="s">
        <v>18</v>
      </c>
      <c r="C27" s="51">
        <v>685</v>
      </c>
      <c r="D27" s="52">
        <v>1073.7434540723516</v>
      </c>
      <c r="E27" s="52">
        <v>4754304.6264000023</v>
      </c>
      <c r="F27" s="7"/>
      <c r="G27" s="7"/>
      <c r="H27" s="7"/>
    </row>
    <row r="28" spans="2:8" ht="19.5" x14ac:dyDescent="0.45">
      <c r="B28" s="50" t="s">
        <v>19</v>
      </c>
      <c r="C28" s="51">
        <v>286</v>
      </c>
      <c r="D28" s="52">
        <v>1258.1713286713282</v>
      </c>
      <c r="E28" s="52">
        <v>2490237.8899999997</v>
      </c>
      <c r="F28" s="7"/>
      <c r="G28" s="7"/>
      <c r="H28" s="7"/>
    </row>
    <row r="29" spans="2:8" ht="19.5" x14ac:dyDescent="0.45">
      <c r="B29" s="53" t="s">
        <v>14</v>
      </c>
      <c r="C29" s="54">
        <v>971</v>
      </c>
      <c r="D29" s="55">
        <v>1128.065155550526</v>
      </c>
      <c r="E29" s="55">
        <v>7244542.5164000019</v>
      </c>
      <c r="F29" s="7"/>
      <c r="G29" s="7"/>
      <c r="H29" s="7"/>
    </row>
    <row r="30" spans="2:8" ht="16.5" x14ac:dyDescent="0.25">
      <c r="B30" s="84" t="s">
        <v>71</v>
      </c>
      <c r="C30" s="84"/>
      <c r="D30" s="84"/>
      <c r="E30" s="84"/>
      <c r="F30" s="84"/>
      <c r="G30" s="84"/>
      <c r="H30" s="84"/>
    </row>
    <row r="31" spans="2:8" ht="19.5" x14ac:dyDescent="0.25">
      <c r="B31" s="8"/>
      <c r="C31" s="8"/>
      <c r="D31" s="8"/>
      <c r="E31" s="8"/>
      <c r="F31" s="8"/>
      <c r="G31" s="8"/>
      <c r="H31" s="8"/>
    </row>
    <row r="32" spans="2:8" ht="30" customHeight="1" x14ac:dyDescent="0.45">
      <c r="B32" s="80" t="s">
        <v>64</v>
      </c>
      <c r="C32" s="80"/>
      <c r="D32" s="80"/>
      <c r="E32" s="80"/>
      <c r="F32" s="7"/>
      <c r="G32" s="7"/>
      <c r="H32" s="7"/>
    </row>
    <row r="33" spans="2:10" ht="49.5" customHeight="1" x14ac:dyDescent="0.45">
      <c r="B33" s="32" t="s">
        <v>89</v>
      </c>
      <c r="C33" s="32" t="s">
        <v>90</v>
      </c>
      <c r="D33" s="32" t="s">
        <v>91</v>
      </c>
      <c r="E33" s="32" t="s">
        <v>14</v>
      </c>
      <c r="F33" s="7"/>
      <c r="G33" s="7"/>
      <c r="H33" s="7"/>
    </row>
    <row r="34" spans="2:10" ht="19.5" x14ac:dyDescent="0.45">
      <c r="B34" s="9">
        <v>2016</v>
      </c>
      <c r="C34" s="10">
        <v>12486</v>
      </c>
      <c r="D34" s="10">
        <v>4396</v>
      </c>
      <c r="E34" s="10">
        <f>SUM(C34:D34)</f>
        <v>16882</v>
      </c>
      <c r="F34" s="7"/>
      <c r="G34" s="7"/>
      <c r="H34" s="7"/>
    </row>
    <row r="35" spans="2:10" ht="19.5" x14ac:dyDescent="0.45">
      <c r="B35" s="9">
        <v>2017</v>
      </c>
      <c r="C35" s="10">
        <v>8203</v>
      </c>
      <c r="D35" s="10">
        <v>1991</v>
      </c>
      <c r="E35" s="10">
        <f t="shared" ref="E35:E38" si="0">SUM(C35:D35)</f>
        <v>10194</v>
      </c>
      <c r="F35" s="7"/>
      <c r="G35" s="7"/>
      <c r="H35" s="7"/>
    </row>
    <row r="36" spans="2:10" ht="19.5" x14ac:dyDescent="0.45">
      <c r="B36" s="9">
        <v>2018</v>
      </c>
      <c r="C36" s="10">
        <v>1774</v>
      </c>
      <c r="D36" s="10">
        <v>822</v>
      </c>
      <c r="E36" s="10">
        <f t="shared" si="0"/>
        <v>2596</v>
      </c>
      <c r="F36" s="7"/>
      <c r="G36" s="7"/>
      <c r="H36" s="7"/>
    </row>
    <row r="37" spans="2:10" ht="19.5" x14ac:dyDescent="0.45">
      <c r="B37" s="9">
        <v>2019</v>
      </c>
      <c r="C37" s="10">
        <v>713</v>
      </c>
      <c r="D37" s="10">
        <v>153</v>
      </c>
      <c r="E37" s="10">
        <f t="shared" si="0"/>
        <v>866</v>
      </c>
      <c r="F37" s="7"/>
      <c r="G37" s="7"/>
      <c r="H37" s="7"/>
    </row>
    <row r="38" spans="2:10" ht="19.5" x14ac:dyDescent="0.45">
      <c r="B38" s="9">
        <v>2020</v>
      </c>
      <c r="C38" s="10">
        <v>198</v>
      </c>
      <c r="D38" s="10">
        <v>12</v>
      </c>
      <c r="E38" s="10">
        <f t="shared" si="0"/>
        <v>210</v>
      </c>
      <c r="F38" s="7"/>
      <c r="G38" s="7"/>
      <c r="H38" s="7"/>
    </row>
    <row r="39" spans="2:10" ht="19.5" x14ac:dyDescent="0.45">
      <c r="B39" s="40" t="s">
        <v>14</v>
      </c>
      <c r="C39" s="41">
        <f>SUM(C34:C38)</f>
        <v>23374</v>
      </c>
      <c r="D39" s="41">
        <f>SUM(D34:D38)</f>
        <v>7374</v>
      </c>
      <c r="E39" s="41">
        <f>SUM(C39:D39)</f>
        <v>30748</v>
      </c>
      <c r="F39" s="7"/>
      <c r="G39" s="7"/>
      <c r="H39" s="7"/>
    </row>
    <row r="41" spans="2:10" x14ac:dyDescent="0.25">
      <c r="B41" s="2"/>
      <c r="C41" s="3"/>
      <c r="D41" s="3"/>
      <c r="E41" s="3"/>
    </row>
    <row r="42" spans="2:10" ht="66" customHeight="1" x14ac:dyDescent="0.25">
      <c r="B42" s="83" t="s">
        <v>25</v>
      </c>
      <c r="C42" s="83"/>
      <c r="D42" s="83"/>
      <c r="E42" s="83"/>
      <c r="F42" s="83"/>
      <c r="G42" s="83"/>
      <c r="H42" s="83"/>
      <c r="I42" s="83"/>
    </row>
    <row r="45" spans="2:10" ht="48.75" customHeight="1" x14ac:dyDescent="0.45">
      <c r="B45" s="80" t="s">
        <v>28</v>
      </c>
      <c r="C45" s="80"/>
      <c r="D45" s="80"/>
      <c r="E45" s="7"/>
      <c r="F45" s="7"/>
      <c r="G45" s="7"/>
      <c r="H45" s="7"/>
      <c r="I45" s="7"/>
      <c r="J45" s="7"/>
    </row>
    <row r="46" spans="2:10" ht="19.5" x14ac:dyDescent="0.45">
      <c r="B46" s="42" t="s">
        <v>26</v>
      </c>
      <c r="C46" s="42" t="s">
        <v>7</v>
      </c>
      <c r="D46" s="42" t="s">
        <v>8</v>
      </c>
      <c r="E46" s="7"/>
      <c r="F46" s="7"/>
      <c r="G46" s="7"/>
      <c r="H46" s="7"/>
      <c r="I46" s="7"/>
      <c r="J46" s="7"/>
    </row>
    <row r="47" spans="2:10" ht="19.5" x14ac:dyDescent="0.45">
      <c r="B47" s="56" t="s">
        <v>6</v>
      </c>
      <c r="C47" s="57">
        <v>5904</v>
      </c>
      <c r="D47" s="58">
        <v>1247.43</v>
      </c>
      <c r="E47" s="7"/>
      <c r="F47" s="11"/>
      <c r="G47" s="7"/>
      <c r="H47" s="7"/>
      <c r="I47" s="7"/>
      <c r="J47" s="7"/>
    </row>
    <row r="48" spans="2:10" ht="19.5" x14ac:dyDescent="0.45">
      <c r="B48" s="56" t="s">
        <v>27</v>
      </c>
      <c r="C48" s="57">
        <v>29711</v>
      </c>
      <c r="D48" s="58">
        <v>994.15154226342258</v>
      </c>
      <c r="E48" s="7"/>
      <c r="F48" s="7"/>
      <c r="G48" s="7"/>
      <c r="H48" s="7"/>
      <c r="I48" s="7"/>
      <c r="J48" s="7"/>
    </row>
    <row r="49" spans="2:10" ht="19.5" x14ac:dyDescent="0.45">
      <c r="B49" s="59" t="s">
        <v>14</v>
      </c>
      <c r="C49" s="60">
        <v>35615</v>
      </c>
      <c r="D49" s="61">
        <v>1038.29</v>
      </c>
      <c r="E49" s="7"/>
      <c r="F49" s="7"/>
      <c r="G49" s="7"/>
      <c r="H49" s="7"/>
      <c r="I49" s="7"/>
      <c r="J49" s="7"/>
    </row>
    <row r="50" spans="2:10" ht="19.5" x14ac:dyDescent="0.45">
      <c r="B50" s="84" t="s">
        <v>71</v>
      </c>
      <c r="C50" s="84"/>
      <c r="D50" s="84"/>
      <c r="E50" s="84"/>
      <c r="F50" s="84"/>
      <c r="G50" s="84"/>
      <c r="H50" s="84"/>
      <c r="I50" s="7"/>
      <c r="J50" s="7"/>
    </row>
    <row r="51" spans="2:10" ht="19.5" x14ac:dyDescent="0.45">
      <c r="B51" s="7"/>
      <c r="C51" s="7"/>
      <c r="D51" s="7"/>
      <c r="E51" s="7"/>
      <c r="F51" s="7"/>
      <c r="G51" s="7"/>
      <c r="H51" s="7"/>
      <c r="I51" s="7"/>
      <c r="J51" s="7"/>
    </row>
    <row r="52" spans="2:10" ht="19.5" x14ac:dyDescent="0.45">
      <c r="B52" s="7"/>
      <c r="C52" s="7"/>
      <c r="D52" s="7"/>
      <c r="E52" s="7"/>
      <c r="F52" s="7"/>
      <c r="G52" s="7"/>
      <c r="H52" s="7"/>
      <c r="I52" s="7"/>
      <c r="J52" s="7"/>
    </row>
    <row r="53" spans="2:10" ht="19.5" x14ac:dyDescent="0.45">
      <c r="B53" s="82" t="s">
        <v>30</v>
      </c>
      <c r="C53" s="82"/>
      <c r="D53" s="82"/>
      <c r="E53" s="82"/>
      <c r="F53" s="82"/>
      <c r="G53" s="7"/>
      <c r="H53" s="7"/>
      <c r="I53" s="7"/>
      <c r="J53" s="7"/>
    </row>
    <row r="54" spans="2:10" ht="19.5" x14ac:dyDescent="0.45">
      <c r="B54" s="7"/>
      <c r="C54" s="7"/>
      <c r="D54" s="7"/>
      <c r="E54" s="7"/>
      <c r="F54" s="7"/>
      <c r="G54" s="7"/>
      <c r="H54" s="7"/>
      <c r="I54" s="7"/>
      <c r="J54" s="7"/>
    </row>
    <row r="55" spans="2:10" ht="24.75" customHeight="1" x14ac:dyDescent="0.45">
      <c r="B55" s="80" t="s">
        <v>31</v>
      </c>
      <c r="C55" s="80"/>
      <c r="D55" s="80"/>
      <c r="E55" s="80"/>
      <c r="F55" s="80"/>
      <c r="G55" s="7"/>
      <c r="H55" s="7"/>
      <c r="I55" s="7"/>
      <c r="J55" s="7"/>
    </row>
    <row r="56" spans="2:10" ht="19.5" x14ac:dyDescent="0.45">
      <c r="B56" s="42" t="s">
        <v>32</v>
      </c>
      <c r="C56" s="42" t="s">
        <v>33</v>
      </c>
      <c r="D56" s="42" t="s">
        <v>20</v>
      </c>
      <c r="E56" s="42" t="s">
        <v>34</v>
      </c>
      <c r="F56" s="42" t="s">
        <v>35</v>
      </c>
      <c r="G56" s="7"/>
      <c r="H56" s="7"/>
      <c r="I56" s="7"/>
      <c r="J56" s="7"/>
    </row>
    <row r="57" spans="2:10" ht="19.5" x14ac:dyDescent="0.45">
      <c r="B57" s="62" t="s">
        <v>13</v>
      </c>
      <c r="C57" s="57">
        <v>26700</v>
      </c>
      <c r="D57" s="57">
        <v>21087</v>
      </c>
      <c r="E57" s="57">
        <v>5447</v>
      </c>
      <c r="F57" s="63">
        <v>166</v>
      </c>
      <c r="G57" s="7"/>
      <c r="H57" s="7"/>
      <c r="I57" s="7"/>
      <c r="J57" s="7"/>
    </row>
    <row r="58" spans="2:10" ht="19.5" x14ac:dyDescent="0.45">
      <c r="B58" s="62" t="s">
        <v>23</v>
      </c>
      <c r="C58" s="57">
        <v>21398</v>
      </c>
      <c r="D58" s="57">
        <v>14528</v>
      </c>
      <c r="E58" s="57">
        <v>3021</v>
      </c>
      <c r="F58" s="57">
        <v>3849</v>
      </c>
      <c r="G58" s="7"/>
      <c r="H58" s="12"/>
      <c r="I58" s="7"/>
      <c r="J58" s="7"/>
    </row>
    <row r="59" spans="2:10" ht="19.5" x14ac:dyDescent="0.45">
      <c r="B59" s="64" t="s">
        <v>14</v>
      </c>
      <c r="C59" s="60">
        <v>48098</v>
      </c>
      <c r="D59" s="60">
        <v>35615</v>
      </c>
      <c r="E59" s="60">
        <v>8468</v>
      </c>
      <c r="F59" s="60">
        <v>4015</v>
      </c>
      <c r="G59" s="7"/>
      <c r="H59" s="7"/>
      <c r="I59" s="7"/>
      <c r="J59" s="7"/>
    </row>
    <row r="60" spans="2:10" ht="19.5" x14ac:dyDescent="0.45">
      <c r="B60" s="77"/>
      <c r="C60" s="78"/>
      <c r="D60" s="78"/>
      <c r="E60" s="78"/>
      <c r="F60" s="78"/>
      <c r="G60" s="7"/>
      <c r="H60" s="7"/>
      <c r="I60" s="7"/>
      <c r="J60" s="7"/>
    </row>
    <row r="61" spans="2:10" ht="19.5" x14ac:dyDescent="0.45">
      <c r="B61" s="7"/>
      <c r="C61" s="7"/>
      <c r="D61" s="7"/>
      <c r="E61" s="7"/>
      <c r="F61" s="7"/>
      <c r="G61" s="7"/>
      <c r="H61" s="7"/>
      <c r="I61" s="7"/>
      <c r="J61" s="7"/>
    </row>
    <row r="62" spans="2:10" ht="16.5" customHeight="1" x14ac:dyDescent="0.45">
      <c r="B62" s="13" t="s">
        <v>29</v>
      </c>
      <c r="C62" s="7"/>
      <c r="D62" s="7"/>
      <c r="E62" s="7"/>
      <c r="F62" s="7"/>
      <c r="G62" s="7"/>
      <c r="H62" s="7"/>
      <c r="I62" s="7"/>
      <c r="J62" s="7"/>
    </row>
    <row r="63" spans="2:10" ht="16.5" customHeight="1" x14ac:dyDescent="0.45">
      <c r="B63" s="13"/>
      <c r="C63" s="7"/>
      <c r="D63" s="7"/>
      <c r="E63" s="7"/>
      <c r="F63" s="7"/>
      <c r="G63" s="7"/>
      <c r="H63" s="7"/>
      <c r="I63" s="7"/>
      <c r="J63" s="7"/>
    </row>
    <row r="64" spans="2:10" ht="16.5" customHeight="1" x14ac:dyDescent="0.45">
      <c r="B64" s="13"/>
      <c r="C64" s="7"/>
      <c r="D64" s="7"/>
      <c r="E64" s="7"/>
      <c r="F64" s="7"/>
      <c r="G64" s="7"/>
      <c r="H64" s="7"/>
      <c r="I64" s="7"/>
      <c r="J64" s="7"/>
    </row>
    <row r="65" spans="2:10" ht="16.5" customHeight="1" x14ac:dyDescent="0.45">
      <c r="B65" s="13"/>
      <c r="C65" s="7"/>
      <c r="D65" s="7"/>
      <c r="E65" s="7"/>
      <c r="F65" s="7"/>
      <c r="G65" s="7"/>
      <c r="H65" s="7"/>
      <c r="I65" s="7"/>
      <c r="J65" s="7"/>
    </row>
    <row r="66" spans="2:10" ht="16.5" customHeight="1" x14ac:dyDescent="0.45">
      <c r="B66" s="13"/>
      <c r="C66" s="7"/>
      <c r="D66" s="7"/>
      <c r="E66" s="7"/>
      <c r="F66" s="7"/>
      <c r="G66" s="7"/>
      <c r="H66" s="7"/>
      <c r="I66" s="7"/>
      <c r="J66" s="7"/>
    </row>
    <row r="67" spans="2:10" ht="16.5" customHeight="1" x14ac:dyDescent="0.45">
      <c r="B67" s="82" t="s">
        <v>30</v>
      </c>
      <c r="C67" s="82"/>
      <c r="D67" s="82"/>
      <c r="E67" s="82"/>
      <c r="F67" s="82"/>
      <c r="G67" s="7"/>
      <c r="H67" s="7"/>
      <c r="I67" s="7"/>
      <c r="J67" s="7"/>
    </row>
    <row r="68" spans="2:10" ht="16.5" customHeight="1" x14ac:dyDescent="0.45">
      <c r="B68" s="14"/>
      <c r="C68" s="7"/>
      <c r="D68" s="7"/>
      <c r="E68" s="7"/>
      <c r="F68" s="7"/>
      <c r="G68" s="7"/>
      <c r="H68" s="7"/>
      <c r="I68" s="7"/>
      <c r="J68" s="7"/>
    </row>
    <row r="69" spans="2:10" ht="29.25" customHeight="1" x14ac:dyDescent="0.25">
      <c r="B69" s="80" t="s">
        <v>63</v>
      </c>
      <c r="C69" s="80"/>
      <c r="D69" s="80"/>
      <c r="E69" s="80"/>
      <c r="F69" s="80"/>
      <c r="G69" s="80"/>
      <c r="H69" s="80"/>
      <c r="I69" s="80"/>
      <c r="J69" s="80"/>
    </row>
    <row r="70" spans="2:10" ht="16.5" customHeight="1" x14ac:dyDescent="0.25">
      <c r="B70" s="81" t="s">
        <v>32</v>
      </c>
      <c r="C70" s="81" t="s">
        <v>33</v>
      </c>
      <c r="D70" s="81"/>
      <c r="E70" s="81" t="s">
        <v>20</v>
      </c>
      <c r="F70" s="81"/>
      <c r="G70" s="81" t="s">
        <v>34</v>
      </c>
      <c r="H70" s="81"/>
      <c r="I70" s="81" t="s">
        <v>35</v>
      </c>
      <c r="J70" s="81"/>
    </row>
    <row r="71" spans="2:10" ht="29.25" customHeight="1" x14ac:dyDescent="0.25">
      <c r="B71" s="81"/>
      <c r="C71" s="42" t="s">
        <v>6</v>
      </c>
      <c r="D71" s="42" t="s">
        <v>5</v>
      </c>
      <c r="E71" s="42" t="s">
        <v>6</v>
      </c>
      <c r="F71" s="42" t="s">
        <v>5</v>
      </c>
      <c r="G71" s="42" t="s">
        <v>6</v>
      </c>
      <c r="H71" s="42" t="s">
        <v>5</v>
      </c>
      <c r="I71" s="42" t="s">
        <v>6</v>
      </c>
      <c r="J71" s="42" t="s">
        <v>5</v>
      </c>
    </row>
    <row r="72" spans="2:10" ht="16.5" customHeight="1" x14ac:dyDescent="0.25">
      <c r="B72" s="62" t="s">
        <v>13</v>
      </c>
      <c r="C72" s="65" t="s">
        <v>72</v>
      </c>
      <c r="D72" s="63" t="s">
        <v>73</v>
      </c>
      <c r="E72" s="63" t="s">
        <v>74</v>
      </c>
      <c r="F72" s="63" t="s">
        <v>75</v>
      </c>
      <c r="G72" s="63" t="s">
        <v>76</v>
      </c>
      <c r="H72" s="63" t="s">
        <v>77</v>
      </c>
      <c r="I72" s="63" t="s">
        <v>78</v>
      </c>
      <c r="J72" s="65" t="s">
        <v>79</v>
      </c>
    </row>
    <row r="73" spans="2:10" ht="16.5" customHeight="1" x14ac:dyDescent="0.25">
      <c r="B73" s="62" t="s">
        <v>23</v>
      </c>
      <c r="C73" s="65" t="s">
        <v>80</v>
      </c>
      <c r="D73" s="65" t="s">
        <v>81</v>
      </c>
      <c r="E73" s="63" t="s">
        <v>82</v>
      </c>
      <c r="F73" s="65" t="s">
        <v>83</v>
      </c>
      <c r="G73" s="63" t="s">
        <v>84</v>
      </c>
      <c r="H73" s="63" t="s">
        <v>85</v>
      </c>
      <c r="I73" s="63" t="s">
        <v>86</v>
      </c>
      <c r="J73" s="63" t="s">
        <v>87</v>
      </c>
    </row>
    <row r="74" spans="2:10" ht="16.5" customHeight="1" x14ac:dyDescent="0.25">
      <c r="B74" s="64" t="s">
        <v>14</v>
      </c>
      <c r="C74" s="66" t="s">
        <v>55</v>
      </c>
      <c r="D74" s="66" t="s">
        <v>56</v>
      </c>
      <c r="E74" s="66" t="s">
        <v>57</v>
      </c>
      <c r="F74" s="66" t="s">
        <v>58</v>
      </c>
      <c r="G74" s="66" t="s">
        <v>59</v>
      </c>
      <c r="H74" s="66" t="s">
        <v>60</v>
      </c>
      <c r="I74" s="66" t="s">
        <v>61</v>
      </c>
      <c r="J74" s="66" t="s">
        <v>62</v>
      </c>
    </row>
    <row r="75" spans="2:10" ht="16.5" customHeight="1" x14ac:dyDescent="0.45">
      <c r="B75" s="84" t="s">
        <v>88</v>
      </c>
      <c r="C75" s="84"/>
      <c r="D75" s="84"/>
      <c r="E75" s="84"/>
      <c r="F75" s="84"/>
      <c r="G75" s="84"/>
      <c r="H75" s="84"/>
      <c r="I75" s="7"/>
      <c r="J75" s="7"/>
    </row>
    <row r="76" spans="2:10" ht="16.5" customHeight="1" x14ac:dyDescent="0.45">
      <c r="B76" s="14"/>
      <c r="C76" s="7"/>
      <c r="D76" s="7"/>
      <c r="E76" s="7"/>
      <c r="F76" s="7"/>
      <c r="G76" s="7"/>
      <c r="H76" s="7"/>
      <c r="I76" s="7"/>
      <c r="J76" s="7"/>
    </row>
    <row r="77" spans="2:10" ht="19.5" x14ac:dyDescent="0.45">
      <c r="B77" s="82" t="s">
        <v>36</v>
      </c>
      <c r="C77" s="82"/>
      <c r="D77" s="82"/>
      <c r="E77" s="7"/>
      <c r="F77" s="7"/>
      <c r="G77" s="7"/>
      <c r="H77" s="7"/>
      <c r="I77" s="7"/>
      <c r="J77" s="7"/>
    </row>
    <row r="78" spans="2:10" ht="19.5" x14ac:dyDescent="0.45">
      <c r="B78" s="82" t="s">
        <v>37</v>
      </c>
      <c r="C78" s="82"/>
      <c r="D78" s="82"/>
      <c r="E78" s="7"/>
      <c r="F78" s="7"/>
      <c r="G78" s="7"/>
      <c r="H78" s="7"/>
      <c r="I78" s="7"/>
      <c r="J78" s="7"/>
    </row>
    <row r="79" spans="2:10" ht="15" customHeight="1" x14ac:dyDescent="0.45">
      <c r="B79" s="15"/>
      <c r="C79" s="7"/>
      <c r="D79" s="7"/>
      <c r="E79" s="7"/>
      <c r="F79" s="7"/>
      <c r="G79" s="7"/>
      <c r="H79" s="7"/>
      <c r="I79" s="7"/>
      <c r="J79" s="7"/>
    </row>
    <row r="80" spans="2:10" ht="30.75" customHeight="1" x14ac:dyDescent="0.45">
      <c r="B80" s="80" t="s">
        <v>38</v>
      </c>
      <c r="C80" s="80"/>
      <c r="D80" s="80"/>
      <c r="E80" s="7"/>
      <c r="F80" s="7"/>
      <c r="G80" s="7"/>
      <c r="H80" s="7"/>
      <c r="I80" s="7"/>
      <c r="J80" s="7"/>
    </row>
    <row r="81" spans="2:10" ht="19.5" x14ac:dyDescent="0.45">
      <c r="B81" s="85" t="s">
        <v>39</v>
      </c>
      <c r="C81" s="67">
        <v>2019</v>
      </c>
      <c r="D81" s="67">
        <v>2020</v>
      </c>
      <c r="E81" s="7"/>
      <c r="F81" s="7"/>
      <c r="G81" s="7"/>
      <c r="H81" s="7"/>
      <c r="I81" s="7"/>
      <c r="J81" s="7"/>
    </row>
    <row r="82" spans="2:10" ht="19.5" x14ac:dyDescent="0.45">
      <c r="B82" s="85"/>
      <c r="C82" s="68">
        <v>1021.14</v>
      </c>
      <c r="D82" s="68">
        <v>1038.29</v>
      </c>
      <c r="E82" s="7"/>
      <c r="F82" s="7"/>
      <c r="G82" s="7"/>
      <c r="H82" s="7"/>
      <c r="I82" s="7"/>
      <c r="J82" s="7"/>
    </row>
    <row r="83" spans="2:10" ht="19.5" x14ac:dyDescent="0.45">
      <c r="B83" s="69" t="s">
        <v>6</v>
      </c>
      <c r="C83" s="58">
        <v>1247.67</v>
      </c>
      <c r="D83" s="58">
        <v>1247.43</v>
      </c>
      <c r="E83" s="7"/>
      <c r="F83" s="7"/>
      <c r="G83" s="7"/>
      <c r="H83" s="7"/>
      <c r="I83" s="7"/>
      <c r="J83" s="7"/>
    </row>
    <row r="84" spans="2:10" ht="19.5" x14ac:dyDescent="0.45">
      <c r="B84" s="69" t="s">
        <v>40</v>
      </c>
      <c r="C84" s="58">
        <v>1041.05</v>
      </c>
      <c r="D84" s="58">
        <v>1060.23</v>
      </c>
      <c r="E84" s="7"/>
      <c r="F84" s="7"/>
      <c r="G84" s="7"/>
      <c r="H84" s="7"/>
      <c r="I84" s="7"/>
      <c r="J84" s="7"/>
    </row>
    <row r="85" spans="2:10" ht="19.5" x14ac:dyDescent="0.45">
      <c r="B85" s="69" t="s">
        <v>41</v>
      </c>
      <c r="C85" s="58">
        <v>775.65</v>
      </c>
      <c r="D85" s="58">
        <v>794</v>
      </c>
      <c r="E85" s="7"/>
      <c r="F85" s="7"/>
      <c r="G85" s="7"/>
      <c r="H85" s="7"/>
      <c r="I85" s="7"/>
      <c r="J85" s="7"/>
    </row>
    <row r="86" spans="2:10" ht="19.5" x14ac:dyDescent="0.45">
      <c r="B86" s="7"/>
      <c r="C86" s="7"/>
      <c r="D86" s="7"/>
      <c r="E86" s="7"/>
      <c r="F86" s="7"/>
      <c r="G86" s="7"/>
      <c r="H86" s="7"/>
      <c r="I86" s="7"/>
      <c r="J86" s="7"/>
    </row>
    <row r="87" spans="2:10" ht="19.5" x14ac:dyDescent="0.45">
      <c r="B87" s="7"/>
      <c r="C87" s="7"/>
      <c r="D87" s="7"/>
      <c r="E87" s="7"/>
      <c r="F87" s="7"/>
      <c r="G87" s="7"/>
      <c r="H87" s="7"/>
      <c r="I87" s="7"/>
      <c r="J87" s="7"/>
    </row>
    <row r="88" spans="2:10" ht="19.5" x14ac:dyDescent="0.45">
      <c r="B88" s="7"/>
      <c r="C88" s="7"/>
      <c r="D88" s="7"/>
      <c r="E88" s="7"/>
      <c r="F88" s="7"/>
      <c r="G88" s="7"/>
      <c r="H88" s="7"/>
      <c r="I88" s="7"/>
      <c r="J88" s="7"/>
    </row>
    <row r="89" spans="2:10" ht="33" customHeight="1" x14ac:dyDescent="0.45">
      <c r="B89" s="80" t="s">
        <v>42</v>
      </c>
      <c r="C89" s="80"/>
      <c r="D89" s="80"/>
      <c r="E89" s="80"/>
      <c r="F89" s="80"/>
      <c r="G89" s="80"/>
      <c r="H89" s="7"/>
      <c r="I89" s="7"/>
      <c r="J89" s="7"/>
    </row>
    <row r="90" spans="2:10" ht="19.5" x14ac:dyDescent="0.45">
      <c r="B90" s="92" t="s">
        <v>43</v>
      </c>
      <c r="C90" s="92"/>
      <c r="D90" s="92"/>
      <c r="E90" s="92"/>
      <c r="F90" s="92"/>
      <c r="G90" s="92"/>
      <c r="H90" s="7"/>
      <c r="I90" s="7"/>
      <c r="J90" s="7"/>
    </row>
    <row r="91" spans="2:10" ht="19.5" x14ac:dyDescent="0.45">
      <c r="B91" s="96" t="s">
        <v>44</v>
      </c>
      <c r="C91" s="96"/>
      <c r="D91" s="96"/>
      <c r="E91" s="96"/>
      <c r="F91" s="96"/>
      <c r="G91" s="96"/>
      <c r="H91" s="7"/>
      <c r="I91" s="7"/>
      <c r="J91" s="7"/>
    </row>
    <row r="92" spans="2:10" ht="19.5" x14ac:dyDescent="0.45">
      <c r="B92" s="16"/>
      <c r="C92" s="17"/>
      <c r="D92" s="18"/>
      <c r="E92" s="19"/>
      <c r="F92" s="18"/>
      <c r="G92" s="20"/>
      <c r="H92" s="7"/>
      <c r="I92" s="7"/>
      <c r="J92" s="7"/>
    </row>
    <row r="93" spans="2:10" ht="19.5" x14ac:dyDescent="0.45">
      <c r="B93" s="80" t="s">
        <v>45</v>
      </c>
      <c r="C93" s="80" t="s">
        <v>46</v>
      </c>
      <c r="D93" s="80"/>
      <c r="E93" s="80"/>
      <c r="F93" s="80"/>
      <c r="G93" s="80"/>
      <c r="H93" s="7"/>
      <c r="I93" s="7"/>
      <c r="J93" s="7"/>
    </row>
    <row r="94" spans="2:10" ht="19.5" x14ac:dyDescent="0.45">
      <c r="B94" s="80"/>
      <c r="C94" s="80"/>
      <c r="D94" s="80"/>
      <c r="E94" s="80"/>
      <c r="F94" s="80"/>
      <c r="G94" s="80"/>
      <c r="H94" s="7"/>
      <c r="I94" s="7"/>
      <c r="J94" s="7"/>
    </row>
    <row r="95" spans="2:10" ht="19.5" x14ac:dyDescent="0.45">
      <c r="B95" s="80"/>
      <c r="C95" s="90" t="s">
        <v>65</v>
      </c>
      <c r="D95" s="91" t="s">
        <v>66</v>
      </c>
      <c r="E95" s="91" t="s">
        <v>67</v>
      </c>
      <c r="F95" s="90" t="s">
        <v>68</v>
      </c>
      <c r="G95" s="91" t="s">
        <v>14</v>
      </c>
      <c r="H95" s="7"/>
      <c r="I95" s="7"/>
      <c r="J95" s="7"/>
    </row>
    <row r="96" spans="2:10" ht="19.5" x14ac:dyDescent="0.45">
      <c r="B96" s="80"/>
      <c r="C96" s="90"/>
      <c r="D96" s="91"/>
      <c r="E96" s="91"/>
      <c r="F96" s="90"/>
      <c r="G96" s="91"/>
      <c r="H96" s="7"/>
      <c r="I96" s="7"/>
      <c r="J96" s="7"/>
    </row>
    <row r="97" spans="2:10" ht="19.5" x14ac:dyDescent="0.45">
      <c r="B97" s="70" t="s">
        <v>47</v>
      </c>
      <c r="C97" s="71"/>
      <c r="D97" s="72"/>
      <c r="E97" s="72"/>
      <c r="F97" s="72"/>
      <c r="G97" s="73"/>
      <c r="H97" s="7"/>
      <c r="I97" s="7"/>
      <c r="J97" s="7"/>
    </row>
    <row r="98" spans="2:10" ht="19.5" x14ac:dyDescent="0.45">
      <c r="B98" s="22" t="s">
        <v>48</v>
      </c>
      <c r="C98" s="23">
        <v>329</v>
      </c>
      <c r="D98" s="74">
        <v>795</v>
      </c>
      <c r="E98" s="74">
        <v>56</v>
      </c>
      <c r="F98" s="74">
        <v>37</v>
      </c>
      <c r="G98" s="24">
        <v>1217</v>
      </c>
      <c r="H98" s="7"/>
      <c r="I98" s="7"/>
      <c r="J98" s="7"/>
    </row>
    <row r="99" spans="2:10" ht="19.5" x14ac:dyDescent="0.45">
      <c r="B99" s="22" t="s">
        <v>49</v>
      </c>
      <c r="C99" s="23">
        <v>316</v>
      </c>
      <c r="D99" s="74">
        <v>769</v>
      </c>
      <c r="E99" s="74">
        <v>64</v>
      </c>
      <c r="F99" s="74">
        <v>71</v>
      </c>
      <c r="G99" s="24">
        <v>1220</v>
      </c>
      <c r="H99" s="7"/>
      <c r="I99" s="7"/>
      <c r="J99" s="7"/>
    </row>
    <row r="100" spans="2:10" ht="19.5" x14ac:dyDescent="0.45">
      <c r="B100" s="22" t="s">
        <v>50</v>
      </c>
      <c r="C100" s="23">
        <v>69</v>
      </c>
      <c r="D100" s="74">
        <v>212</v>
      </c>
      <c r="E100" s="74">
        <v>31</v>
      </c>
      <c r="F100" s="74">
        <v>27</v>
      </c>
      <c r="G100" s="24">
        <v>339</v>
      </c>
      <c r="H100" s="7"/>
      <c r="I100" s="7"/>
      <c r="J100" s="7"/>
    </row>
    <row r="101" spans="2:10" ht="19.5" x14ac:dyDescent="0.45">
      <c r="B101" s="22" t="s">
        <v>51</v>
      </c>
      <c r="C101" s="23">
        <v>25</v>
      </c>
      <c r="D101" s="74">
        <v>104</v>
      </c>
      <c r="E101" s="74">
        <v>25</v>
      </c>
      <c r="F101" s="74">
        <v>9</v>
      </c>
      <c r="G101" s="24">
        <v>163</v>
      </c>
      <c r="H101" s="7"/>
      <c r="I101" s="7"/>
      <c r="J101" s="7"/>
    </row>
    <row r="102" spans="2:10" ht="19.5" x14ac:dyDescent="0.45">
      <c r="B102" s="22" t="s">
        <v>52</v>
      </c>
      <c r="C102" s="23">
        <v>1</v>
      </c>
      <c r="D102" s="74">
        <v>6</v>
      </c>
      <c r="E102" s="74">
        <v>3</v>
      </c>
      <c r="F102" s="74">
        <v>1</v>
      </c>
      <c r="G102" s="24">
        <v>11</v>
      </c>
      <c r="H102" s="7"/>
      <c r="I102" s="7"/>
      <c r="J102" s="7"/>
    </row>
    <row r="103" spans="2:10" ht="19.5" x14ac:dyDescent="0.45">
      <c r="B103" s="33" t="s">
        <v>14</v>
      </c>
      <c r="C103" s="34">
        <v>740</v>
      </c>
      <c r="D103" s="75">
        <v>1886</v>
      </c>
      <c r="E103" s="75">
        <v>179</v>
      </c>
      <c r="F103" s="75">
        <v>145</v>
      </c>
      <c r="G103" s="35">
        <v>2950</v>
      </c>
      <c r="H103" s="7"/>
      <c r="I103" s="7"/>
      <c r="J103" s="7"/>
    </row>
    <row r="104" spans="2:10" ht="19.5" x14ac:dyDescent="0.45">
      <c r="B104" s="21" t="s">
        <v>53</v>
      </c>
      <c r="C104" s="25"/>
      <c r="D104" s="76"/>
      <c r="E104" s="76"/>
      <c r="F104" s="76"/>
      <c r="G104" s="24"/>
      <c r="H104" s="7"/>
      <c r="I104" s="7"/>
      <c r="J104" s="7"/>
    </row>
    <row r="105" spans="2:10" ht="19.5" x14ac:dyDescent="0.45">
      <c r="B105" s="22" t="s">
        <v>48</v>
      </c>
      <c r="C105" s="23">
        <v>3</v>
      </c>
      <c r="D105" s="74">
        <v>5</v>
      </c>
      <c r="E105" s="74">
        <v>1</v>
      </c>
      <c r="F105" s="74">
        <v>1</v>
      </c>
      <c r="G105" s="24">
        <v>10</v>
      </c>
      <c r="H105" s="7"/>
      <c r="I105" s="7"/>
      <c r="J105" s="7"/>
    </row>
    <row r="106" spans="2:10" ht="19.5" x14ac:dyDescent="0.45">
      <c r="B106" s="22" t="s">
        <v>49</v>
      </c>
      <c r="C106" s="23">
        <v>74</v>
      </c>
      <c r="D106" s="74">
        <v>166</v>
      </c>
      <c r="E106" s="74">
        <v>11</v>
      </c>
      <c r="F106" s="74">
        <v>11</v>
      </c>
      <c r="G106" s="24">
        <v>262</v>
      </c>
      <c r="H106" s="7"/>
      <c r="I106" s="7"/>
      <c r="J106" s="7"/>
    </row>
    <row r="107" spans="2:10" ht="19.5" x14ac:dyDescent="0.45">
      <c r="B107" s="22" t="s">
        <v>50</v>
      </c>
      <c r="C107" s="23">
        <v>13</v>
      </c>
      <c r="D107" s="74">
        <v>40</v>
      </c>
      <c r="E107" s="74">
        <v>7</v>
      </c>
      <c r="F107" s="74">
        <v>5</v>
      </c>
      <c r="G107" s="24">
        <v>65</v>
      </c>
      <c r="H107" s="7"/>
      <c r="I107" s="7"/>
      <c r="J107" s="7"/>
    </row>
    <row r="108" spans="2:10" ht="19.5" x14ac:dyDescent="0.45">
      <c r="B108" s="22" t="s">
        <v>51</v>
      </c>
      <c r="C108" s="23">
        <v>2</v>
      </c>
      <c r="D108" s="74">
        <v>16</v>
      </c>
      <c r="E108" s="74">
        <v>3</v>
      </c>
      <c r="F108" s="74">
        <v>5</v>
      </c>
      <c r="G108" s="24">
        <v>26</v>
      </c>
      <c r="H108" s="7"/>
      <c r="I108" s="7"/>
      <c r="J108" s="7"/>
    </row>
    <row r="109" spans="2:10" ht="19.5" x14ac:dyDescent="0.45">
      <c r="B109" s="22" t="s">
        <v>52</v>
      </c>
      <c r="C109" s="23">
        <v>0</v>
      </c>
      <c r="D109" s="74">
        <v>1</v>
      </c>
      <c r="E109" s="74">
        <v>0</v>
      </c>
      <c r="F109" s="74">
        <v>1</v>
      </c>
      <c r="G109" s="24">
        <v>2</v>
      </c>
      <c r="H109" s="7"/>
      <c r="I109" s="7"/>
      <c r="J109" s="7"/>
    </row>
    <row r="110" spans="2:10" ht="19.5" x14ac:dyDescent="0.45">
      <c r="B110" s="36" t="s">
        <v>14</v>
      </c>
      <c r="C110" s="37">
        <v>92</v>
      </c>
      <c r="D110" s="38">
        <v>228</v>
      </c>
      <c r="E110" s="38">
        <v>22</v>
      </c>
      <c r="F110" s="38">
        <v>23</v>
      </c>
      <c r="G110" s="39">
        <v>365</v>
      </c>
      <c r="H110" s="7"/>
      <c r="I110" s="7"/>
      <c r="J110" s="7"/>
    </row>
    <row r="111" spans="2:10" ht="19.5" x14ac:dyDescent="0.45">
      <c r="B111" s="7"/>
      <c r="C111" s="7"/>
      <c r="D111" s="7"/>
      <c r="E111" s="7"/>
      <c r="F111" s="7"/>
      <c r="G111" s="7"/>
      <c r="H111" s="7"/>
      <c r="I111" s="7"/>
      <c r="J111" s="7"/>
    </row>
    <row r="112" spans="2:10" ht="19.5" x14ac:dyDescent="0.45">
      <c r="B112" s="7"/>
      <c r="C112" s="7"/>
      <c r="D112" s="7"/>
      <c r="E112" s="7"/>
      <c r="F112" s="7"/>
      <c r="G112" s="7"/>
      <c r="H112" s="7"/>
      <c r="I112" s="7"/>
      <c r="J112" s="7"/>
    </row>
    <row r="113" spans="2:10" ht="19.5" x14ac:dyDescent="0.45">
      <c r="B113" s="7"/>
      <c r="C113" s="7"/>
      <c r="D113" s="7"/>
      <c r="E113" s="7"/>
      <c r="F113" s="7"/>
      <c r="G113" s="7"/>
      <c r="H113" s="7"/>
      <c r="I113" s="7"/>
      <c r="J113" s="7"/>
    </row>
    <row r="114" spans="2:10" ht="29.25" customHeight="1" x14ac:dyDescent="0.45">
      <c r="B114" s="93" t="s">
        <v>54</v>
      </c>
      <c r="C114" s="94"/>
      <c r="D114" s="94"/>
      <c r="E114" s="94"/>
      <c r="F114" s="94"/>
      <c r="G114" s="95"/>
      <c r="H114" s="7"/>
      <c r="I114" s="7"/>
      <c r="J114" s="7"/>
    </row>
    <row r="115" spans="2:10" ht="19.5" x14ac:dyDescent="0.45">
      <c r="B115" s="92" t="s">
        <v>43</v>
      </c>
      <c r="C115" s="92"/>
      <c r="D115" s="92"/>
      <c r="E115" s="92"/>
      <c r="F115" s="92"/>
      <c r="G115" s="92"/>
      <c r="H115" s="7"/>
      <c r="I115" s="7"/>
      <c r="J115" s="7"/>
    </row>
    <row r="116" spans="2:10" ht="19.5" x14ac:dyDescent="0.45">
      <c r="B116" s="96" t="s">
        <v>44</v>
      </c>
      <c r="C116" s="96"/>
      <c r="D116" s="96"/>
      <c r="E116" s="96"/>
      <c r="F116" s="96"/>
      <c r="G116" s="96"/>
      <c r="H116" s="7"/>
      <c r="I116" s="7"/>
      <c r="J116" s="7"/>
    </row>
    <row r="117" spans="2:10" ht="19.5" x14ac:dyDescent="0.45">
      <c r="B117" s="26"/>
      <c r="C117" s="27"/>
      <c r="D117" s="28"/>
      <c r="E117" s="29"/>
      <c r="F117" s="28"/>
      <c r="G117" s="30"/>
      <c r="H117" s="7"/>
      <c r="I117" s="7"/>
      <c r="J117" s="7"/>
    </row>
    <row r="118" spans="2:10" ht="19.5" x14ac:dyDescent="0.45">
      <c r="B118" s="88" t="s">
        <v>45</v>
      </c>
      <c r="C118" s="89" t="s">
        <v>46</v>
      </c>
      <c r="D118" s="89"/>
      <c r="E118" s="89"/>
      <c r="F118" s="89"/>
      <c r="G118" s="89"/>
      <c r="H118" s="7"/>
      <c r="I118" s="7"/>
      <c r="J118" s="7"/>
    </row>
    <row r="119" spans="2:10" ht="19.5" x14ac:dyDescent="0.45">
      <c r="B119" s="88"/>
      <c r="C119" s="89"/>
      <c r="D119" s="89"/>
      <c r="E119" s="89"/>
      <c r="F119" s="89"/>
      <c r="G119" s="89"/>
      <c r="H119" s="7"/>
      <c r="I119" s="7"/>
      <c r="J119" s="7"/>
    </row>
    <row r="120" spans="2:10" ht="19.5" x14ac:dyDescent="0.45">
      <c r="B120" s="88"/>
      <c r="C120" s="90" t="s">
        <v>65</v>
      </c>
      <c r="D120" s="91" t="s">
        <v>66</v>
      </c>
      <c r="E120" s="91" t="s">
        <v>67</v>
      </c>
      <c r="F120" s="90" t="s">
        <v>68</v>
      </c>
      <c r="G120" s="91" t="s">
        <v>14</v>
      </c>
      <c r="H120" s="7"/>
      <c r="I120" s="7"/>
      <c r="J120" s="7"/>
    </row>
    <row r="121" spans="2:10" ht="19.5" x14ac:dyDescent="0.45">
      <c r="B121" s="88"/>
      <c r="C121" s="90"/>
      <c r="D121" s="91"/>
      <c r="E121" s="91"/>
      <c r="F121" s="90"/>
      <c r="G121" s="91"/>
      <c r="H121" s="7"/>
      <c r="I121" s="7"/>
      <c r="J121" s="7"/>
    </row>
    <row r="122" spans="2:10" ht="19.5" x14ac:dyDescent="0.45">
      <c r="B122" s="70" t="s">
        <v>47</v>
      </c>
      <c r="C122" s="71"/>
      <c r="D122" s="72"/>
      <c r="E122" s="72"/>
      <c r="F122" s="72"/>
      <c r="G122" s="73"/>
      <c r="H122" s="7"/>
      <c r="I122" s="7"/>
      <c r="J122" s="7"/>
    </row>
    <row r="123" spans="2:10" ht="19.5" x14ac:dyDescent="0.45">
      <c r="B123" s="22" t="s">
        <v>48</v>
      </c>
      <c r="C123" s="23">
        <v>3086</v>
      </c>
      <c r="D123" s="74">
        <v>2226</v>
      </c>
      <c r="E123" s="74">
        <v>508</v>
      </c>
      <c r="F123" s="74">
        <v>232</v>
      </c>
      <c r="G123" s="24">
        <v>6052</v>
      </c>
      <c r="H123" s="7"/>
      <c r="I123" s="7"/>
      <c r="J123" s="7"/>
    </row>
    <row r="124" spans="2:10" ht="19.5" x14ac:dyDescent="0.45">
      <c r="B124" s="22" t="s">
        <v>49</v>
      </c>
      <c r="C124" s="23">
        <v>3476</v>
      </c>
      <c r="D124" s="74">
        <v>1340</v>
      </c>
      <c r="E124" s="74">
        <v>244</v>
      </c>
      <c r="F124" s="74">
        <v>139</v>
      </c>
      <c r="G124" s="24">
        <v>5199</v>
      </c>
      <c r="H124" s="7"/>
      <c r="I124" s="7"/>
      <c r="J124" s="7"/>
    </row>
    <row r="125" spans="2:10" ht="19.5" x14ac:dyDescent="0.45">
      <c r="B125" s="22" t="s">
        <v>50</v>
      </c>
      <c r="C125" s="23">
        <v>1107</v>
      </c>
      <c r="D125" s="74">
        <v>497</v>
      </c>
      <c r="E125" s="74">
        <v>76</v>
      </c>
      <c r="F125" s="74">
        <v>54</v>
      </c>
      <c r="G125" s="24">
        <v>1734</v>
      </c>
      <c r="H125" s="7"/>
      <c r="I125" s="7"/>
      <c r="J125" s="7"/>
    </row>
    <row r="126" spans="2:10" ht="19.5" x14ac:dyDescent="0.45">
      <c r="B126" s="22" t="s">
        <v>51</v>
      </c>
      <c r="C126" s="23">
        <v>484</v>
      </c>
      <c r="D126" s="74">
        <v>269</v>
      </c>
      <c r="E126" s="74">
        <v>45</v>
      </c>
      <c r="F126" s="74">
        <v>18</v>
      </c>
      <c r="G126" s="24">
        <v>816</v>
      </c>
      <c r="H126" s="7"/>
      <c r="I126" s="7"/>
      <c r="J126" s="7"/>
    </row>
    <row r="127" spans="2:10" ht="19.5" x14ac:dyDescent="0.45">
      <c r="B127" s="22" t="s">
        <v>52</v>
      </c>
      <c r="C127" s="23">
        <v>63</v>
      </c>
      <c r="D127" s="74">
        <v>53</v>
      </c>
      <c r="E127" s="74">
        <v>10</v>
      </c>
      <c r="F127" s="74">
        <v>3</v>
      </c>
      <c r="G127" s="24">
        <v>129</v>
      </c>
      <c r="H127" s="7"/>
      <c r="I127" s="7"/>
      <c r="J127" s="7"/>
    </row>
    <row r="128" spans="2:10" ht="19.5" x14ac:dyDescent="0.45">
      <c r="B128" s="33" t="s">
        <v>14</v>
      </c>
      <c r="C128" s="34">
        <v>8216</v>
      </c>
      <c r="D128" s="75">
        <v>4385</v>
      </c>
      <c r="E128" s="75">
        <v>883</v>
      </c>
      <c r="F128" s="75">
        <v>446</v>
      </c>
      <c r="G128" s="35">
        <v>13930</v>
      </c>
      <c r="H128" s="7"/>
      <c r="I128" s="7"/>
      <c r="J128" s="7"/>
    </row>
    <row r="129" spans="2:10" ht="19.5" x14ac:dyDescent="0.45">
      <c r="B129" s="21" t="s">
        <v>53</v>
      </c>
      <c r="C129" s="25"/>
      <c r="D129" s="76"/>
      <c r="E129" s="76"/>
      <c r="F129" s="76"/>
      <c r="G129" s="24"/>
      <c r="H129" s="7"/>
      <c r="I129" s="7"/>
      <c r="J129" s="7"/>
    </row>
    <row r="130" spans="2:10" ht="19.5" x14ac:dyDescent="0.45">
      <c r="B130" s="22" t="s">
        <v>48</v>
      </c>
      <c r="C130" s="23">
        <v>797</v>
      </c>
      <c r="D130" s="74">
        <v>567</v>
      </c>
      <c r="E130" s="74">
        <v>131</v>
      </c>
      <c r="F130" s="74">
        <v>70</v>
      </c>
      <c r="G130" s="24">
        <v>1565</v>
      </c>
      <c r="H130" s="7"/>
      <c r="I130" s="7"/>
      <c r="J130" s="7"/>
    </row>
    <row r="131" spans="2:10" ht="19.5" x14ac:dyDescent="0.45">
      <c r="B131" s="22" t="s">
        <v>49</v>
      </c>
      <c r="C131" s="23">
        <v>940</v>
      </c>
      <c r="D131" s="74">
        <v>431</v>
      </c>
      <c r="E131" s="74">
        <v>78</v>
      </c>
      <c r="F131" s="74">
        <v>52</v>
      </c>
      <c r="G131" s="24">
        <v>1501</v>
      </c>
      <c r="H131" s="7"/>
      <c r="I131" s="7"/>
      <c r="J131" s="7"/>
    </row>
    <row r="132" spans="2:10" ht="19.5" x14ac:dyDescent="0.45">
      <c r="B132" s="22" t="s">
        <v>50</v>
      </c>
      <c r="C132" s="23">
        <v>324</v>
      </c>
      <c r="D132" s="74">
        <v>138</v>
      </c>
      <c r="E132" s="74">
        <v>26</v>
      </c>
      <c r="F132" s="74">
        <v>18</v>
      </c>
      <c r="G132" s="24">
        <v>506</v>
      </c>
      <c r="H132" s="7"/>
      <c r="I132" s="7"/>
      <c r="J132" s="7"/>
    </row>
    <row r="133" spans="2:10" ht="19.5" x14ac:dyDescent="0.45">
      <c r="B133" s="22" t="s">
        <v>51</v>
      </c>
      <c r="C133" s="23">
        <v>145</v>
      </c>
      <c r="D133" s="74">
        <v>94</v>
      </c>
      <c r="E133" s="74">
        <v>10</v>
      </c>
      <c r="F133" s="74">
        <v>4</v>
      </c>
      <c r="G133" s="24">
        <v>253</v>
      </c>
      <c r="H133" s="7"/>
      <c r="I133" s="7"/>
      <c r="J133" s="7"/>
    </row>
    <row r="134" spans="2:10" ht="19.5" x14ac:dyDescent="0.45">
      <c r="B134" s="22" t="s">
        <v>52</v>
      </c>
      <c r="C134" s="23">
        <v>23</v>
      </c>
      <c r="D134" s="74">
        <v>15</v>
      </c>
      <c r="E134" s="74">
        <v>1</v>
      </c>
      <c r="F134" s="74">
        <v>2</v>
      </c>
      <c r="G134" s="24">
        <v>41</v>
      </c>
      <c r="H134" s="7"/>
      <c r="I134" s="7"/>
      <c r="J134" s="7"/>
    </row>
    <row r="135" spans="2:10" ht="19.5" x14ac:dyDescent="0.45">
      <c r="B135" s="36" t="s">
        <v>14</v>
      </c>
      <c r="C135" s="37">
        <v>2229</v>
      </c>
      <c r="D135" s="38">
        <v>1245</v>
      </c>
      <c r="E135" s="38">
        <v>246</v>
      </c>
      <c r="F135" s="38">
        <v>146</v>
      </c>
      <c r="G135" s="39">
        <v>3866</v>
      </c>
      <c r="H135" s="7"/>
      <c r="I135" s="7"/>
      <c r="J135" s="7"/>
    </row>
    <row r="136" spans="2:10" ht="19.5" x14ac:dyDescent="0.45">
      <c r="B136" s="7"/>
      <c r="C136" s="7"/>
      <c r="D136" s="7"/>
      <c r="E136" s="7"/>
      <c r="F136" s="7"/>
      <c r="G136" s="7"/>
      <c r="H136" s="7"/>
      <c r="I136" s="7"/>
      <c r="J136" s="7"/>
    </row>
    <row r="137" spans="2:10" ht="19.5" x14ac:dyDescent="0.45">
      <c r="B137" s="7"/>
      <c r="C137" s="7"/>
      <c r="D137" s="7"/>
      <c r="E137" s="7"/>
      <c r="F137" s="7"/>
      <c r="G137" s="7"/>
      <c r="H137" s="7"/>
      <c r="I137" s="7"/>
      <c r="J137" s="7"/>
    </row>
    <row r="138" spans="2:10" ht="19.5" x14ac:dyDescent="0.45">
      <c r="B138" s="7"/>
      <c r="C138" s="7"/>
      <c r="D138" s="7"/>
      <c r="E138" s="7"/>
      <c r="F138" s="7"/>
      <c r="G138" s="7"/>
      <c r="H138" s="7"/>
      <c r="I138" s="7"/>
      <c r="J138" s="7"/>
    </row>
    <row r="139" spans="2:10" ht="19.5" x14ac:dyDescent="0.45">
      <c r="B139" s="7"/>
      <c r="C139" s="7"/>
      <c r="D139" s="7"/>
      <c r="E139" s="7"/>
      <c r="F139" s="7"/>
      <c r="G139" s="7"/>
      <c r="H139" s="7"/>
      <c r="I139" s="7"/>
      <c r="J139" s="7"/>
    </row>
    <row r="140" spans="2:10" ht="19.5" x14ac:dyDescent="0.45">
      <c r="B140" s="7"/>
      <c r="C140" s="7"/>
      <c r="D140" s="7"/>
      <c r="E140" s="7"/>
      <c r="F140" s="7"/>
      <c r="G140" s="7"/>
      <c r="H140" s="7"/>
      <c r="I140" s="7"/>
      <c r="J140" s="7"/>
    </row>
  </sheetData>
  <mergeCells count="51">
    <mergeCell ref="B90:G90"/>
    <mergeCell ref="B89:G89"/>
    <mergeCell ref="B114:G114"/>
    <mergeCell ref="B115:G115"/>
    <mergeCell ref="B116:G116"/>
    <mergeCell ref="B91:G91"/>
    <mergeCell ref="B93:B96"/>
    <mergeCell ref="C93:G94"/>
    <mergeCell ref="C95:C96"/>
    <mergeCell ref="D95:D96"/>
    <mergeCell ref="E95:E96"/>
    <mergeCell ref="F95:F96"/>
    <mergeCell ref="G95:G96"/>
    <mergeCell ref="B118:B121"/>
    <mergeCell ref="C118:G119"/>
    <mergeCell ref="C120:C121"/>
    <mergeCell ref="D120:D121"/>
    <mergeCell ref="E120:E121"/>
    <mergeCell ref="F120:F121"/>
    <mergeCell ref="G120:G121"/>
    <mergeCell ref="B78:D78"/>
    <mergeCell ref="B80:D80"/>
    <mergeCell ref="B81:B82"/>
    <mergeCell ref="B25:E25"/>
    <mergeCell ref="B23:H23"/>
    <mergeCell ref="B53:F53"/>
    <mergeCell ref="B55:F55"/>
    <mergeCell ref="B77:D77"/>
    <mergeCell ref="B75:H75"/>
    <mergeCell ref="B30:H30"/>
    <mergeCell ref="B4:I4"/>
    <mergeCell ref="B5:I5"/>
    <mergeCell ref="B7:I7"/>
    <mergeCell ref="B9:I9"/>
    <mergeCell ref="B10:I10"/>
    <mergeCell ref="B2:I2"/>
    <mergeCell ref="B12:H12"/>
    <mergeCell ref="B13:B14"/>
    <mergeCell ref="B69:J69"/>
    <mergeCell ref="B70:B71"/>
    <mergeCell ref="C70:D70"/>
    <mergeCell ref="E70:F70"/>
    <mergeCell ref="G70:H70"/>
    <mergeCell ref="I70:J70"/>
    <mergeCell ref="B67:F67"/>
    <mergeCell ref="B42:I42"/>
    <mergeCell ref="B45:D45"/>
    <mergeCell ref="B50:H50"/>
    <mergeCell ref="B32:E32"/>
    <mergeCell ref="C13:E13"/>
    <mergeCell ref="F13:H13"/>
  </mergeCells>
  <phoneticPr fontId="5" type="noConversion"/>
  <pageMargins left="0.7" right="0.7" top="0.75" bottom="0.75" header="0.3" footer="0.3"/>
  <pageSetup paperSize="8" scale="9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09136-C683-4097-B5E4-F1695E45A248}">
  <ds:schemaRefs>
    <ds:schemaRef ds:uri="http://schemas.microsoft.com/sharepoint/v3/contenttype/forms"/>
  </ds:schemaRefs>
</ds:datastoreItem>
</file>

<file path=customXml/itemProps2.xml><?xml version="1.0" encoding="utf-8"?>
<ds:datastoreItem xmlns:ds="http://schemas.openxmlformats.org/officeDocument/2006/customXml" ds:itemID="{1C68EE07-5EC8-4BAD-A5D2-A1E8EE6059B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731F0FE-FFF6-4A33-8EAA-E320ED1AF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opzione donna</vt:lpstr>
      <vt:lpstr>'opzione donna'!OLE_LINK1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Susanna</dc:creator>
  <cp:lastModifiedBy>MATTEI LOREDANA</cp:lastModifiedBy>
  <cp:lastPrinted>2023-05-25T10:34:03Z</cp:lastPrinted>
  <dcterms:created xsi:type="dcterms:W3CDTF">2020-05-12T11:45:57Z</dcterms:created>
  <dcterms:modified xsi:type="dcterms:W3CDTF">2023-05-25T10:34:04Z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