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hidePivotFieldList="1"/>
  <bookViews>
    <workbookView xWindow="14850" yWindow="0" windowWidth="23010" windowHeight="10095" tabRatio="918"/>
  </bookViews>
  <sheets>
    <sheet name="Statistiche Nazionali" sheetId="7" r:id="rId1"/>
    <sheet name="Statistiche Regionali" sheetId="15" r:id="rId2"/>
    <sheet name="Statistiche per Tipologia" sheetId="14" r:id="rId3"/>
    <sheet name="Statistiche per Genere ed Età" sheetId="16" r:id="rId4"/>
    <sheet name="Suddivisione fino a 63 anni" sheetId="17" r:id="rId5"/>
  </sheets>
  <definedNames>
    <definedName name="_xlnm._FilterDatabase" localSheetId="3" hidden="1">'Statistiche per Genere ed Età'!$B$7:$C$14</definedName>
    <definedName name="_xlnm._FilterDatabase" localSheetId="2" hidden="1">'Statistiche per Tipologia'!$B$7:$C$19</definedName>
    <definedName name="_xlnm._FilterDatabase" localSheetId="1" hidden="1">'Statistiche Regionali'!$B$7:$C$68</definedName>
    <definedName name="_xlnm._FilterDatabase" localSheetId="4" hidden="1">'Suddivisione fino a 63 anni'!$B$7:$C$15</definedName>
    <definedName name="_xlnm.Print_Area" localSheetId="0">'Statistiche Nazionali'!$B$2:$C$10</definedName>
    <definedName name="_xlnm.Print_Area" localSheetId="3">'Statistiche per Genere ed Età'!$B$2:$C$42</definedName>
    <definedName name="_xlnm.Print_Area" localSheetId="2">'Statistiche per Tipologia'!$B$2:$C$19</definedName>
    <definedName name="_xlnm.Print_Area" localSheetId="1">'Statistiche Regionali'!$B$2:$C$68</definedName>
    <definedName name="_xlnm.Print_Area" localSheetId="4">'Suddivisione fino a 63 anni'!$B$2:$C$21</definedName>
    <definedName name="_xlnm.Print_Titles" localSheetId="3">'Statistiche per Genere ed Età'!$1:$7</definedName>
    <definedName name="_xlnm.Print_Titles" localSheetId="2">'Statistiche per Tipologia'!$1:$7</definedName>
    <definedName name="_xlnm.Print_Titles" localSheetId="1">'Statistiche Regionali'!$1:$7</definedName>
    <definedName name="_xlnm.Print_Titles" localSheetId="4">'Suddivisione fino a 63 anni'!$1:$7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7" l="1"/>
  <c r="C15" i="17"/>
  <c r="C8" i="17"/>
  <c r="C30" i="16"/>
  <c r="C20" i="16"/>
  <c r="C19" i="16"/>
  <c r="C42" i="16" s="1"/>
  <c r="C14" i="16"/>
  <c r="C9" i="16"/>
  <c r="C8" i="16"/>
  <c r="C21" i="17" l="1"/>
  <c r="C19" i="14" l="1"/>
  <c r="C68" i="15" l="1"/>
  <c r="C10" i="7" l="1"/>
</calcChain>
</file>

<file path=xl/sharedStrings.xml><?xml version="1.0" encoding="utf-8"?>
<sst xmlns="http://schemas.openxmlformats.org/spreadsheetml/2006/main" count="145" uniqueCount="58">
  <si>
    <t>Totale</t>
  </si>
  <si>
    <t>VALLE D'AOSTA</t>
  </si>
  <si>
    <t>SICILIA</t>
  </si>
  <si>
    <t>VENETO</t>
  </si>
  <si>
    <t>PIEMONTE</t>
  </si>
  <si>
    <t>LOMBARDIA</t>
  </si>
  <si>
    <t>EMILIA ROMAGNA</t>
  </si>
  <si>
    <t>CAMPANIA</t>
  </si>
  <si>
    <t>TOSCANA</t>
  </si>
  <si>
    <t>LAZIO</t>
  </si>
  <si>
    <t>FRIULI VENEZIA GIULIA</t>
  </si>
  <si>
    <t>UMBRIA</t>
  </si>
  <si>
    <t>SARDEGNA</t>
  </si>
  <si>
    <t>MARCHE</t>
  </si>
  <si>
    <t>CALABRIA</t>
  </si>
  <si>
    <t>LIGURIA</t>
  </si>
  <si>
    <t>BASILICATA</t>
  </si>
  <si>
    <t>ABRUZZO</t>
  </si>
  <si>
    <t>TRENTINO ALTO ADIGE</t>
  </si>
  <si>
    <t>MOLISE</t>
  </si>
  <si>
    <t>PUGLIA</t>
  </si>
  <si>
    <t>Certificazione APE SOCIALE</t>
  </si>
  <si>
    <t>Certificazione PRECOCI</t>
  </si>
  <si>
    <t>APE SOCIALE E PRECOCI</t>
  </si>
  <si>
    <t>CERTIFICAZIONI</t>
  </si>
  <si>
    <t>Distribuzione Regionale</t>
  </si>
  <si>
    <t>Statistiche Nazionali</t>
  </si>
  <si>
    <t>Statistiche per Tipologia</t>
  </si>
  <si>
    <t xml:space="preserve">Lavoratori Disoccupati </t>
  </si>
  <si>
    <t xml:space="preserve">Lav. che assistono persone con handicap in situazione di gravità </t>
  </si>
  <si>
    <t xml:space="preserve">Lav. con riconoscimento inv.civile di grado almeno pari al 74% </t>
  </si>
  <si>
    <t xml:space="preserve">Lav. dipendente addetto ad una o più delle mansioni difficoltose </t>
  </si>
  <si>
    <t>62 anni</t>
  </si>
  <si>
    <t>63 anni</t>
  </si>
  <si>
    <t>64 anni</t>
  </si>
  <si>
    <t>65 anni</t>
  </si>
  <si>
    <t>56 anni</t>
  </si>
  <si>
    <t>57 anni</t>
  </si>
  <si>
    <t>58 anni</t>
  </si>
  <si>
    <t>59 anni</t>
  </si>
  <si>
    <t>60 anni</t>
  </si>
  <si>
    <t>61 anni</t>
  </si>
  <si>
    <t>da 66 anni in poi</t>
  </si>
  <si>
    <t>fino a 55 anni</t>
  </si>
  <si>
    <t>da 63 anni in poi</t>
  </si>
  <si>
    <t>da 65 anni in poi</t>
  </si>
  <si>
    <t>fino a 63 anni</t>
  </si>
  <si>
    <t>Donne</t>
  </si>
  <si>
    <t>Uomini</t>
  </si>
  <si>
    <r>
      <rPr>
        <b/>
        <sz val="14"/>
        <color theme="1"/>
        <rFont val="Calibri"/>
        <family val="2"/>
        <scheme val="minor"/>
      </rPr>
      <t xml:space="preserve">Certificazioni APE SOCIALE e PRECOCI </t>
    </r>
    <r>
      <rPr>
        <b/>
        <sz val="13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Dati aggiornati al 16/07/2017 - ore 00.01</t>
    </r>
  </si>
  <si>
    <t>Statistiche per Genere ed Età</t>
  </si>
  <si>
    <t>Suddivisione per Genere ed Età della statistica fino a 63 anni</t>
  </si>
  <si>
    <t>che compiono i 63 anni tra il 1 gennaio 2018 e il 31 gennaio 2018</t>
  </si>
  <si>
    <t>che compiono i 63 anni tra il 1 febbraio 2018 e il 31 luglio 2018</t>
  </si>
  <si>
    <t>che compiono i 63 anni entro il 31 dicembre 2017</t>
  </si>
  <si>
    <t>che compiono i 63 anni tra il 1 agosto 2018 e il 31 dicembre 2018</t>
  </si>
  <si>
    <t>che compiono i 63 anni a partire dal 1 gennaio 2019</t>
  </si>
  <si>
    <t>Lav. dipendente addetto ad una o più delle mansioni usuranti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</si>
</sst>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theme="0" tint="-0.24994659260841701"/>
      </patternFill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/>
    </xf>
    <xf numFmtId="3" fontId="8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indent="1"/>
    </xf>
    <xf numFmtId="0" fontId="1" fillId="6" borderId="2" xfId="0" applyFont="1" applyFill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right" vertical="center"/>
    </xf>
    <xf numFmtId="164" fontId="7" fillId="2" borderId="1" xfId="3" applyNumberFormat="1" applyFont="1" applyFill="1" applyBorder="1" applyAlignment="1">
      <alignment horizontal="right" vertical="center" wrapText="1"/>
    </xf>
    <xf numFmtId="164" fontId="9" fillId="2" borderId="1" xfId="3" applyNumberFormat="1" applyFont="1" applyFill="1" applyBorder="1" applyAlignment="1">
      <alignment horizontal="right" vertical="center" wrapText="1"/>
    </xf>
    <xf numFmtId="164" fontId="0" fillId="0" borderId="1" xfId="3" applyNumberFormat="1" applyFont="1" applyBorder="1"/>
    <xf numFmtId="164" fontId="0" fillId="7" borderId="1" xfId="3" applyNumberFormat="1" applyFont="1" applyFill="1" applyBorder="1"/>
    <xf numFmtId="0" fontId="11" fillId="7" borderId="1" xfId="0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4">
    <cellStyle name="Currency 2" xfId="1"/>
    <cellStyle name="Currency 3" xfId="2"/>
    <cellStyle name="Migliaia" xfId="3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0"/>
  <sheetViews>
    <sheetView showGridLines="0" tabSelected="1" zoomScale="90" zoomScaleNormal="90" workbookViewId="0">
      <selection activeCell="B8" sqref="B8"/>
    </sheetView>
  </sheetViews>
  <sheetFormatPr defaultRowHeight="15" x14ac:dyDescent="0.25"/>
  <cols>
    <col min="1" max="1" width="5.140625" customWidth="1"/>
    <col min="2" max="2" width="34.140625" customWidth="1"/>
    <col min="3" max="3" width="80" customWidth="1"/>
  </cols>
  <sheetData>
    <row r="1" spans="2:3" ht="25.5" customHeight="1" x14ac:dyDescent="0.25"/>
    <row r="2" spans="2:3" ht="23.25" x14ac:dyDescent="0.25">
      <c r="B2" s="18" t="s">
        <v>23</v>
      </c>
      <c r="C2" s="19"/>
    </row>
    <row r="3" spans="2:3" ht="39.75" customHeight="1" x14ac:dyDescent="0.25">
      <c r="B3" s="20" t="s">
        <v>49</v>
      </c>
      <c r="C3" s="21"/>
    </row>
    <row r="4" spans="2:3" ht="15" customHeight="1" x14ac:dyDescent="0.25">
      <c r="B4" s="22" t="s">
        <v>26</v>
      </c>
      <c r="C4" s="23"/>
    </row>
    <row r="5" spans="2:3" s="3" customFormat="1" ht="15" customHeight="1" x14ac:dyDescent="0.25">
      <c r="B5" s="24"/>
      <c r="C5" s="25"/>
    </row>
    <row r="6" spans="2:3" ht="6.75" customHeight="1" x14ac:dyDescent="0.25">
      <c r="C6" s="1"/>
    </row>
    <row r="7" spans="2:3" ht="27" customHeight="1" x14ac:dyDescent="0.25">
      <c r="B7" s="7"/>
      <c r="C7" s="6" t="s">
        <v>24</v>
      </c>
    </row>
    <row r="8" spans="2:3" ht="27" customHeight="1" x14ac:dyDescent="0.25">
      <c r="B8" s="8" t="s">
        <v>21</v>
      </c>
      <c r="C8" s="9">
        <v>39777</v>
      </c>
    </row>
    <row r="9" spans="2:3" ht="27" customHeight="1" x14ac:dyDescent="0.25">
      <c r="B9" s="8" t="s">
        <v>22</v>
      </c>
      <c r="C9" s="9">
        <v>26632</v>
      </c>
    </row>
    <row r="10" spans="2:3" ht="18.75" x14ac:dyDescent="0.25">
      <c r="B10" s="7" t="s">
        <v>0</v>
      </c>
      <c r="C10" s="14">
        <f>SUM(C8:C9)</f>
        <v>66409</v>
      </c>
    </row>
  </sheetData>
  <mergeCells count="3">
    <mergeCell ref="B2:C2"/>
    <mergeCell ref="B3:C3"/>
    <mergeCell ref="B4:C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68"/>
  <sheetViews>
    <sheetView showGridLines="0" zoomScale="90" zoomScaleNormal="90" workbookViewId="0">
      <pane ySplit="7" topLeftCell="A8" activePane="bottomLeft" state="frozen"/>
      <selection pane="bottomLeft" activeCell="B13" sqref="B13"/>
    </sheetView>
  </sheetViews>
  <sheetFormatPr defaultRowHeight="15" x14ac:dyDescent="0.25"/>
  <cols>
    <col min="1" max="1" width="3.85546875" customWidth="1"/>
    <col min="2" max="3" width="41.42578125" customWidth="1"/>
  </cols>
  <sheetData>
    <row r="2" spans="2:3" ht="23.25" x14ac:dyDescent="0.25">
      <c r="B2" s="18" t="s">
        <v>23</v>
      </c>
      <c r="C2" s="19"/>
    </row>
    <row r="3" spans="2:3" ht="39.75" customHeight="1" x14ac:dyDescent="0.25">
      <c r="B3" s="20" t="s">
        <v>49</v>
      </c>
      <c r="C3" s="21"/>
    </row>
    <row r="4" spans="2:3" ht="15" customHeight="1" x14ac:dyDescent="0.25">
      <c r="B4" s="22" t="s">
        <v>25</v>
      </c>
      <c r="C4" s="23"/>
    </row>
    <row r="5" spans="2:3" s="3" customFormat="1" ht="15" customHeight="1" x14ac:dyDescent="0.25">
      <c r="B5" s="24"/>
      <c r="C5" s="25"/>
    </row>
    <row r="6" spans="2:3" s="3" customFormat="1" x14ac:dyDescent="0.25">
      <c r="B6"/>
      <c r="C6"/>
    </row>
    <row r="7" spans="2:3" ht="15.75" x14ac:dyDescent="0.25">
      <c r="B7" s="5"/>
      <c r="C7" s="6" t="s">
        <v>24</v>
      </c>
    </row>
    <row r="8" spans="2:3" x14ac:dyDescent="0.25">
      <c r="B8" s="11" t="s">
        <v>17</v>
      </c>
      <c r="C8" s="12">
        <v>1852</v>
      </c>
    </row>
    <row r="9" spans="2:3" x14ac:dyDescent="0.25">
      <c r="B9" s="10" t="s">
        <v>21</v>
      </c>
      <c r="C9" s="4">
        <v>1313</v>
      </c>
    </row>
    <row r="10" spans="2:3" x14ac:dyDescent="0.25">
      <c r="B10" s="10" t="s">
        <v>22</v>
      </c>
      <c r="C10" s="4">
        <v>539</v>
      </c>
    </row>
    <row r="11" spans="2:3" x14ac:dyDescent="0.25">
      <c r="B11" s="11" t="s">
        <v>16</v>
      </c>
      <c r="C11" s="12">
        <v>729</v>
      </c>
    </row>
    <row r="12" spans="2:3" x14ac:dyDescent="0.25">
      <c r="B12" s="10" t="s">
        <v>21</v>
      </c>
      <c r="C12" s="4">
        <v>590</v>
      </c>
    </row>
    <row r="13" spans="2:3" x14ac:dyDescent="0.25">
      <c r="B13" s="10" t="s">
        <v>22</v>
      </c>
      <c r="C13" s="4">
        <v>139</v>
      </c>
    </row>
    <row r="14" spans="2:3" x14ac:dyDescent="0.25">
      <c r="B14" s="11" t="s">
        <v>14</v>
      </c>
      <c r="C14" s="12">
        <v>2492</v>
      </c>
    </row>
    <row r="15" spans="2:3" x14ac:dyDescent="0.25">
      <c r="B15" s="10" t="s">
        <v>21</v>
      </c>
      <c r="C15" s="4">
        <v>2270</v>
      </c>
    </row>
    <row r="16" spans="2:3" x14ac:dyDescent="0.25">
      <c r="B16" s="10" t="s">
        <v>22</v>
      </c>
      <c r="C16" s="4">
        <v>222</v>
      </c>
    </row>
    <row r="17" spans="2:3" x14ac:dyDescent="0.25">
      <c r="B17" s="11" t="s">
        <v>7</v>
      </c>
      <c r="C17" s="12">
        <v>4095</v>
      </c>
    </row>
    <row r="18" spans="2:3" x14ac:dyDescent="0.25">
      <c r="B18" s="10" t="s">
        <v>21</v>
      </c>
      <c r="C18" s="4">
        <v>3696</v>
      </c>
    </row>
    <row r="19" spans="2:3" x14ac:dyDescent="0.25">
      <c r="B19" s="10" t="s">
        <v>22</v>
      </c>
      <c r="C19" s="4">
        <v>399</v>
      </c>
    </row>
    <row r="20" spans="2:3" x14ac:dyDescent="0.25">
      <c r="B20" s="11" t="s">
        <v>6</v>
      </c>
      <c r="C20" s="12">
        <v>4865</v>
      </c>
    </row>
    <row r="21" spans="2:3" x14ac:dyDescent="0.25">
      <c r="B21" s="10" t="s">
        <v>21</v>
      </c>
      <c r="C21" s="4">
        <v>2123</v>
      </c>
    </row>
    <row r="22" spans="2:3" x14ac:dyDescent="0.25">
      <c r="B22" s="10" t="s">
        <v>22</v>
      </c>
      <c r="C22" s="4">
        <v>2742</v>
      </c>
    </row>
    <row r="23" spans="2:3" x14ac:dyDescent="0.25">
      <c r="B23" s="11" t="s">
        <v>10</v>
      </c>
      <c r="C23" s="12">
        <v>1361</v>
      </c>
    </row>
    <row r="24" spans="2:3" x14ac:dyDescent="0.25">
      <c r="B24" s="10" t="s">
        <v>21</v>
      </c>
      <c r="C24" s="4">
        <v>647</v>
      </c>
    </row>
    <row r="25" spans="2:3" x14ac:dyDescent="0.25">
      <c r="B25" s="10" t="s">
        <v>22</v>
      </c>
      <c r="C25" s="4">
        <v>714</v>
      </c>
    </row>
    <row r="26" spans="2:3" x14ac:dyDescent="0.25">
      <c r="B26" s="11" t="s">
        <v>9</v>
      </c>
      <c r="C26" s="12">
        <v>4594</v>
      </c>
    </row>
    <row r="27" spans="2:3" x14ac:dyDescent="0.25">
      <c r="B27" s="10" t="s">
        <v>21</v>
      </c>
      <c r="C27" s="4">
        <v>3743</v>
      </c>
    </row>
    <row r="28" spans="2:3" x14ac:dyDescent="0.25">
      <c r="B28" s="10" t="s">
        <v>22</v>
      </c>
      <c r="C28" s="4">
        <v>851</v>
      </c>
    </row>
    <row r="29" spans="2:3" x14ac:dyDescent="0.25">
      <c r="B29" s="11" t="s">
        <v>15</v>
      </c>
      <c r="C29" s="12">
        <v>1604</v>
      </c>
    </row>
    <row r="30" spans="2:3" x14ac:dyDescent="0.25">
      <c r="B30" s="10" t="s">
        <v>21</v>
      </c>
      <c r="C30" s="4">
        <v>930</v>
      </c>
    </row>
    <row r="31" spans="2:3" x14ac:dyDescent="0.25">
      <c r="B31" s="10" t="s">
        <v>22</v>
      </c>
      <c r="C31" s="4">
        <v>674</v>
      </c>
    </row>
    <row r="32" spans="2:3" x14ac:dyDescent="0.25">
      <c r="B32" s="11" t="s">
        <v>5</v>
      </c>
      <c r="C32" s="12">
        <v>11048</v>
      </c>
    </row>
    <row r="33" spans="2:3" x14ac:dyDescent="0.25">
      <c r="B33" s="10" t="s">
        <v>21</v>
      </c>
      <c r="C33" s="4">
        <v>4579</v>
      </c>
    </row>
    <row r="34" spans="2:3" x14ac:dyDescent="0.25">
      <c r="B34" s="10" t="s">
        <v>22</v>
      </c>
      <c r="C34" s="4">
        <v>6469</v>
      </c>
    </row>
    <row r="35" spans="2:3" x14ac:dyDescent="0.25">
      <c r="B35" s="11" t="s">
        <v>13</v>
      </c>
      <c r="C35" s="12">
        <v>2073</v>
      </c>
    </row>
    <row r="36" spans="2:3" x14ac:dyDescent="0.25">
      <c r="B36" s="10" t="s">
        <v>21</v>
      </c>
      <c r="C36" s="4">
        <v>1118</v>
      </c>
    </row>
    <row r="37" spans="2:3" x14ac:dyDescent="0.25">
      <c r="B37" s="10" t="s">
        <v>22</v>
      </c>
      <c r="C37" s="4">
        <v>955</v>
      </c>
    </row>
    <row r="38" spans="2:3" x14ac:dyDescent="0.25">
      <c r="B38" s="11" t="s">
        <v>19</v>
      </c>
      <c r="C38" s="12">
        <v>490</v>
      </c>
    </row>
    <row r="39" spans="2:3" x14ac:dyDescent="0.25">
      <c r="B39" s="10" t="s">
        <v>21</v>
      </c>
      <c r="C39" s="4">
        <v>384</v>
      </c>
    </row>
    <row r="40" spans="2:3" x14ac:dyDescent="0.25">
      <c r="B40" s="10" t="s">
        <v>22</v>
      </c>
      <c r="C40" s="4">
        <v>106</v>
      </c>
    </row>
    <row r="41" spans="2:3" x14ac:dyDescent="0.25">
      <c r="B41" s="11" t="s">
        <v>4</v>
      </c>
      <c r="C41" s="12">
        <v>5568</v>
      </c>
    </row>
    <row r="42" spans="2:3" x14ac:dyDescent="0.25">
      <c r="B42" s="10" t="s">
        <v>21</v>
      </c>
      <c r="C42" s="4">
        <v>2541</v>
      </c>
    </row>
    <row r="43" spans="2:3" x14ac:dyDescent="0.25">
      <c r="B43" s="10" t="s">
        <v>22</v>
      </c>
      <c r="C43" s="4">
        <v>3027</v>
      </c>
    </row>
    <row r="44" spans="2:3" x14ac:dyDescent="0.25">
      <c r="B44" s="11" t="s">
        <v>20</v>
      </c>
      <c r="C44" s="12">
        <v>4209</v>
      </c>
    </row>
    <row r="45" spans="2:3" x14ac:dyDescent="0.25">
      <c r="B45" s="10" t="s">
        <v>21</v>
      </c>
      <c r="C45" s="4">
        <v>3482</v>
      </c>
    </row>
    <row r="46" spans="2:3" x14ac:dyDescent="0.25">
      <c r="B46" s="10" t="s">
        <v>22</v>
      </c>
      <c r="C46" s="4">
        <v>727</v>
      </c>
    </row>
    <row r="47" spans="2:3" x14ac:dyDescent="0.25">
      <c r="B47" s="11" t="s">
        <v>12</v>
      </c>
      <c r="C47" s="12">
        <v>2270</v>
      </c>
    </row>
    <row r="48" spans="2:3" x14ac:dyDescent="0.25">
      <c r="B48" s="10" t="s">
        <v>21</v>
      </c>
      <c r="C48" s="4">
        <v>1824</v>
      </c>
    </row>
    <row r="49" spans="2:3" x14ac:dyDescent="0.25">
      <c r="B49" s="10" t="s">
        <v>22</v>
      </c>
      <c r="C49" s="4">
        <v>446</v>
      </c>
    </row>
    <row r="50" spans="2:3" x14ac:dyDescent="0.25">
      <c r="B50" s="11" t="s">
        <v>2</v>
      </c>
      <c r="C50" s="12">
        <v>5608</v>
      </c>
    </row>
    <row r="51" spans="2:3" x14ac:dyDescent="0.25">
      <c r="B51" s="10" t="s">
        <v>21</v>
      </c>
      <c r="C51" s="4">
        <v>4861</v>
      </c>
    </row>
    <row r="52" spans="2:3" x14ac:dyDescent="0.25">
      <c r="B52" s="10" t="s">
        <v>22</v>
      </c>
      <c r="C52" s="4">
        <v>747</v>
      </c>
    </row>
    <row r="53" spans="2:3" x14ac:dyDescent="0.25">
      <c r="B53" s="11" t="s">
        <v>8</v>
      </c>
      <c r="C53" s="12">
        <v>4566</v>
      </c>
    </row>
    <row r="54" spans="2:3" x14ac:dyDescent="0.25">
      <c r="B54" s="10" t="s">
        <v>21</v>
      </c>
      <c r="C54" s="4">
        <v>2358</v>
      </c>
    </row>
    <row r="55" spans="2:3" x14ac:dyDescent="0.25">
      <c r="B55" s="10" t="s">
        <v>22</v>
      </c>
      <c r="C55" s="4">
        <v>2208</v>
      </c>
    </row>
    <row r="56" spans="2:3" x14ac:dyDescent="0.25">
      <c r="B56" s="11" t="s">
        <v>18</v>
      </c>
      <c r="C56" s="12">
        <v>1230</v>
      </c>
    </row>
    <row r="57" spans="2:3" x14ac:dyDescent="0.25">
      <c r="B57" s="10" t="s">
        <v>21</v>
      </c>
      <c r="C57" s="4">
        <v>301</v>
      </c>
    </row>
    <row r="58" spans="2:3" x14ac:dyDescent="0.25">
      <c r="B58" s="10" t="s">
        <v>22</v>
      </c>
      <c r="C58" s="4">
        <v>929</v>
      </c>
    </row>
    <row r="59" spans="2:3" x14ac:dyDescent="0.25">
      <c r="B59" s="11" t="s">
        <v>11</v>
      </c>
      <c r="C59" s="12">
        <v>890</v>
      </c>
    </row>
    <row r="60" spans="2:3" x14ac:dyDescent="0.25">
      <c r="B60" s="10" t="s">
        <v>21</v>
      </c>
      <c r="C60" s="4">
        <v>533</v>
      </c>
    </row>
    <row r="61" spans="2:3" x14ac:dyDescent="0.25">
      <c r="B61" s="10" t="s">
        <v>22</v>
      </c>
      <c r="C61" s="4">
        <v>357</v>
      </c>
    </row>
    <row r="62" spans="2:3" x14ac:dyDescent="0.25">
      <c r="B62" s="11" t="s">
        <v>1</v>
      </c>
      <c r="C62" s="12">
        <v>164</v>
      </c>
    </row>
    <row r="63" spans="2:3" x14ac:dyDescent="0.25">
      <c r="B63" s="10" t="s">
        <v>21</v>
      </c>
      <c r="C63" s="4">
        <v>72</v>
      </c>
    </row>
    <row r="64" spans="2:3" x14ac:dyDescent="0.25">
      <c r="B64" s="10" t="s">
        <v>22</v>
      </c>
      <c r="C64" s="4">
        <v>92</v>
      </c>
    </row>
    <row r="65" spans="2:3" x14ac:dyDescent="0.25">
      <c r="B65" s="11" t="s">
        <v>3</v>
      </c>
      <c r="C65" s="12">
        <v>6701</v>
      </c>
    </row>
    <row r="66" spans="2:3" x14ac:dyDescent="0.25">
      <c r="B66" s="10" t="s">
        <v>21</v>
      </c>
      <c r="C66" s="4">
        <v>2412</v>
      </c>
    </row>
    <row r="67" spans="2:3" x14ac:dyDescent="0.25">
      <c r="B67" s="10" t="s">
        <v>22</v>
      </c>
      <c r="C67" s="4">
        <v>4289</v>
      </c>
    </row>
    <row r="68" spans="2:3" x14ac:dyDescent="0.25">
      <c r="B68" s="2" t="s">
        <v>0</v>
      </c>
      <c r="C68" s="13">
        <f>SUM(C65,C8,C11,C14,C17,C20,C23,C26,C29,C32,C35,C38,C41,C44,C47,C50,C53,C56,C59,C62)</f>
        <v>66409</v>
      </c>
    </row>
  </sheetData>
  <mergeCells count="3">
    <mergeCell ref="B2:C2"/>
    <mergeCell ref="B3:C3"/>
    <mergeCell ref="B4:C5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9"/>
  <sheetViews>
    <sheetView showGridLines="0" zoomScale="90" zoomScaleNormal="90" workbookViewId="0">
      <pane ySplit="7" topLeftCell="A8" activePane="bottomLeft" state="frozen"/>
      <selection pane="bottomLeft" activeCell="B21" sqref="B21"/>
    </sheetView>
  </sheetViews>
  <sheetFormatPr defaultRowHeight="15" x14ac:dyDescent="0.25"/>
  <cols>
    <col min="1" max="1" width="3.85546875" customWidth="1"/>
    <col min="2" max="2" width="71.42578125" customWidth="1"/>
    <col min="3" max="3" width="41.42578125" customWidth="1"/>
  </cols>
  <sheetData>
    <row r="2" spans="2:3" ht="23.25" x14ac:dyDescent="0.25">
      <c r="B2" s="18" t="s">
        <v>23</v>
      </c>
      <c r="C2" s="19"/>
    </row>
    <row r="3" spans="2:3" ht="39.75" customHeight="1" x14ac:dyDescent="0.25">
      <c r="B3" s="20" t="s">
        <v>49</v>
      </c>
      <c r="C3" s="21"/>
    </row>
    <row r="4" spans="2:3" ht="15" customHeight="1" x14ac:dyDescent="0.25">
      <c r="B4" s="22" t="s">
        <v>27</v>
      </c>
      <c r="C4" s="23"/>
    </row>
    <row r="5" spans="2:3" s="3" customFormat="1" ht="15" customHeight="1" x14ac:dyDescent="0.25">
      <c r="B5" s="24"/>
      <c r="C5" s="25"/>
    </row>
    <row r="6" spans="2:3" s="3" customFormat="1" x14ac:dyDescent="0.25">
      <c r="B6"/>
      <c r="C6"/>
    </row>
    <row r="7" spans="2:3" ht="15.75" x14ac:dyDescent="0.25">
      <c r="B7" s="5"/>
      <c r="C7" s="6" t="s">
        <v>24</v>
      </c>
    </row>
    <row r="8" spans="2:3" x14ac:dyDescent="0.25">
      <c r="B8" s="11" t="s">
        <v>21</v>
      </c>
      <c r="C8" s="12">
        <v>39777</v>
      </c>
    </row>
    <row r="9" spans="2:3" x14ac:dyDescent="0.25">
      <c r="B9" s="10" t="s">
        <v>28</v>
      </c>
      <c r="C9" s="15">
        <v>27732</v>
      </c>
    </row>
    <row r="10" spans="2:3" x14ac:dyDescent="0.25">
      <c r="B10" s="10" t="s">
        <v>29</v>
      </c>
      <c r="C10" s="15">
        <v>4517</v>
      </c>
    </row>
    <row r="11" spans="2:3" x14ac:dyDescent="0.25">
      <c r="B11" s="10" t="s">
        <v>30</v>
      </c>
      <c r="C11" s="15">
        <v>3520</v>
      </c>
    </row>
    <row r="12" spans="2:3" x14ac:dyDescent="0.25">
      <c r="B12" s="10" t="s">
        <v>31</v>
      </c>
      <c r="C12" s="15">
        <v>4008</v>
      </c>
    </row>
    <row r="13" spans="2:3" x14ac:dyDescent="0.25">
      <c r="B13" s="11" t="s">
        <v>22</v>
      </c>
      <c r="C13" s="12">
        <v>26632</v>
      </c>
    </row>
    <row r="14" spans="2:3" x14ac:dyDescent="0.25">
      <c r="B14" s="10" t="s">
        <v>28</v>
      </c>
      <c r="C14" s="15">
        <v>6798</v>
      </c>
    </row>
    <row r="15" spans="2:3" x14ac:dyDescent="0.25">
      <c r="B15" s="10" t="s">
        <v>29</v>
      </c>
      <c r="C15" s="15">
        <v>3302</v>
      </c>
    </row>
    <row r="16" spans="2:3" x14ac:dyDescent="0.25">
      <c r="B16" s="10" t="s">
        <v>30</v>
      </c>
      <c r="C16" s="15">
        <v>1346</v>
      </c>
    </row>
    <row r="17" spans="2:3" x14ac:dyDescent="0.25">
      <c r="B17" s="10" t="s">
        <v>31</v>
      </c>
      <c r="C17" s="15">
        <v>11022</v>
      </c>
    </row>
    <row r="18" spans="2:3" x14ac:dyDescent="0.25">
      <c r="B18" s="10" t="s">
        <v>57</v>
      </c>
      <c r="C18" s="15">
        <v>4164</v>
      </c>
    </row>
    <row r="19" spans="2:3" x14ac:dyDescent="0.25">
      <c r="B19" s="2" t="s">
        <v>0</v>
      </c>
      <c r="C19" s="13">
        <f>SUM(C8,C13)</f>
        <v>66409</v>
      </c>
    </row>
  </sheetData>
  <mergeCells count="3">
    <mergeCell ref="B2:C2"/>
    <mergeCell ref="B3:C3"/>
    <mergeCell ref="B4:C5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2"/>
  <sheetViews>
    <sheetView showGridLines="0" zoomScaleNormal="100" workbookViewId="0">
      <pane ySplit="7" topLeftCell="A8" activePane="bottomLeft" state="frozen"/>
      <selection pane="bottomLeft" activeCell="B19" sqref="B19"/>
    </sheetView>
  </sheetViews>
  <sheetFormatPr defaultRowHeight="15" x14ac:dyDescent="0.25"/>
  <cols>
    <col min="1" max="1" width="3.85546875" customWidth="1"/>
    <col min="2" max="2" width="47.5703125" customWidth="1"/>
    <col min="3" max="3" width="41.7109375" customWidth="1"/>
  </cols>
  <sheetData>
    <row r="2" spans="2:3" ht="23.25" x14ac:dyDescent="0.25">
      <c r="B2" s="18" t="s">
        <v>23</v>
      </c>
      <c r="C2" s="19"/>
    </row>
    <row r="3" spans="2:3" ht="39.75" customHeight="1" x14ac:dyDescent="0.25">
      <c r="B3" s="20" t="s">
        <v>49</v>
      </c>
      <c r="C3" s="21"/>
    </row>
    <row r="4" spans="2:3" ht="15" customHeight="1" x14ac:dyDescent="0.25">
      <c r="B4" s="22" t="s">
        <v>50</v>
      </c>
      <c r="C4" s="23"/>
    </row>
    <row r="5" spans="2:3" s="3" customFormat="1" ht="15" customHeight="1" x14ac:dyDescent="0.25">
      <c r="B5" s="24"/>
      <c r="C5" s="25"/>
    </row>
    <row r="6" spans="2:3" s="3" customFormat="1" x14ac:dyDescent="0.25">
      <c r="B6"/>
      <c r="C6"/>
    </row>
    <row r="7" spans="2:3" ht="15.75" x14ac:dyDescent="0.25">
      <c r="B7" s="5"/>
      <c r="C7" s="6" t="s">
        <v>24</v>
      </c>
    </row>
    <row r="8" spans="2:3" x14ac:dyDescent="0.25">
      <c r="B8" s="11" t="s">
        <v>21</v>
      </c>
      <c r="C8" s="12">
        <f>SUM(C9,C14)</f>
        <v>39777</v>
      </c>
    </row>
    <row r="9" spans="2:3" x14ac:dyDescent="0.25">
      <c r="B9" s="17" t="s">
        <v>47</v>
      </c>
      <c r="C9" s="16">
        <f>SUM(C10:C13)</f>
        <v>11668</v>
      </c>
    </row>
    <row r="10" spans="2:3" x14ac:dyDescent="0.25">
      <c r="B10" s="10" t="s">
        <v>46</v>
      </c>
      <c r="C10" s="15">
        <v>4786</v>
      </c>
    </row>
    <row r="11" spans="2:3" x14ac:dyDescent="0.25">
      <c r="B11" s="10" t="s">
        <v>34</v>
      </c>
      <c r="C11" s="15">
        <v>5118</v>
      </c>
    </row>
    <row r="12" spans="2:3" x14ac:dyDescent="0.25">
      <c r="B12" s="10" t="s">
        <v>35</v>
      </c>
      <c r="C12" s="15">
        <v>1598</v>
      </c>
    </row>
    <row r="13" spans="2:3" x14ac:dyDescent="0.25">
      <c r="B13" s="10" t="s">
        <v>42</v>
      </c>
      <c r="C13" s="15">
        <v>166</v>
      </c>
    </row>
    <row r="14" spans="2:3" x14ac:dyDescent="0.25">
      <c r="B14" s="17" t="s">
        <v>48</v>
      </c>
      <c r="C14" s="16">
        <f>SUM(C15:C18)</f>
        <v>28109</v>
      </c>
    </row>
    <row r="15" spans="2:3" x14ac:dyDescent="0.25">
      <c r="B15" s="10" t="s">
        <v>46</v>
      </c>
      <c r="C15" s="15">
        <v>9362</v>
      </c>
    </row>
    <row r="16" spans="2:3" x14ac:dyDescent="0.25">
      <c r="B16" s="10" t="s">
        <v>34</v>
      </c>
      <c r="C16" s="15">
        <v>9765</v>
      </c>
    </row>
    <row r="17" spans="2:3" x14ac:dyDescent="0.25">
      <c r="B17" s="10" t="s">
        <v>35</v>
      </c>
      <c r="C17" s="15">
        <v>6700</v>
      </c>
    </row>
    <row r="18" spans="2:3" x14ac:dyDescent="0.25">
      <c r="B18" s="10" t="s">
        <v>42</v>
      </c>
      <c r="C18" s="15">
        <v>2282</v>
      </c>
    </row>
    <row r="19" spans="2:3" x14ac:dyDescent="0.25">
      <c r="B19" s="11" t="s">
        <v>22</v>
      </c>
      <c r="C19" s="12">
        <f>SUM(C20,C30)</f>
        <v>26632</v>
      </c>
    </row>
    <row r="20" spans="2:3" x14ac:dyDescent="0.25">
      <c r="B20" s="17" t="s">
        <v>47</v>
      </c>
      <c r="C20" s="16">
        <f>SUM(C21:C29)</f>
        <v>3732</v>
      </c>
    </row>
    <row r="21" spans="2:3" x14ac:dyDescent="0.25">
      <c r="B21" s="10" t="s">
        <v>43</v>
      </c>
      <c r="C21" s="15">
        <v>157</v>
      </c>
    </row>
    <row r="22" spans="2:3" x14ac:dyDescent="0.25">
      <c r="B22" s="10" t="s">
        <v>36</v>
      </c>
      <c r="C22" s="15">
        <v>465</v>
      </c>
    </row>
    <row r="23" spans="2:3" x14ac:dyDescent="0.25">
      <c r="B23" s="10" t="s">
        <v>37</v>
      </c>
      <c r="C23" s="15">
        <v>646</v>
      </c>
    </row>
    <row r="24" spans="2:3" x14ac:dyDescent="0.25">
      <c r="B24" s="10" t="s">
        <v>38</v>
      </c>
      <c r="C24" s="15">
        <v>810</v>
      </c>
    </row>
    <row r="25" spans="2:3" x14ac:dyDescent="0.25">
      <c r="B25" s="10" t="s">
        <v>39</v>
      </c>
      <c r="C25" s="15">
        <v>602</v>
      </c>
    </row>
    <row r="26" spans="2:3" x14ac:dyDescent="0.25">
      <c r="B26" s="10" t="s">
        <v>40</v>
      </c>
      <c r="C26" s="15">
        <v>317</v>
      </c>
    </row>
    <row r="27" spans="2:3" x14ac:dyDescent="0.25">
      <c r="B27" s="10" t="s">
        <v>41</v>
      </c>
      <c r="C27" s="15">
        <v>249</v>
      </c>
    </row>
    <row r="28" spans="2:3" x14ac:dyDescent="0.25">
      <c r="B28" s="10" t="s">
        <v>32</v>
      </c>
      <c r="C28" s="15">
        <v>167</v>
      </c>
    </row>
    <row r="29" spans="2:3" x14ac:dyDescent="0.25">
      <c r="B29" s="10" t="s">
        <v>44</v>
      </c>
      <c r="C29" s="15">
        <v>319</v>
      </c>
    </row>
    <row r="30" spans="2:3" x14ac:dyDescent="0.25">
      <c r="B30" s="17" t="s">
        <v>48</v>
      </c>
      <c r="C30" s="16">
        <f>SUM(C31:C41)</f>
        <v>22900</v>
      </c>
    </row>
    <row r="31" spans="2:3" x14ac:dyDescent="0.25">
      <c r="B31" s="10" t="s">
        <v>43</v>
      </c>
      <c r="C31" s="15">
        <v>676</v>
      </c>
    </row>
    <row r="32" spans="2:3" x14ac:dyDescent="0.25">
      <c r="B32" s="10" t="s">
        <v>36</v>
      </c>
      <c r="C32" s="15">
        <v>2133</v>
      </c>
    </row>
    <row r="33" spans="2:3" x14ac:dyDescent="0.25">
      <c r="B33" s="10" t="s">
        <v>37</v>
      </c>
      <c r="C33" s="15">
        <v>3790</v>
      </c>
    </row>
    <row r="34" spans="2:3" x14ac:dyDescent="0.25">
      <c r="B34" s="10" t="s">
        <v>38</v>
      </c>
      <c r="C34" s="15">
        <v>4409</v>
      </c>
    </row>
    <row r="35" spans="2:3" x14ac:dyDescent="0.25">
      <c r="B35" s="10" t="s">
        <v>39</v>
      </c>
      <c r="C35" s="15">
        <v>3806</v>
      </c>
    </row>
    <row r="36" spans="2:3" x14ac:dyDescent="0.25">
      <c r="B36" s="10" t="s">
        <v>40</v>
      </c>
      <c r="C36" s="15">
        <v>2886</v>
      </c>
    </row>
    <row r="37" spans="2:3" x14ac:dyDescent="0.25">
      <c r="B37" s="10" t="s">
        <v>41</v>
      </c>
      <c r="C37" s="15">
        <v>2010</v>
      </c>
    </row>
    <row r="38" spans="2:3" x14ac:dyDescent="0.25">
      <c r="B38" s="10" t="s">
        <v>32</v>
      </c>
      <c r="C38" s="15">
        <v>1200</v>
      </c>
    </row>
    <row r="39" spans="2:3" x14ac:dyDescent="0.25">
      <c r="B39" s="10" t="s">
        <v>33</v>
      </c>
      <c r="C39" s="15">
        <v>969</v>
      </c>
    </row>
    <row r="40" spans="2:3" x14ac:dyDescent="0.25">
      <c r="B40" s="10" t="s">
        <v>34</v>
      </c>
      <c r="C40" s="15">
        <v>678</v>
      </c>
    </row>
    <row r="41" spans="2:3" x14ac:dyDescent="0.25">
      <c r="B41" s="10" t="s">
        <v>45</v>
      </c>
      <c r="C41" s="15">
        <v>343</v>
      </c>
    </row>
    <row r="42" spans="2:3" x14ac:dyDescent="0.25">
      <c r="B42" s="2" t="s">
        <v>0</v>
      </c>
      <c r="C42" s="13">
        <f>SUM(C8,C19)</f>
        <v>66409</v>
      </c>
    </row>
  </sheetData>
  <mergeCells count="3">
    <mergeCell ref="B2:C2"/>
    <mergeCell ref="B4:C5"/>
    <mergeCell ref="B3:C3"/>
  </mergeCells>
  <pageMargins left="0.70866141732283472" right="0.70866141732283472" top="0.74803149606299213" bottom="0.74803149606299213" header="0.31496062992125984" footer="0.31496062992125984"/>
  <pageSetup paperSize="9" scale="9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1"/>
  <sheetViews>
    <sheetView showGridLines="0" zoomScaleNormal="100" workbookViewId="0">
      <pane ySplit="7" topLeftCell="A8" activePane="bottomLeft" state="frozen"/>
      <selection pane="bottomLeft" activeCell="C10" sqref="C10"/>
    </sheetView>
  </sheetViews>
  <sheetFormatPr defaultRowHeight="15" x14ac:dyDescent="0.25"/>
  <cols>
    <col min="1" max="1" width="3.85546875" customWidth="1"/>
    <col min="2" max="2" width="73.5703125" bestFit="1" customWidth="1"/>
    <col min="3" max="3" width="41.7109375" customWidth="1"/>
  </cols>
  <sheetData>
    <row r="2" spans="2:3" ht="23.25" x14ac:dyDescent="0.25">
      <c r="B2" s="18" t="s">
        <v>23</v>
      </c>
      <c r="C2" s="19"/>
    </row>
    <row r="3" spans="2:3" ht="39.75" customHeight="1" x14ac:dyDescent="0.25">
      <c r="B3" s="20" t="s">
        <v>49</v>
      </c>
      <c r="C3" s="21"/>
    </row>
    <row r="4" spans="2:3" ht="15" customHeight="1" x14ac:dyDescent="0.25">
      <c r="B4" s="22" t="s">
        <v>51</v>
      </c>
      <c r="C4" s="23"/>
    </row>
    <row r="5" spans="2:3" s="3" customFormat="1" ht="15" customHeight="1" x14ac:dyDescent="0.25">
      <c r="B5" s="24"/>
      <c r="C5" s="25"/>
    </row>
    <row r="6" spans="2:3" s="3" customFormat="1" x14ac:dyDescent="0.25">
      <c r="B6"/>
      <c r="C6"/>
    </row>
    <row r="7" spans="2:3" ht="15.75" x14ac:dyDescent="0.25">
      <c r="B7" s="5"/>
      <c r="C7" s="6" t="s">
        <v>24</v>
      </c>
    </row>
    <row r="8" spans="2:3" x14ac:dyDescent="0.25">
      <c r="B8" s="11" t="s">
        <v>21</v>
      </c>
      <c r="C8" s="12">
        <f>SUM(C9,C15)</f>
        <v>14148</v>
      </c>
    </row>
    <row r="9" spans="2:3" x14ac:dyDescent="0.25">
      <c r="B9" s="17" t="s">
        <v>47</v>
      </c>
      <c r="C9" s="16">
        <f>SUM(C10:C14)</f>
        <v>4786</v>
      </c>
    </row>
    <row r="10" spans="2:3" x14ac:dyDescent="0.25">
      <c r="B10" s="10" t="s">
        <v>54</v>
      </c>
      <c r="C10" s="15">
        <v>4780</v>
      </c>
    </row>
    <row r="11" spans="2:3" x14ac:dyDescent="0.25">
      <c r="B11" s="10" t="s">
        <v>52</v>
      </c>
      <c r="C11" s="15">
        <v>0</v>
      </c>
    </row>
    <row r="12" spans="2:3" x14ac:dyDescent="0.25">
      <c r="B12" s="10" t="s">
        <v>53</v>
      </c>
      <c r="C12" s="15">
        <v>5</v>
      </c>
    </row>
    <row r="13" spans="2:3" x14ac:dyDescent="0.25">
      <c r="B13" s="10" t="s">
        <v>55</v>
      </c>
      <c r="C13" s="15">
        <v>1</v>
      </c>
    </row>
    <row r="14" spans="2:3" x14ac:dyDescent="0.25">
      <c r="B14" s="10" t="s">
        <v>56</v>
      </c>
      <c r="C14" s="15">
        <v>0</v>
      </c>
    </row>
    <row r="15" spans="2:3" x14ac:dyDescent="0.25">
      <c r="B15" s="17" t="s">
        <v>48</v>
      </c>
      <c r="C15" s="16">
        <f>SUM(C16:C20)</f>
        <v>9362</v>
      </c>
    </row>
    <row r="16" spans="2:3" x14ac:dyDescent="0.25">
      <c r="B16" s="10" t="s">
        <v>54</v>
      </c>
      <c r="C16" s="15">
        <v>9336</v>
      </c>
    </row>
    <row r="17" spans="2:3" x14ac:dyDescent="0.25">
      <c r="B17" s="10" t="s">
        <v>52</v>
      </c>
      <c r="C17" s="15">
        <v>4</v>
      </c>
    </row>
    <row r="18" spans="2:3" x14ac:dyDescent="0.25">
      <c r="B18" s="10" t="s">
        <v>53</v>
      </c>
      <c r="C18" s="15">
        <v>14</v>
      </c>
    </row>
    <row r="19" spans="2:3" x14ac:dyDescent="0.25">
      <c r="B19" s="10" t="s">
        <v>55</v>
      </c>
      <c r="C19" s="15">
        <v>8</v>
      </c>
    </row>
    <row r="20" spans="2:3" x14ac:dyDescent="0.25">
      <c r="B20" s="10" t="s">
        <v>56</v>
      </c>
      <c r="C20" s="15">
        <v>0</v>
      </c>
    </row>
    <row r="21" spans="2:3" x14ac:dyDescent="0.25">
      <c r="B21" s="2" t="s">
        <v>0</v>
      </c>
      <c r="C21" s="13">
        <f>SUM(C8)</f>
        <v>14148</v>
      </c>
    </row>
  </sheetData>
  <mergeCells count="3">
    <mergeCell ref="B2:C2"/>
    <mergeCell ref="B3:C3"/>
    <mergeCell ref="B4:C5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8DE04155CD0D40B0F55B27C32C790A" ma:contentTypeVersion="2" ma:contentTypeDescription="Creare un nuovo documento." ma:contentTypeScope="" ma:versionID="114a6439504ec14abcfaa66c6b263b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7a3dc7e2f3b0beb48ae099750253b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C4E2CB-32A4-419B-8CC2-08CC9152BF90}"/>
</file>

<file path=customXml/itemProps2.xml><?xml version="1.0" encoding="utf-8"?>
<ds:datastoreItem xmlns:ds="http://schemas.openxmlformats.org/officeDocument/2006/customXml" ds:itemID="{F00CF8D6-23CD-4C5B-9C5D-ADBA3A28263D}"/>
</file>

<file path=customXml/itemProps3.xml><?xml version="1.0" encoding="utf-8"?>
<ds:datastoreItem xmlns:ds="http://schemas.openxmlformats.org/officeDocument/2006/customXml" ds:itemID="{7927D826-6521-474E-81FD-3AF6716FD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Statistiche Nazionali</vt:lpstr>
      <vt:lpstr>Statistiche Regionali</vt:lpstr>
      <vt:lpstr>Statistiche per Tipologia</vt:lpstr>
      <vt:lpstr>Statistiche per Genere ed Età</vt:lpstr>
      <vt:lpstr>Suddivisione fino a 63 anni</vt:lpstr>
      <vt:lpstr>'Statistiche Nazionali'!Area_stampa</vt:lpstr>
      <vt:lpstr>'Statistiche per Genere ed Età'!Area_stampa</vt:lpstr>
      <vt:lpstr>'Statistiche per Tipologia'!Area_stampa</vt:lpstr>
      <vt:lpstr>'Statistiche Regionali'!Area_stampa</vt:lpstr>
      <vt:lpstr>'Suddivisione fino a 63 anni'!Area_stampa</vt:lpstr>
      <vt:lpstr>'Statistiche per Genere ed Età'!Titoli_stampa</vt:lpstr>
      <vt:lpstr>'Statistiche per Tipologia'!Titoli_stampa</vt:lpstr>
      <vt:lpstr>'Statistiche Regionali'!Titoli_stampa</vt:lpstr>
      <vt:lpstr>'Suddivisione fino a 63 anni'!Titoli_stampa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2017-02-11T09:57:30Z</dcterms:created>
  <dcterms:modified xsi:type="dcterms:W3CDTF">2017-07-17T06:03:48Z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0x010100DC8DE04155CD0D40B0F55B27C32C790A</vt:lpwstr>
  </property>
</Properties>
</file>