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charts/chart56.xml" ContentType="application/vnd.openxmlformats-officedocument.drawingml.chart+xml"/>
  <Override PartName="/xl/charts/chart55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drawings/drawing8.xml" ContentType="application/vnd.openxmlformats-officedocument.drawing+xml"/>
  <Override PartName="/xl/charts/chart63.xml" ContentType="application/vnd.openxmlformats-officedocument.drawingml.chart+xml"/>
  <Override PartName="/xl/charts/chart62.xml" ContentType="application/vnd.openxmlformats-officedocument.drawingml.char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3.xml" ContentType="application/vnd.openxmlformats-officedocument.drawingml.chart+xml"/>
  <Override PartName="/xl/worksheets/sheet1.xml" ContentType="application/vnd.openxmlformats-officedocument.spreadsheetml.workshee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73.xml" ContentType="application/vnd.openxmlformats-officedocument.drawingml.chart+xml"/>
  <Override PartName="/xl/charts/chart72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7.xml" ContentType="application/vnd.openxmlformats-officedocument.drawingml.chart+xml"/>
  <Override PartName="/xl/charts/chart42.xml" ContentType="application/vnd.openxmlformats-officedocument.drawingml.chart+xml"/>
  <Override PartName="/xl/charts/chart35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36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25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4. STEFANIA\FLUSSI PENSIONAMENTO\2021_1TRIM\OSSERVATORIO\"/>
    </mc:Choice>
  </mc:AlternateContent>
  <bookViews>
    <workbookView xWindow="-105" yWindow="-105" windowWidth="19425" windowHeight="10560" tabRatio="917"/>
  </bookViews>
  <sheets>
    <sheet name="Indice_Tavole" sheetId="8256" r:id="rId1"/>
    <sheet name="GEST_tot" sheetId="8252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definedNames>
    <definedName name="_xlnm.Print_Area" localSheetId="9">ART!$A$1:$M$281</definedName>
    <definedName name="_xlnm.Print_Area" localSheetId="7">CDCM!$A$1:$M$281</definedName>
    <definedName name="_xlnm.Print_Area" localSheetId="11">COMM!$A$1:$M$281</definedName>
    <definedName name="_xlnm.Print_Area" localSheetId="5">FPLD_conEC!$A$1:$M$281</definedName>
    <definedName name="_xlnm.Print_Area" localSheetId="3">FPLD_tot!$A$1:$M$281</definedName>
    <definedName name="_xlnm.Print_Area" localSheetId="15">GDP!$A$1:$M$281</definedName>
    <definedName name="_xlnm.Print_Area" localSheetId="1">GEST_tot!$A$1:$L$88</definedName>
    <definedName name="_xlnm.Print_Area" localSheetId="0">Indice_Tavole!$A$1:$G$87</definedName>
    <definedName name="_xlnm.Print_Area" localSheetId="13">PARA!$A$1:$M$281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>#REF!</definedName>
    <definedName name="OLE_LINK6" localSheetId="0">Indice_Tavole!#REF!</definedName>
    <definedName name="OLE_LINK7" localSheetId="0">Indice_Tavole!#REF!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214" l="1"/>
  <c r="A6" i="8249"/>
  <c r="A5" i="8239"/>
  <c r="A6" i="8248"/>
  <c r="A5" i="8234"/>
  <c r="A6" i="8247"/>
  <c r="A5" i="8232"/>
  <c r="A6" i="8246"/>
  <c r="A5" i="8228"/>
  <c r="A6" i="8245"/>
  <c r="A5" i="8225"/>
  <c r="A6" i="8244"/>
  <c r="A5" i="8223"/>
  <c r="A6" i="16"/>
  <c r="A5" i="8170"/>
  <c r="B25" i="8249" l="1"/>
  <c r="E19" i="8249"/>
  <c r="B13" i="8249"/>
  <c r="B25" i="8248"/>
  <c r="D19" i="8248"/>
  <c r="B13" i="8248"/>
  <c r="B25" i="8247"/>
  <c r="D19" i="8247"/>
  <c r="B13" i="8247"/>
  <c r="B25" i="8246"/>
  <c r="D19" i="8246"/>
  <c r="B13" i="8246"/>
  <c r="B25" i="8245"/>
  <c r="D19" i="8245"/>
  <c r="B13" i="8245"/>
  <c r="B13" i="8244"/>
  <c r="B25" i="8244"/>
  <c r="D19" i="8244"/>
  <c r="A24" i="8239" l="1"/>
  <c r="A15" i="8239"/>
  <c r="A24" i="8234"/>
  <c r="A15" i="8234"/>
  <c r="A24" i="8232"/>
  <c r="A15" i="8232"/>
  <c r="A24" i="8228"/>
  <c r="A15" i="8228"/>
  <c r="A24" i="8225"/>
  <c r="A15" i="8225"/>
  <c r="A24" i="8223"/>
  <c r="A15" i="8223"/>
  <c r="H121" i="8249" l="1"/>
  <c r="A252" i="8248"/>
  <c r="A210" i="8247"/>
  <c r="A43" i="8246"/>
  <c r="A252" i="8245"/>
  <c r="H252" i="8244"/>
  <c r="A252" i="8244"/>
  <c r="H210" i="8244"/>
  <c r="A210" i="16"/>
  <c r="H121" i="8246" l="1"/>
  <c r="H6" i="8249"/>
  <c r="H79" i="16"/>
  <c r="A79" i="8244"/>
  <c r="H79" i="8245"/>
  <c r="A121" i="16"/>
  <c r="H79" i="8244"/>
  <c r="A121" i="8245"/>
  <c r="H43" i="8249"/>
  <c r="H43" i="16"/>
  <c r="A43" i="8249"/>
  <c r="H121" i="16"/>
  <c r="A121" i="8244"/>
  <c r="H121" i="8245"/>
  <c r="H121" i="8247"/>
  <c r="A79" i="8249"/>
  <c r="A121" i="8246"/>
  <c r="A79" i="16"/>
  <c r="H210" i="16"/>
  <c r="H121" i="8244"/>
  <c r="H252" i="8245"/>
  <c r="H79" i="8249"/>
  <c r="A252" i="16"/>
  <c r="H252" i="16"/>
  <c r="A164" i="8246"/>
  <c r="H6" i="8247"/>
  <c r="A43" i="8248"/>
  <c r="A210" i="8248"/>
  <c r="A164" i="8245"/>
  <c r="H164" i="8246"/>
  <c r="A43" i="8247"/>
  <c r="H210" i="8247"/>
  <c r="H210" i="8248"/>
  <c r="A164" i="8244"/>
  <c r="H6" i="8245"/>
  <c r="H164" i="8245"/>
  <c r="A210" i="8246"/>
  <c r="H43" i="8247"/>
  <c r="A164" i="16"/>
  <c r="H6" i="8244"/>
  <c r="H164" i="8244"/>
  <c r="A43" i="8245"/>
  <c r="A210" i="8245"/>
  <c r="H43" i="8246"/>
  <c r="H210" i="8246"/>
  <c r="H79" i="8247"/>
  <c r="A252" i="8247"/>
  <c r="H79" i="8248"/>
  <c r="H252" i="8248"/>
  <c r="A43" i="16"/>
  <c r="H164" i="16"/>
  <c r="A43" i="8244"/>
  <c r="A210" i="8244"/>
  <c r="H43" i="8245"/>
  <c r="H210" i="8245"/>
  <c r="A79" i="8246"/>
  <c r="A252" i="8246"/>
  <c r="A79" i="8247"/>
  <c r="H252" i="8247"/>
  <c r="A121" i="8248"/>
  <c r="H6" i="16"/>
  <c r="H43" i="8244"/>
  <c r="A79" i="8245"/>
  <c r="H79" i="8246"/>
  <c r="H252" i="8246"/>
  <c r="A121" i="8247"/>
  <c r="H121" i="8248"/>
  <c r="A164" i="8249"/>
  <c r="H164" i="8249"/>
  <c r="A164" i="8248"/>
  <c r="A164" i="8247"/>
  <c r="H6" i="8248"/>
  <c r="H164" i="8248"/>
  <c r="A210" i="8249"/>
  <c r="H210" i="8249"/>
  <c r="A252" i="8249"/>
  <c r="H164" i="8247"/>
  <c r="H6" i="8246"/>
  <c r="H43" i="8248"/>
  <c r="A79" i="8248"/>
  <c r="H252" i="8249"/>
  <c r="A121" i="8249"/>
  <c r="B1" i="8249" l="1"/>
  <c r="H1" i="8249" s="1"/>
  <c r="B273" i="8249"/>
  <c r="D266" i="8249"/>
  <c r="H269" i="8249" s="1"/>
  <c r="C266" i="8249"/>
  <c r="B259" i="8249"/>
  <c r="H254" i="8249"/>
  <c r="B237" i="8249"/>
  <c r="D227" i="8249"/>
  <c r="C227" i="8249"/>
  <c r="B217" i="8249"/>
  <c r="I191" i="8249"/>
  <c r="B191" i="8249"/>
  <c r="K181" i="8249"/>
  <c r="J181" i="8249"/>
  <c r="D181" i="8249"/>
  <c r="C181" i="8249"/>
  <c r="I171" i="8249"/>
  <c r="B171" i="8249"/>
  <c r="B146" i="8249"/>
  <c r="H123" i="8249" s="1"/>
  <c r="D137" i="8249"/>
  <c r="H140" i="8249" s="1"/>
  <c r="C137" i="8249"/>
  <c r="B128" i="8249"/>
  <c r="B102" i="8249"/>
  <c r="D94" i="8249"/>
  <c r="C94" i="8249"/>
  <c r="B86" i="8249"/>
  <c r="B62" i="8249"/>
  <c r="D56" i="8249"/>
  <c r="C56" i="8249"/>
  <c r="B50" i="8249"/>
  <c r="H22" i="8249"/>
  <c r="H8" i="8249"/>
  <c r="B1" i="8248"/>
  <c r="H247" i="8248" s="1"/>
  <c r="B273" i="8248"/>
  <c r="H254" i="8248" s="1"/>
  <c r="D266" i="8248"/>
  <c r="H269" i="8248" s="1"/>
  <c r="C266" i="8248"/>
  <c r="B259" i="8248"/>
  <c r="B237" i="8248"/>
  <c r="D227" i="8248"/>
  <c r="C227" i="8248"/>
  <c r="B217" i="8248"/>
  <c r="I191" i="8248"/>
  <c r="B191" i="8248"/>
  <c r="K181" i="8248"/>
  <c r="J181" i="8248"/>
  <c r="D181" i="8248"/>
  <c r="C181" i="8248"/>
  <c r="I171" i="8248"/>
  <c r="B171" i="8248"/>
  <c r="B146" i="8248"/>
  <c r="H123" i="8248" s="1"/>
  <c r="H140" i="8248"/>
  <c r="D137" i="8248"/>
  <c r="C137" i="8248"/>
  <c r="B128" i="8248"/>
  <c r="B102" i="8248"/>
  <c r="D94" i="8248"/>
  <c r="C94" i="8248"/>
  <c r="B86" i="8248"/>
  <c r="B62" i="8248"/>
  <c r="D56" i="8248"/>
  <c r="C56" i="8248"/>
  <c r="B50" i="8248"/>
  <c r="H22" i="8248"/>
  <c r="H8" i="8248"/>
  <c r="B1" i="8247"/>
  <c r="H247" i="8247" s="1"/>
  <c r="B273" i="8247"/>
  <c r="H254" i="8247" s="1"/>
  <c r="D266" i="8247"/>
  <c r="H269" i="8247" s="1"/>
  <c r="C266" i="8247"/>
  <c r="B259" i="8247"/>
  <c r="B237" i="8247"/>
  <c r="D227" i="8247"/>
  <c r="C227" i="8247"/>
  <c r="B217" i="8247"/>
  <c r="I191" i="8247"/>
  <c r="B191" i="8247"/>
  <c r="K181" i="8247"/>
  <c r="J181" i="8247"/>
  <c r="D181" i="8247"/>
  <c r="C181" i="8247"/>
  <c r="I171" i="8247"/>
  <c r="B171" i="8247"/>
  <c r="B146" i="8247"/>
  <c r="H123" i="8247" s="1"/>
  <c r="D137" i="8247"/>
  <c r="H140" i="8247" s="1"/>
  <c r="C137" i="8247"/>
  <c r="B128" i="8247"/>
  <c r="B102" i="8247"/>
  <c r="D94" i="8247"/>
  <c r="C94" i="8247"/>
  <c r="B86" i="8247"/>
  <c r="B62" i="8247"/>
  <c r="D56" i="8247"/>
  <c r="C56" i="8247"/>
  <c r="B50" i="8247"/>
  <c r="H22" i="8247"/>
  <c r="H8" i="8247"/>
  <c r="B1" i="8246"/>
  <c r="H247" i="8246" s="1"/>
  <c r="B273" i="8246"/>
  <c r="H254" i="8246" s="1"/>
  <c r="D266" i="8246"/>
  <c r="H269" i="8246" s="1"/>
  <c r="C266" i="8246"/>
  <c r="B259" i="8246"/>
  <c r="B237" i="8246"/>
  <c r="D227" i="8246"/>
  <c r="C227" i="8246"/>
  <c r="B217" i="8246"/>
  <c r="I191" i="8246"/>
  <c r="B191" i="8246"/>
  <c r="K181" i="8246"/>
  <c r="J181" i="8246"/>
  <c r="D181" i="8246"/>
  <c r="C181" i="8246"/>
  <c r="I171" i="8246"/>
  <c r="B171" i="8246"/>
  <c r="B146" i="8246"/>
  <c r="H123" i="8246" s="1"/>
  <c r="D137" i="8246"/>
  <c r="H140" i="8246" s="1"/>
  <c r="C137" i="8246"/>
  <c r="B128" i="8246"/>
  <c r="B102" i="8246"/>
  <c r="D94" i="8246"/>
  <c r="C94" i="8246"/>
  <c r="B86" i="8246"/>
  <c r="B62" i="8246"/>
  <c r="D56" i="8246"/>
  <c r="C56" i="8246"/>
  <c r="B50" i="8246"/>
  <c r="H22" i="8246"/>
  <c r="H8" i="8246"/>
  <c r="H116" i="8249" l="1"/>
  <c r="H74" i="8249"/>
  <c r="H38" i="8249"/>
  <c r="H247" i="8249"/>
  <c r="B38" i="8249"/>
  <c r="B74" i="8249"/>
  <c r="B116" i="8249"/>
  <c r="B159" i="8249"/>
  <c r="I159" i="8249"/>
  <c r="B205" i="8249"/>
  <c r="B247" i="8249"/>
  <c r="H205" i="8249"/>
  <c r="H1" i="8248"/>
  <c r="I159" i="8248"/>
  <c r="B38" i="8248"/>
  <c r="B74" i="8248"/>
  <c r="B116" i="8248"/>
  <c r="H38" i="8248"/>
  <c r="H74" i="8248"/>
  <c r="H116" i="8248"/>
  <c r="B159" i="8248"/>
  <c r="B205" i="8248"/>
  <c r="B247" i="8248"/>
  <c r="H205" i="8248"/>
  <c r="B38" i="8247"/>
  <c r="H116" i="8247"/>
  <c r="H1" i="8247"/>
  <c r="B116" i="8247"/>
  <c r="H74" i="8247"/>
  <c r="H205" i="8247"/>
  <c r="B74" i="8247"/>
  <c r="B247" i="8247"/>
  <c r="I159" i="8247"/>
  <c r="H38" i="8247"/>
  <c r="B159" i="8247"/>
  <c r="B205" i="8247"/>
  <c r="B74" i="8246"/>
  <c r="H116" i="8246"/>
  <c r="B38" i="8246"/>
  <c r="B116" i="8246"/>
  <c r="H38" i="8246"/>
  <c r="H74" i="8246"/>
  <c r="B159" i="8246"/>
  <c r="I159" i="8246"/>
  <c r="B205" i="8246"/>
  <c r="B247" i="8246"/>
  <c r="H1" i="8246"/>
  <c r="H205" i="8246"/>
  <c r="B1" i="8245"/>
  <c r="H247" i="8245" s="1"/>
  <c r="B273" i="8245"/>
  <c r="D266" i="8245"/>
  <c r="H269" i="8245" s="1"/>
  <c r="C266" i="8245"/>
  <c r="B259" i="8245"/>
  <c r="H254" i="8245"/>
  <c r="B237" i="8245"/>
  <c r="D227" i="8245"/>
  <c r="C227" i="8245"/>
  <c r="B217" i="8245"/>
  <c r="I191" i="8245"/>
  <c r="B191" i="8245"/>
  <c r="K181" i="8245"/>
  <c r="J181" i="8245"/>
  <c r="D181" i="8245"/>
  <c r="C181" i="8245"/>
  <c r="I171" i="8245"/>
  <c r="B171" i="8245"/>
  <c r="B146" i="8245"/>
  <c r="H123" i="8245" s="1"/>
  <c r="D137" i="8245"/>
  <c r="H140" i="8245" s="1"/>
  <c r="C137" i="8245"/>
  <c r="B128" i="8245"/>
  <c r="B102" i="8245"/>
  <c r="D94" i="8245"/>
  <c r="C94" i="8245"/>
  <c r="B86" i="8245"/>
  <c r="B62" i="8245"/>
  <c r="D56" i="8245"/>
  <c r="C56" i="8245"/>
  <c r="B50" i="8245"/>
  <c r="H22" i="8245"/>
  <c r="H8" i="8245"/>
  <c r="B1" i="8244"/>
  <c r="H205" i="8244" s="1"/>
  <c r="B273" i="8244"/>
  <c r="H254" i="8244" s="1"/>
  <c r="D266" i="8244"/>
  <c r="H269" i="8244" s="1"/>
  <c r="C266" i="8244"/>
  <c r="B259" i="8244"/>
  <c r="B237" i="8244"/>
  <c r="D227" i="8244"/>
  <c r="C227" i="8244"/>
  <c r="B217" i="8244"/>
  <c r="I191" i="8244"/>
  <c r="B191" i="8244"/>
  <c r="K181" i="8244"/>
  <c r="J181" i="8244"/>
  <c r="D181" i="8244"/>
  <c r="C181" i="8244"/>
  <c r="I171" i="8244"/>
  <c r="B171" i="8244"/>
  <c r="B146" i="8244"/>
  <c r="H123" i="8244" s="1"/>
  <c r="D137" i="8244"/>
  <c r="H140" i="8244" s="1"/>
  <c r="C137" i="8244"/>
  <c r="B128" i="8244"/>
  <c r="B102" i="8244"/>
  <c r="D94" i="8244"/>
  <c r="C94" i="8244"/>
  <c r="B86" i="8244"/>
  <c r="B62" i="8244"/>
  <c r="D56" i="8244"/>
  <c r="C56" i="8244"/>
  <c r="B50" i="8244"/>
  <c r="H22" i="8244"/>
  <c r="H8" i="8244"/>
  <c r="I191" i="16"/>
  <c r="K181" i="16"/>
  <c r="J181" i="16"/>
  <c r="I171" i="16"/>
  <c r="B191" i="16"/>
  <c r="D181" i="16"/>
  <c r="C181" i="16"/>
  <c r="B171" i="16"/>
  <c r="B38" i="8245" l="1"/>
  <c r="B74" i="8245"/>
  <c r="H38" i="8245"/>
  <c r="H74" i="8245"/>
  <c r="H116" i="8245"/>
  <c r="I159" i="8245"/>
  <c r="B159" i="8245"/>
  <c r="B116" i="8245"/>
  <c r="B205" i="8245"/>
  <c r="B247" i="8245"/>
  <c r="H1" i="8245"/>
  <c r="H205" i="8245"/>
  <c r="B116" i="8244"/>
  <c r="B74" i="8244"/>
  <c r="H74" i="8244"/>
  <c r="H116" i="8244"/>
  <c r="B205" i="8244"/>
  <c r="B38" i="8244"/>
  <c r="B159" i="8244"/>
  <c r="B247" i="8244"/>
  <c r="H1" i="8244"/>
  <c r="H38" i="8244"/>
  <c r="I159" i="8244"/>
  <c r="H247" i="8244"/>
  <c r="B2" i="16" l="1"/>
  <c r="B1" i="16"/>
  <c r="B247" i="16" l="1"/>
  <c r="B74" i="16"/>
  <c r="I159" i="16"/>
  <c r="H1" i="16"/>
  <c r="H247" i="16"/>
  <c r="B159" i="16"/>
  <c r="B205" i="16"/>
  <c r="B38" i="16"/>
  <c r="H116" i="16"/>
  <c r="H74" i="16"/>
  <c r="H205" i="16"/>
  <c r="H38" i="16"/>
  <c r="B116" i="16"/>
  <c r="B248" i="16"/>
  <c r="B75" i="16"/>
  <c r="I160" i="16"/>
  <c r="H2" i="16"/>
  <c r="H248" i="16"/>
  <c r="H206" i="16"/>
  <c r="B39" i="16"/>
  <c r="B160" i="16"/>
  <c r="B117" i="16"/>
  <c r="B206" i="16"/>
  <c r="H117" i="16"/>
  <c r="H75" i="16"/>
  <c r="H39" i="16"/>
  <c r="B273" i="16"/>
  <c r="B237" i="16"/>
  <c r="B146" i="16"/>
  <c r="B102" i="16"/>
  <c r="D266" i="16"/>
  <c r="C266" i="16"/>
  <c r="D227" i="16"/>
  <c r="C227" i="16"/>
  <c r="D137" i="16"/>
  <c r="C137" i="16"/>
  <c r="D94" i="16"/>
  <c r="C94" i="16"/>
  <c r="B259" i="16"/>
  <c r="B217" i="16"/>
  <c r="B128" i="16"/>
  <c r="B86" i="16"/>
  <c r="B62" i="16"/>
  <c r="B50" i="16"/>
  <c r="C56" i="16"/>
  <c r="D56" i="16"/>
  <c r="H22" i="16"/>
  <c r="H254" i="16" l="1"/>
  <c r="H269" i="16"/>
  <c r="H140" i="16" l="1"/>
  <c r="H123" i="16"/>
  <c r="A24" i="8214" l="1"/>
  <c r="A15" i="8214" l="1"/>
  <c r="H8" i="16" l="1"/>
</calcChain>
</file>

<file path=xl/sharedStrings.xml><?xml version="1.0" encoding="utf-8"?>
<sst xmlns="http://schemas.openxmlformats.org/spreadsheetml/2006/main" count="2112" uniqueCount="294">
  <si>
    <t>ARTIGIANI</t>
  </si>
  <si>
    <t>Distribuzione delle pensioni per decorrrenza e gestione</t>
  </si>
  <si>
    <t>Indicatori statistici</t>
  </si>
  <si>
    <t>Distribuzione  per trimestre di decorrenza e categoria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</si>
  <si>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</si>
  <si>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</si>
  <si>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</si>
  <si>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</si>
  <si>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</si>
  <si>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</si>
  <si>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</si>
  <si>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</si>
  <si>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</si>
  <si>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</si>
  <si>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</si>
  <si>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</si>
  <si>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</si>
  <si>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</si>
  <si>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</si>
  <si>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</si>
  <si>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</si>
  <si>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</si>
  <si>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</si>
  <si>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</si>
  <si>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</si>
  <si>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</si>
  <si>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</si>
  <si>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</si>
  <si>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</si>
  <si>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</si>
  <si>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</si>
  <si>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</si>
  <si>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</si>
  <si>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</si>
  <si>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</si>
  <si>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</si>
  <si>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</si>
  <si>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</si>
  <si>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</si>
  <si>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</si>
  <si>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</si>
  <si>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</si>
  <si>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</si>
  <si>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</si>
  <si>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</si>
  <si>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</si>
  <si>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</si>
  <si>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</si>
  <si>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</si>
  <si>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</si>
  <si>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</si>
  <si>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</si>
  <si>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</si>
  <si>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</si>
  <si>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</si>
  <si>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</si>
  <si>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</si>
  <si>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</si>
  <si>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</si>
  <si>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</si>
  <si>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</si>
  <si>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</si>
  <si>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</si>
  <si>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</si>
  <si>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</si>
  <si>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</si>
  <si>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</si>
  <si>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</si>
  <si>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</si>
  <si>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</si>
  <si>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</si>
  <si>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</si>
  <si>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</si>
  <si>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</si>
  <si>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</si>
  <si>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</si>
  <si>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</si>
  <si>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</si>
  <si>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</si>
  <si>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</si>
  <si>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</si>
  <si>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</si>
  <si>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</si>
  <si>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</si>
  <si>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</si>
  <si>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</si>
  <si>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</si>
  <si>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</si>
  <si>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</si>
  <si>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</si>
  <si>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</si>
  <si>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</si>
  <si>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</si>
  <si>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</si>
  <si>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</si>
  <si>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</si>
  <si>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</si>
  <si>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</si>
  <si>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</si>
  <si>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</si>
  <si>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</si>
  <si>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</si>
  <si>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</si>
  <si>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</si>
  <si>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</si>
  <si>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</si>
  <si>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</si>
  <si>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</si>
  <si>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</si>
  <si>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</si>
  <si>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*Compresi i prepensionamenti
**Compresi gli assegni sociali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</si>
  <si>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</si>
  <si>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</si>
  <si>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</si>
  <si>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</si>
  <si>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TAV.1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</si>
  <si>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</si>
  <si>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</si>
  <si>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</si>
  <si>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</si>
  <si>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</si>
  <si>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</si>
  <si>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</si>
  <si>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</si>
  <si>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 xml:space="preserve">FONDO PENSIONI LAVORATORI DIPENDENTI </t>
  </si>
  <si>
    <t>di cui:</t>
  </si>
  <si>
    <t>Decorrenti gennaio - settembre 2019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</si>
  <si>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</si>
  <si>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</si>
  <si>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</si>
  <si>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</si>
  <si>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</si>
  <si>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</si>
  <si>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</si>
  <si>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</si>
  <si>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</si>
  <si>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</si>
  <si>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</si>
  <si>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</si>
  <si>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</si>
  <si>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r>
      <t xml:space="preserve">FONDO PENSIONI LAVORATORI DIPENDENTI </t>
    </r>
    <r>
      <rPr>
        <b/>
        <i/>
        <sz val="12"/>
        <rFont val="Verdana"/>
        <family val="2"/>
      </rPr>
      <t>al netto delle contabilità separate</t>
    </r>
  </si>
  <si>
    <t>Totale gestioni</t>
  </si>
  <si>
    <t xml:space="preserve">              TOTALE GESTIONI 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</si>
  <si>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</si>
  <si>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</si>
  <si>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</si>
  <si>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</si>
  <si>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</si>
  <si>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</si>
  <si>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</si>
  <si>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</si>
  <si>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</si>
  <si>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500,00 - 999,99</t>
  </si>
  <si>
    <t>1000,00-1999,99</t>
  </si>
  <si>
    <t>2000,00 e più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</si>
  <si>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</si>
  <si>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</si>
  <si>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</si>
  <si>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</si>
  <si>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</si>
  <si>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</si>
  <si>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</si>
  <si>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</si>
  <si>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</si>
  <si>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</si>
  <si>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</si>
  <si>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</si>
  <si>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</si>
  <si>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</si>
  <si>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</si>
  <si>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</si>
  <si>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</si>
  <si>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</si>
  <si>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</si>
  <si>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</si>
  <si>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</si>
  <si>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</si>
  <si>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</si>
  <si>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</si>
  <si>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</si>
  <si>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</si>
  <si>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</si>
  <si>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</si>
  <si>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</si>
  <si>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</si>
  <si>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Rilevazione al 02/04/2021</t>
  </si>
  <si>
    <t>ANNO 2020</t>
  </si>
  <si>
    <t>gennaio - marzo 2021</t>
  </si>
  <si>
    <t>Decorrenti ANNO 2020</t>
  </si>
  <si>
    <t>Decorrenti gennaio - marzo 2021</t>
  </si>
  <si>
    <t>Decorrenti gennaio - marzo 2020</t>
  </si>
  <si>
    <t>ANNO 2021</t>
  </si>
  <si>
    <t>(1) Le pensioni di vecchiaia qui considerate sono al netto degli assegni sociali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</si>
  <si>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</si>
  <si>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MONITORAGGIO DEI FLUSSI DI PENSIONAMENTO</t>
  </si>
  <si>
    <t>Nome foglio</t>
  </si>
  <si>
    <t>Riepilogo</t>
  </si>
  <si>
    <t>Complesso gestioni</t>
  </si>
  <si>
    <t>Tav. 1   -</t>
  </si>
  <si>
    <t>Tav. 2   -</t>
  </si>
  <si>
    <t>TrimFPLD_tot</t>
  </si>
  <si>
    <t>FONDO PENSIONI LAVORATORI DIPENDENTI totale</t>
  </si>
  <si>
    <t>Tav. 3   -</t>
  </si>
  <si>
    <t>FPLD_tot</t>
  </si>
  <si>
    <t>Tav .5   -</t>
  </si>
  <si>
    <t>Tav. 7   -</t>
  </si>
  <si>
    <t>Tav. 8   -</t>
  </si>
  <si>
    <t>TrimFPLD_conEC</t>
  </si>
  <si>
    <t>FPLD in senso stretto con Enti Creditizi</t>
  </si>
  <si>
    <t>FPLD_conEC</t>
  </si>
  <si>
    <t>Tav. 4 bis   -</t>
  </si>
  <si>
    <t>TrimCDCM</t>
  </si>
  <si>
    <t>COLTIVATORI DIRETTI COLONI E MEZZADRI</t>
  </si>
  <si>
    <t>Tav.11  -</t>
  </si>
  <si>
    <t>TrimART</t>
  </si>
  <si>
    <t>ART</t>
  </si>
  <si>
    <t>Tav.18  -</t>
  </si>
  <si>
    <t>TrimCOMM</t>
  </si>
  <si>
    <t>COMM</t>
  </si>
  <si>
    <t>Tav.25  -</t>
  </si>
  <si>
    <t>TrimPARA</t>
  </si>
  <si>
    <t>PARA</t>
  </si>
  <si>
    <t>Tav.32  -</t>
  </si>
  <si>
    <t>TrimGDP</t>
  </si>
  <si>
    <t>Tav.39  -</t>
  </si>
  <si>
    <t>TrimAS</t>
  </si>
  <si>
    <t>Tav. 4   -</t>
  </si>
  <si>
    <t>Tav .6   -</t>
  </si>
  <si>
    <t>Tav. 9a -</t>
  </si>
  <si>
    <t>Tav. 10 -</t>
  </si>
  <si>
    <t>Tav. 9b -</t>
  </si>
  <si>
    <t>Tav. 9c -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</si>
  <si>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</si>
  <si>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</si>
  <si>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</si>
  <si>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</si>
  <si>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</si>
  <si>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</si>
  <si>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</si>
  <si>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</si>
  <si>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Tav .12   -</t>
  </si>
  <si>
    <t>Tav .13   -</t>
  </si>
  <si>
    <t>Tav. 17   -</t>
  </si>
  <si>
    <t>Tav. 16c  -</t>
  </si>
  <si>
    <t>Tav .19   -</t>
  </si>
  <si>
    <t>Tav .20   -</t>
  </si>
  <si>
    <t>Tav. 23c  -</t>
  </si>
  <si>
    <t>Tav .26   -</t>
  </si>
  <si>
    <t>Tav .27   -</t>
  </si>
  <si>
    <t>Tav. 30c  -</t>
  </si>
  <si>
    <t>Tav. 31   -</t>
  </si>
  <si>
    <t>Tav .33   -</t>
  </si>
  <si>
    <t>Tav .34   -</t>
  </si>
  <si>
    <t>Tav. 37c  -</t>
  </si>
  <si>
    <t>Tav. 38   -</t>
  </si>
  <si>
    <t>Tav .40   -</t>
  </si>
  <si>
    <t>Tav .41   -</t>
  </si>
  <si>
    <t>Tav. 44c  -</t>
  </si>
  <si>
    <t>Tav. 45   -</t>
  </si>
  <si>
    <t>Pensioni liquidate alla data del 2 aprile 2021 con decorrenza entro marzo 2021</t>
  </si>
  <si>
    <t>TAV.4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</si>
  <si>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</si>
  <si>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</si>
  <si>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</si>
  <si>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</si>
  <si>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</si>
  <si>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</si>
  <si>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</si>
  <si>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</si>
  <si>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</si>
  <si>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</si>
  <si>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</si>
  <si>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</si>
  <si>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</si>
  <si>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</si>
  <si>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</si>
  <si>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</si>
  <si>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</si>
  <si>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</si>
  <si>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</si>
  <si>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</si>
  <si>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</si>
  <si>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</si>
  <si>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46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</si>
  <si>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</si>
  <si>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</si>
  <si>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</si>
  <si>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</si>
  <si>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</si>
  <si>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</si>
  <si>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</si>
  <si>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</si>
  <si>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Numero di pensioni liquidate per categoria, anno di decorrenza e classe d'importo - TOTALE</t>
  </si>
  <si>
    <t>TOTALE GESTIONI LAVORATORI AUTONOMI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</si>
</sst>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2"/>
      <color indexed="56"/>
      <name val="Verdana"/>
      <family val="2"/>
    </font>
    <font>
      <sz val="11"/>
      <name val="Verdana"/>
      <family val="2"/>
    </font>
    <font>
      <b/>
      <sz val="12"/>
      <color indexed="56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sz val="12"/>
      <color rgb="FF002060"/>
      <name val="Verdana"/>
      <family val="2"/>
    </font>
    <font>
      <b/>
      <i/>
      <sz val="12"/>
      <name val="Times New Roman"/>
      <family val="1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0"/>
      <name val="Arial"/>
      <family val="2"/>
    </font>
    <font>
      <b/>
      <i/>
      <vertAlign val="superscript"/>
      <sz val="10"/>
      <color rgb="FF00206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</cellStyleXfs>
  <cellXfs count="420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Border="1"/>
    <xf numFmtId="0" fontId="10" fillId="0" borderId="0" xfId="0" applyFont="1"/>
    <xf numFmtId="0" fontId="9" fillId="0" borderId="0" xfId="0" applyFont="1" applyBorder="1"/>
    <xf numFmtId="1" fontId="6" fillId="0" borderId="0" xfId="0" applyNumberFormat="1" applyFont="1"/>
    <xf numFmtId="1" fontId="10" fillId="0" borderId="0" xfId="0" applyNumberFormat="1" applyFont="1"/>
    <xf numFmtId="3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" fillId="0" borderId="0" xfId="2"/>
    <xf numFmtId="1" fontId="9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vertical="center" wrapText="1"/>
    </xf>
    <xf numFmtId="0" fontId="9" fillId="0" borderId="0" xfId="0" quotePrefix="1" applyFont="1" applyBorder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6" fontId="6" fillId="0" borderId="4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3" fontId="6" fillId="0" borderId="0" xfId="0" applyNumberFormat="1" applyFont="1" applyBorder="1"/>
    <xf numFmtId="3" fontId="13" fillId="0" borderId="0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6" fillId="0" borderId="0" xfId="0" applyFont="1" applyFill="1"/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1" xfId="0" applyFont="1" applyBorder="1"/>
    <xf numFmtId="0" fontId="6" fillId="0" borderId="8" xfId="0" applyFont="1" applyBorder="1"/>
    <xf numFmtId="0" fontId="6" fillId="0" borderId="4" xfId="0" applyFont="1" applyBorder="1"/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10" xfId="0" applyNumberFormat="1" applyFont="1" applyBorder="1"/>
    <xf numFmtId="3" fontId="6" fillId="0" borderId="5" xfId="0" applyNumberFormat="1" applyFont="1" applyBorder="1"/>
    <xf numFmtId="3" fontId="6" fillId="0" borderId="11" xfId="0" quotePrefix="1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top"/>
    </xf>
    <xf numFmtId="0" fontId="6" fillId="0" borderId="6" xfId="0" applyFont="1" applyBorder="1"/>
    <xf numFmtId="0" fontId="14" fillId="0" borderId="6" xfId="0" applyFont="1" applyBorder="1"/>
    <xf numFmtId="0" fontId="11" fillId="2" borderId="6" xfId="0" applyFont="1" applyFill="1" applyBorder="1"/>
    <xf numFmtId="3" fontId="11" fillId="2" borderId="0" xfId="0" applyNumberFormat="1" applyFont="1" applyFill="1" applyBorder="1"/>
    <xf numFmtId="3" fontId="11" fillId="2" borderId="4" xfId="0" applyNumberFormat="1" applyFont="1" applyFill="1" applyBorder="1"/>
    <xf numFmtId="0" fontId="9" fillId="0" borderId="0" xfId="0" applyFont="1"/>
    <xf numFmtId="0" fontId="11" fillId="2" borderId="7" xfId="0" applyFont="1" applyFill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vertical="center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3" fontId="6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3" fontId="6" fillId="0" borderId="3" xfId="0" quotePrefix="1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/>
    <xf numFmtId="164" fontId="15" fillId="3" borderId="0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9" fillId="0" borderId="0" xfId="0" applyNumberFormat="1" applyFont="1" applyBorder="1"/>
    <xf numFmtId="0" fontId="15" fillId="0" borderId="0" xfId="0" applyFont="1"/>
    <xf numFmtId="3" fontId="11" fillId="2" borderId="2" xfId="0" applyNumberFormat="1" applyFont="1" applyFill="1" applyBorder="1"/>
    <xf numFmtId="3" fontId="6" fillId="0" borderId="2" xfId="0" applyNumberFormat="1" applyFont="1" applyBorder="1"/>
    <xf numFmtId="0" fontId="6" fillId="0" borderId="0" xfId="0" applyFont="1" applyAlignment="1">
      <alignment horizontal="left"/>
    </xf>
    <xf numFmtId="3" fontId="15" fillId="0" borderId="0" xfId="0" applyNumberFormat="1" applyFont="1"/>
    <xf numFmtId="0" fontId="6" fillId="0" borderId="0" xfId="0" applyFont="1" applyAlignment="1">
      <alignment horizontal="center" wrapText="1"/>
    </xf>
    <xf numFmtId="0" fontId="10" fillId="0" borderId="0" xfId="0" applyFont="1" applyFill="1"/>
    <xf numFmtId="1" fontId="6" fillId="0" borderId="0" xfId="0" quotePrefix="1" applyNumberFormat="1" applyFont="1" applyBorder="1" applyAlignment="1">
      <alignment horizontal="left"/>
    </xf>
    <xf numFmtId="1" fontId="6" fillId="0" borderId="0" xfId="0" quotePrefix="1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3" fillId="2" borderId="1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0" fontId="6" fillId="0" borderId="5" xfId="0" applyFont="1" applyBorder="1"/>
    <xf numFmtId="166" fontId="16" fillId="5" borderId="0" xfId="1" applyNumberFormat="1" applyFont="1" applyFill="1" applyBorder="1" applyAlignment="1">
      <alignment horizontal="right"/>
    </xf>
    <xf numFmtId="166" fontId="16" fillId="5" borderId="4" xfId="1" applyNumberFormat="1" applyFont="1" applyFill="1" applyBorder="1" applyAlignment="1">
      <alignment horizontal="right"/>
    </xf>
    <xf numFmtId="164" fontId="6" fillId="0" borderId="0" xfId="0" applyNumberFormat="1" applyFont="1" applyAlignment="1">
      <alignment vertical="center"/>
    </xf>
    <xf numFmtId="14" fontId="10" fillId="0" borderId="0" xfId="0" applyNumberFormat="1" applyFont="1" applyAlignment="1"/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9" fillId="0" borderId="3" xfId="0" quotePrefix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3" fontId="13" fillId="2" borderId="4" xfId="0" applyNumberFormat="1" applyFont="1" applyFill="1" applyBorder="1"/>
    <xf numFmtId="0" fontId="15" fillId="3" borderId="2" xfId="0" applyFont="1" applyFill="1" applyBorder="1" applyAlignment="1">
      <alignment horizontal="left" vertical="center"/>
    </xf>
    <xf numFmtId="3" fontId="10" fillId="0" borderId="4" xfId="0" applyNumberFormat="1" applyFont="1" applyBorder="1"/>
    <xf numFmtId="0" fontId="10" fillId="0" borderId="7" xfId="0" applyFont="1" applyBorder="1"/>
    <xf numFmtId="3" fontId="10" fillId="0" borderId="3" xfId="0" applyNumberFormat="1" applyFont="1" applyFill="1" applyBorder="1"/>
    <xf numFmtId="3" fontId="10" fillId="0" borderId="9" xfId="0" applyNumberFormat="1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3" fontId="10" fillId="0" borderId="6" xfId="1" applyFont="1" applyBorder="1"/>
    <xf numFmtId="0" fontId="6" fillId="0" borderId="2" xfId="0" applyFont="1" applyBorder="1" applyAlignment="1">
      <alignment horizontal="center"/>
    </xf>
    <xf numFmtId="3" fontId="6" fillId="0" borderId="4" xfId="0" applyNumberFormat="1" applyFont="1" applyBorder="1"/>
    <xf numFmtId="3" fontId="9" fillId="0" borderId="4" xfId="0" applyNumberFormat="1" applyFont="1" applyBorder="1"/>
    <xf numFmtId="0" fontId="11" fillId="2" borderId="3" xfId="0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9" xfId="0" applyNumberFormat="1" applyFont="1" applyFill="1" applyBorder="1"/>
    <xf numFmtId="0" fontId="9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left"/>
    </xf>
    <xf numFmtId="165" fontId="15" fillId="0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right"/>
    </xf>
    <xf numFmtId="165" fontId="10" fillId="0" borderId="4" xfId="0" applyNumberFormat="1" applyFont="1" applyBorder="1" applyAlignment="1">
      <alignment horizontal="center"/>
    </xf>
    <xf numFmtId="165" fontId="15" fillId="0" borderId="4" xfId="1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10" fillId="0" borderId="7" xfId="0" applyNumberFormat="1" applyFont="1" applyBorder="1" applyAlignment="1">
      <alignment horizontal="left"/>
    </xf>
    <xf numFmtId="0" fontId="7" fillId="0" borderId="0" xfId="0" applyFont="1"/>
    <xf numFmtId="3" fontId="6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/>
    <xf numFmtId="1" fontId="15" fillId="0" borderId="4" xfId="0" applyNumberFormat="1" applyFont="1" applyBorder="1" applyAlignment="1"/>
    <xf numFmtId="1" fontId="15" fillId="0" borderId="0" xfId="0" applyNumberFormat="1" applyFont="1" applyBorder="1" applyAlignment="1">
      <alignment horizontal="right"/>
    </xf>
    <xf numFmtId="3" fontId="10" fillId="0" borderId="0" xfId="0" applyNumberFormat="1" applyFont="1" applyAlignment="1"/>
    <xf numFmtId="0" fontId="17" fillId="0" borderId="0" xfId="0" applyFont="1" applyAlignment="1">
      <alignment vertical="top" wrapText="1"/>
    </xf>
    <xf numFmtId="14" fontId="10" fillId="0" borderId="0" xfId="0" quotePrefix="1" applyNumberFormat="1" applyFont="1" applyAlignment="1"/>
    <xf numFmtId="0" fontId="13" fillId="0" borderId="6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5" fillId="0" borderId="0" xfId="0" applyNumberFormat="1" applyFont="1" applyAlignment="1"/>
    <xf numFmtId="165" fontId="13" fillId="0" borderId="0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9" fillId="0" borderId="0" xfId="0" quotePrefix="1" applyFont="1" applyAlignment="1">
      <alignment horizontal="left"/>
    </xf>
    <xf numFmtId="3" fontId="7" fillId="0" borderId="0" xfId="0" applyNumberFormat="1" applyFont="1"/>
    <xf numFmtId="3" fontId="19" fillId="0" borderId="0" xfId="0" applyNumberFormat="1" applyFont="1" applyAlignment="1">
      <alignment horizontal="center" vertical="top"/>
    </xf>
    <xf numFmtId="3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0" fontId="19" fillId="0" borderId="0" xfId="0" quotePrefix="1" applyFont="1" applyAlignment="1">
      <alignment horizontal="center"/>
    </xf>
    <xf numFmtId="3" fontId="21" fillId="0" borderId="12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 horizontal="left" vertical="center"/>
    </xf>
    <xf numFmtId="3" fontId="20" fillId="0" borderId="13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7" fillId="0" borderId="6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4" fillId="2" borderId="6" xfId="1" applyNumberFormat="1" applyFont="1" applyFill="1" applyBorder="1" applyAlignment="1">
      <alignment horizontal="right"/>
    </xf>
    <xf numFmtId="166" fontId="24" fillId="2" borderId="4" xfId="1" applyNumberFormat="1" applyFont="1" applyFill="1" applyBorder="1" applyAlignment="1">
      <alignment horizontal="right"/>
    </xf>
    <xf numFmtId="166" fontId="20" fillId="0" borderId="6" xfId="1" applyNumberFormat="1" applyFont="1" applyBorder="1" applyAlignment="1">
      <alignment horizontal="right"/>
    </xf>
    <xf numFmtId="166" fontId="20" fillId="0" borderId="4" xfId="1" applyNumberFormat="1" applyFont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166" fontId="7" fillId="0" borderId="6" xfId="1" applyNumberFormat="1" applyFont="1" applyBorder="1" applyAlignment="1"/>
    <xf numFmtId="166" fontId="24" fillId="0" borderId="6" xfId="1" applyNumberFormat="1" applyFont="1" applyFill="1" applyBorder="1" applyAlignment="1">
      <alignment horizontal="right" vertical="center"/>
    </xf>
    <xf numFmtId="166" fontId="24" fillId="0" borderId="4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/>
    </xf>
    <xf numFmtId="0" fontId="7" fillId="0" borderId="9" xfId="0" applyFont="1" applyBorder="1"/>
    <xf numFmtId="166" fontId="7" fillId="0" borderId="8" xfId="0" applyNumberFormat="1" applyFont="1" applyBorder="1"/>
    <xf numFmtId="0" fontId="7" fillId="0" borderId="8" xfId="0" applyFont="1" applyBorder="1"/>
    <xf numFmtId="3" fontId="21" fillId="0" borderId="6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3" fontId="23" fillId="4" borderId="7" xfId="0" applyNumberFormat="1" applyFont="1" applyFill="1" applyBorder="1" applyAlignment="1">
      <alignment horizontal="center"/>
    </xf>
    <xf numFmtId="3" fontId="23" fillId="4" borderId="11" xfId="0" applyNumberFormat="1" applyFont="1" applyFill="1" applyBorder="1" applyAlignment="1">
      <alignment horizontal="center"/>
    </xf>
    <xf numFmtId="3" fontId="23" fillId="4" borderId="9" xfId="0" applyNumberFormat="1" applyFont="1" applyFill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7" fillId="2" borderId="6" xfId="0" applyNumberFormat="1" applyFont="1" applyFill="1" applyBorder="1" applyAlignment="1">
      <alignment horizontal="center"/>
    </xf>
    <xf numFmtId="3" fontId="28" fillId="0" borderId="8" xfId="0" applyNumberFormat="1" applyFont="1" applyBorder="1"/>
    <xf numFmtId="0" fontId="28" fillId="0" borderId="8" xfId="0" applyFont="1" applyBorder="1"/>
    <xf numFmtId="166" fontId="24" fillId="2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24" fillId="0" borderId="0" xfId="1" applyNumberFormat="1" applyFont="1" applyFill="1" applyBorder="1" applyAlignment="1">
      <alignment horizontal="right"/>
    </xf>
    <xf numFmtId="166" fontId="20" fillId="0" borderId="0" xfId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/>
    </xf>
    <xf numFmtId="3" fontId="19" fillId="0" borderId="0" xfId="0" applyNumberFormat="1" applyFont="1" applyAlignment="1">
      <alignment vertical="top"/>
    </xf>
    <xf numFmtId="3" fontId="9" fillId="0" borderId="0" xfId="0" applyNumberFormat="1" applyFont="1" applyBorder="1" applyAlignment="1">
      <alignment horizontal="center" vertical="center"/>
    </xf>
    <xf numFmtId="3" fontId="27" fillId="2" borderId="1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6" fillId="0" borderId="0" xfId="0" applyNumberFormat="1" applyFont="1" applyFill="1" applyBorder="1"/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/>
    <xf numFmtId="0" fontId="10" fillId="0" borderId="0" xfId="0" applyFont="1" applyBorder="1"/>
    <xf numFmtId="0" fontId="10" fillId="0" borderId="4" xfId="0" applyFont="1" applyBorder="1"/>
    <xf numFmtId="3" fontId="10" fillId="0" borderId="0" xfId="0" applyNumberFormat="1" applyFont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19" fillId="0" borderId="0" xfId="0" quotePrefix="1" applyNumberFormat="1" applyFont="1" applyAlignment="1">
      <alignment horizont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quotePrefix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14" fontId="19" fillId="0" borderId="0" xfId="0" quotePrefix="1" applyNumberFormat="1" applyFont="1"/>
    <xf numFmtId="3" fontId="7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9" fontId="7" fillId="0" borderId="0" xfId="3" applyFont="1" applyFill="1" applyBorder="1"/>
    <xf numFmtId="9" fontId="7" fillId="0" borderId="0" xfId="3" applyFont="1"/>
    <xf numFmtId="9" fontId="7" fillId="0" borderId="0" xfId="3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1" fontId="7" fillId="0" borderId="0" xfId="0" applyNumberFormat="1" applyFont="1"/>
    <xf numFmtId="0" fontId="22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0" fillId="0" borderId="0" xfId="0" quotePrefix="1" applyFont="1"/>
    <xf numFmtId="166" fontId="7" fillId="0" borderId="0" xfId="0" applyNumberFormat="1" applyFont="1"/>
    <xf numFmtId="0" fontId="21" fillId="0" borderId="0" xfId="0" applyFont="1" applyAlignment="1">
      <alignment horizontal="left"/>
    </xf>
    <xf numFmtId="3" fontId="19" fillId="0" borderId="0" xfId="0" applyNumberFormat="1" applyFont="1"/>
    <xf numFmtId="3" fontId="19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0" fontId="28" fillId="0" borderId="0" xfId="0" applyFont="1"/>
    <xf numFmtId="0" fontId="26" fillId="2" borderId="2" xfId="0" applyFont="1" applyFill="1" applyBorder="1" applyAlignment="1">
      <alignment horizontal="center"/>
    </xf>
    <xf numFmtId="1" fontId="27" fillId="2" borderId="4" xfId="0" applyNumberFormat="1" applyFont="1" applyFill="1" applyBorder="1" applyAlignment="1">
      <alignment horizontal="center"/>
    </xf>
    <xf numFmtId="3" fontId="27" fillId="0" borderId="6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3" fontId="27" fillId="2" borderId="7" xfId="0" applyNumberFormat="1" applyFont="1" applyFill="1" applyBorder="1" applyAlignment="1">
      <alignment horizontal="center"/>
    </xf>
    <xf numFmtId="1" fontId="27" fillId="2" borderId="11" xfId="0" applyNumberFormat="1" applyFont="1" applyFill="1" applyBorder="1" applyAlignment="1">
      <alignment horizontal="center"/>
    </xf>
    <xf numFmtId="1" fontId="27" fillId="2" borderId="9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center"/>
    </xf>
    <xf numFmtId="166" fontId="7" fillId="0" borderId="0" xfId="1" applyNumberFormat="1" applyFont="1" applyAlignment="1">
      <alignment horizontal="center"/>
    </xf>
    <xf numFmtId="166" fontId="27" fillId="2" borderId="6" xfId="1" applyNumberFormat="1" applyFont="1" applyFill="1" applyBorder="1" applyAlignment="1">
      <alignment horizontal="center"/>
    </xf>
    <xf numFmtId="166" fontId="27" fillId="2" borderId="0" xfId="1" applyNumberFormat="1" applyFont="1" applyFill="1" applyAlignment="1">
      <alignment horizontal="center"/>
    </xf>
    <xf numFmtId="166" fontId="27" fillId="2" borderId="7" xfId="1" applyNumberFormat="1" applyFont="1" applyFill="1" applyBorder="1" applyAlignment="1">
      <alignment horizontal="center"/>
    </xf>
    <xf numFmtId="166" fontId="27" fillId="2" borderId="11" xfId="1" applyNumberFormat="1" applyFont="1" applyFill="1" applyBorder="1" applyAlignment="1">
      <alignment horizontal="center"/>
    </xf>
    <xf numFmtId="166" fontId="7" fillId="0" borderId="4" xfId="1" applyNumberFormat="1" applyFont="1" applyBorder="1" applyAlignment="1">
      <alignment horizontal="center"/>
    </xf>
    <xf numFmtId="166" fontId="27" fillId="2" borderId="4" xfId="1" applyNumberFormat="1" applyFont="1" applyFill="1" applyBorder="1" applyAlignment="1">
      <alignment horizontal="center"/>
    </xf>
    <xf numFmtId="166" fontId="27" fillId="0" borderId="4" xfId="1" applyNumberFormat="1" applyFont="1" applyBorder="1" applyAlignment="1">
      <alignment horizontal="center"/>
    </xf>
    <xf numFmtId="166" fontId="27" fillId="2" borderId="9" xfId="1" applyNumberFormat="1" applyFont="1" applyFill="1" applyBorder="1" applyAlignment="1">
      <alignment horizontal="center"/>
    </xf>
    <xf numFmtId="3" fontId="19" fillId="0" borderId="0" xfId="0" applyNumberFormat="1" applyFont="1" applyAlignment="1">
      <alignment vertical="center"/>
    </xf>
    <xf numFmtId="9" fontId="7" fillId="0" borderId="7" xfId="5" applyFont="1" applyBorder="1"/>
    <xf numFmtId="0" fontId="28" fillId="0" borderId="0" xfId="0" quotePrefix="1" applyFont="1" applyBorder="1"/>
    <xf numFmtId="9" fontId="7" fillId="0" borderId="0" xfId="5" applyFont="1"/>
    <xf numFmtId="9" fontId="7" fillId="0" borderId="0" xfId="0" applyNumberFormat="1" applyFont="1"/>
    <xf numFmtId="0" fontId="22" fillId="0" borderId="2" xfId="0" applyFont="1" applyBorder="1" applyAlignment="1">
      <alignment horizontal="left"/>
    </xf>
    <xf numFmtId="0" fontId="23" fillId="2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20" fillId="0" borderId="2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7" fillId="0" borderId="0" xfId="2" applyFont="1" applyFill="1"/>
    <xf numFmtId="0" fontId="7" fillId="0" borderId="0" xfId="2" applyFont="1"/>
    <xf numFmtId="0" fontId="5" fillId="0" borderId="0" xfId="2" applyFont="1"/>
    <xf numFmtId="0" fontId="12" fillId="0" borderId="0" xfId="2" applyFont="1" applyAlignment="1">
      <alignment vertical="top" wrapText="1"/>
    </xf>
    <xf numFmtId="0" fontId="5" fillId="0" borderId="0" xfId="2" applyFont="1" applyFill="1"/>
    <xf numFmtId="0" fontId="12" fillId="0" borderId="0" xfId="2" applyFont="1" applyFill="1" applyAlignment="1">
      <alignment vertical="top" wrapText="1"/>
    </xf>
    <xf numFmtId="0" fontId="6" fillId="0" borderId="0" xfId="2" applyFont="1" applyFill="1"/>
    <xf numFmtId="0" fontId="33" fillId="0" borderId="0" xfId="2" applyFont="1" applyAlignment="1">
      <alignment horizontal="left" vertical="top"/>
    </xf>
    <xf numFmtId="0" fontId="33" fillId="0" borderId="0" xfId="2" applyFont="1" applyFill="1" applyAlignment="1">
      <alignment horizontal="left"/>
    </xf>
    <xf numFmtId="0" fontId="4" fillId="3" borderId="0" xfId="2" applyFont="1" applyFill="1" applyAlignment="1">
      <alignment vertical="center"/>
    </xf>
    <xf numFmtId="0" fontId="7" fillId="3" borderId="0" xfId="2" applyFont="1" applyFill="1" applyAlignment="1"/>
    <xf numFmtId="0" fontId="33" fillId="3" borderId="0" xfId="2" applyFont="1" applyFill="1" applyAlignment="1">
      <alignment vertical="center"/>
    </xf>
    <xf numFmtId="0" fontId="6" fillId="3" borderId="0" xfId="2" applyFont="1" applyFill="1" applyAlignment="1"/>
    <xf numFmtId="0" fontId="33" fillId="3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7" fillId="0" borderId="0" xfId="2" applyFont="1" applyFill="1" applyAlignment="1"/>
    <xf numFmtId="0" fontId="33" fillId="0" borderId="0" xfId="2" applyFont="1" applyFill="1" applyAlignment="1">
      <alignment vertical="center"/>
    </xf>
    <xf numFmtId="0" fontId="6" fillId="0" borderId="0" xfId="2" applyFont="1" applyFill="1" applyAlignment="1"/>
    <xf numFmtId="0" fontId="6" fillId="0" borderId="0" xfId="2" applyFont="1"/>
    <xf numFmtId="3" fontId="6" fillId="0" borderId="0" xfId="2" applyNumberFormat="1" applyFont="1"/>
    <xf numFmtId="3" fontId="6" fillId="0" borderId="0" xfId="2" applyNumberFormat="1" applyFont="1" applyFill="1"/>
    <xf numFmtId="0" fontId="6" fillId="0" borderId="0" xfId="2" applyFont="1" applyFill="1" applyAlignment="1">
      <alignment horizontal="right"/>
    </xf>
    <xf numFmtId="0" fontId="34" fillId="3" borderId="0" xfId="2" applyFont="1" applyFill="1" applyAlignment="1">
      <alignment vertical="center"/>
    </xf>
    <xf numFmtId="0" fontId="34" fillId="0" borderId="0" xfId="2" applyFont="1" applyFill="1" applyAlignment="1">
      <alignment vertical="center"/>
    </xf>
    <xf numFmtId="0" fontId="33" fillId="0" borderId="0" xfId="2" applyFont="1" applyFill="1" applyAlignment="1">
      <alignment horizontal="right" vertical="center"/>
    </xf>
    <xf numFmtId="0" fontId="7" fillId="0" borderId="0" xfId="2" applyFont="1" applyAlignment="1"/>
    <xf numFmtId="0" fontId="6" fillId="0" borderId="0" xfId="2" applyFont="1" applyFill="1" applyAlignment="1">
      <alignment vertical="top"/>
    </xf>
    <xf numFmtId="3" fontId="6" fillId="0" borderId="0" xfId="2" applyNumberFormat="1" applyFont="1" applyFill="1" applyAlignment="1">
      <alignment wrapText="1"/>
    </xf>
    <xf numFmtId="0" fontId="3" fillId="0" borderId="0" xfId="2" applyFont="1" applyFill="1"/>
    <xf numFmtId="0" fontId="8" fillId="0" borderId="0" xfId="2" applyFont="1" applyFill="1" applyAlignment="1"/>
    <xf numFmtId="0" fontId="35" fillId="0" borderId="0" xfId="2" applyFont="1"/>
    <xf numFmtId="0" fontId="35" fillId="0" borderId="0" xfId="2" applyFont="1" applyFill="1"/>
    <xf numFmtId="0" fontId="2" fillId="0" borderId="0" xfId="2" applyFill="1"/>
    <xf numFmtId="0" fontId="31" fillId="0" borderId="0" xfId="2" applyFont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19" fillId="0" borderId="0" xfId="0" quotePrefix="1" applyNumberFormat="1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3" fontId="6" fillId="0" borderId="0" xfId="0" quotePrefix="1" applyNumberFormat="1" applyFont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/>
    <xf numFmtId="3" fontId="9" fillId="0" borderId="4" xfId="0" applyNumberFormat="1" applyFont="1" applyBorder="1" applyAlignme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0" fontId="17" fillId="0" borderId="0" xfId="0" quotePrefix="1" applyFont="1" applyAlignment="1">
      <alignment horizontal="center" vertical="top"/>
    </xf>
    <xf numFmtId="3" fontId="10" fillId="0" borderId="6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 vertical="center"/>
    </xf>
  </cellXfs>
  <cellStyles count="6">
    <cellStyle name="Migliaia" xfId="1" builtinId="3"/>
    <cellStyle name="Normale" xfId="0" builtinId="0"/>
    <cellStyle name="Normale 2" xfId="2"/>
    <cellStyle name="Normale 2 2" xfId="4"/>
    <cellStyle name="Percentuale" xfId="5" builtinId="5"/>
    <cellStyle name="Percentuale 2" xfId="3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46-458F-A149-5F2B1947DF2D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46-458F-A149-5F2B1947DF2D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46-458F-A149-5F2B1947DF2D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46-458F-A149-5F2B1947DF2D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46-458F-A149-5F2B1947DF2D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46-458F-A149-5F2B1947DF2D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46-458F-A149-5F2B1947DF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GEST_tot!$D$13:$D$16</c:f>
              <c:numCache>
                <c:formatCode>_-* #,##0_-;\-* #,##0_-;_-* "-"??_-;_-@_-</c:formatCode>
                <c:ptCount val="4"/>
                <c:pt idx="0">
                  <c:v>18533</c:v>
                </c:pt>
                <c:pt idx="1">
                  <c:v>33007</c:v>
                </c:pt>
                <c:pt idx="2">
                  <c:v>5385</c:v>
                </c:pt>
                <c:pt idx="3">
                  <c:v>30547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46-458F-A149-5F2B1947DF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FPLD_tot!$F$103:$F$106</c:f>
              <c:numCache>
                <c:formatCode>#,##0</c:formatCode>
                <c:ptCount val="4"/>
                <c:pt idx="0">
                  <c:v>28480</c:v>
                </c:pt>
                <c:pt idx="1">
                  <c:v>18461</c:v>
                </c:pt>
                <c:pt idx="2">
                  <c:v>15392</c:v>
                </c:pt>
                <c:pt idx="3">
                  <c:v>25139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FPLD_tot!$F$95:$F$98</c:f>
              <c:numCache>
                <c:formatCode>#,##0</c:formatCode>
                <c:ptCount val="4"/>
                <c:pt idx="0">
                  <c:v>30292</c:v>
                </c:pt>
                <c:pt idx="1">
                  <c:v>19263</c:v>
                </c:pt>
                <c:pt idx="2">
                  <c:v>18237</c:v>
                </c:pt>
                <c:pt idx="3">
                  <c:v>29602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FPLD_tot!$B$57:$E$57</c:f>
              <c:numCache>
                <c:formatCode>0.0</c:formatCode>
                <c:ptCount val="4"/>
                <c:pt idx="0">
                  <c:v>67</c:v>
                </c:pt>
                <c:pt idx="1">
                  <c:v>61.64</c:v>
                </c:pt>
                <c:pt idx="2">
                  <c:v>54.13</c:v>
                </c:pt>
                <c:pt idx="3">
                  <c:v>76.78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FPLD_tot!$B$63:$E$63</c:f>
              <c:numCache>
                <c:formatCode>0.0</c:formatCode>
                <c:ptCount val="4"/>
                <c:pt idx="0">
                  <c:v>66.86</c:v>
                </c:pt>
                <c:pt idx="1">
                  <c:v>61.44</c:v>
                </c:pt>
                <c:pt idx="2">
                  <c:v>54.37</c:v>
                </c:pt>
                <c:pt idx="3">
                  <c:v>78.55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FPLD_tot!$B$20:$E$20</c:f>
              <c:numCache>
                <c:formatCode>#,##0</c:formatCode>
                <c:ptCount val="4"/>
                <c:pt idx="0">
                  <c:v>10499</c:v>
                </c:pt>
                <c:pt idx="1">
                  <c:v>25755</c:v>
                </c:pt>
                <c:pt idx="2">
                  <c:v>5281</c:v>
                </c:pt>
                <c:pt idx="3">
                  <c:v>5580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9857</c:v>
                </c:pt>
                <c:pt idx="1">
                  <c:v>12079</c:v>
                </c:pt>
                <c:pt idx="2">
                  <c:v>3113</c:v>
                </c:pt>
                <c:pt idx="3">
                  <c:v>25230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FPLD_tot!$B$58:$E$58</c:f>
              <c:numCache>
                <c:formatCode>0.0</c:formatCode>
                <c:ptCount val="4"/>
                <c:pt idx="0">
                  <c:v>67.2</c:v>
                </c:pt>
                <c:pt idx="1">
                  <c:v>61.04</c:v>
                </c:pt>
                <c:pt idx="2">
                  <c:v>53.08</c:v>
                </c:pt>
                <c:pt idx="3">
                  <c:v>75.040000000000006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FPLD_tot!$B$64:$E$64</c:f>
              <c:numCache>
                <c:formatCode>0.0</c:formatCode>
                <c:ptCount val="4"/>
                <c:pt idx="0">
                  <c:v>67.099999999999994</c:v>
                </c:pt>
                <c:pt idx="1">
                  <c:v>60.92</c:v>
                </c:pt>
                <c:pt idx="2">
                  <c:v>52.98</c:v>
                </c:pt>
                <c:pt idx="3">
                  <c:v>75.14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FPLD_conEC!$F$238:$F$243</c:f>
              <c:numCache>
                <c:formatCode>#,##0</c:formatCode>
                <c:ptCount val="6"/>
                <c:pt idx="0">
                  <c:v>9441</c:v>
                </c:pt>
                <c:pt idx="1">
                  <c:v>31109</c:v>
                </c:pt>
                <c:pt idx="2">
                  <c:v>17159</c:v>
                </c:pt>
                <c:pt idx="3">
                  <c:v>11825</c:v>
                </c:pt>
                <c:pt idx="4">
                  <c:v>9678</c:v>
                </c:pt>
                <c:pt idx="5">
                  <c:v>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FPLD_conEC!$A$238:$A$243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FPLD_conEC!$F$228:$F$233</c:f>
              <c:numCache>
                <c:formatCode>#,##0</c:formatCode>
                <c:ptCount val="6"/>
                <c:pt idx="0">
                  <c:v>13139</c:v>
                </c:pt>
                <c:pt idx="1">
                  <c:v>33090</c:v>
                </c:pt>
                <c:pt idx="2">
                  <c:v>16664</c:v>
                </c:pt>
                <c:pt idx="3">
                  <c:v>12526</c:v>
                </c:pt>
                <c:pt idx="4">
                  <c:v>11368</c:v>
                </c:pt>
                <c:pt idx="5">
                  <c:v>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FPLD_conEC!$F$275:$F$276</c:f>
              <c:numCache>
                <c:formatCode>#,##0</c:formatCode>
                <c:ptCount val="2"/>
                <c:pt idx="0">
                  <c:v>78855</c:v>
                </c:pt>
                <c:pt idx="1">
                  <c:v>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FPLD_conEC!$B$152:$E$152</c:f>
              <c:numCache>
                <c:formatCode>#,##0</c:formatCode>
                <c:ptCount val="4"/>
                <c:pt idx="0">
                  <c:v>18058</c:v>
                </c:pt>
                <c:pt idx="1">
                  <c:v>32219</c:v>
                </c:pt>
                <c:pt idx="2">
                  <c:v>5320</c:v>
                </c:pt>
                <c:pt idx="3">
                  <c:v>28774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19783</c:v>
                </c:pt>
                <c:pt idx="1">
                  <c:v>36619</c:v>
                </c:pt>
                <c:pt idx="2">
                  <c:v>8273</c:v>
                </c:pt>
                <c:pt idx="3">
                  <c:v>29083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FPLD_conEC!$F$268:$F$269</c:f>
              <c:numCache>
                <c:formatCode>#,##0</c:formatCode>
                <c:ptCount val="2"/>
                <c:pt idx="0">
                  <c:v>87465</c:v>
                </c:pt>
                <c:pt idx="1">
                  <c:v>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FPLD_conEC!$B$26:$E$26</c:f>
              <c:numCache>
                <c:formatCode>#,##0</c:formatCode>
                <c:ptCount val="4"/>
                <c:pt idx="0">
                  <c:v>8168</c:v>
                </c:pt>
                <c:pt idx="1">
                  <c:v>21105</c:v>
                </c:pt>
                <c:pt idx="2">
                  <c:v>3219</c:v>
                </c:pt>
                <c:pt idx="3">
                  <c:v>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FPLD_conEC!$B$27:$E$27</c:f>
              <c:numCache>
                <c:formatCode>#,##0</c:formatCode>
                <c:ptCount val="4"/>
                <c:pt idx="0">
                  <c:v>9890</c:v>
                </c:pt>
                <c:pt idx="1">
                  <c:v>11114</c:v>
                </c:pt>
                <c:pt idx="2">
                  <c:v>2101</c:v>
                </c:pt>
                <c:pt idx="3">
                  <c:v>23909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947854200344157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82-4E26-9980-76C7BF38B9FF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82-4E26-9980-76C7BF38B9FF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82-4E26-9980-76C7BF38B9FF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82-4E26-9980-76C7BF38B9FF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82-4E26-9980-76C7BF38B9FF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82-4E26-9980-76C7BF38B9FF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82-4E26-9980-76C7BF38B9FF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82-4E26-9980-76C7BF38B9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GEST_tot!$J$13:$J$16</c:f>
              <c:numCache>
                <c:formatCode>#,##0</c:formatCode>
                <c:ptCount val="4"/>
                <c:pt idx="0">
                  <c:v>19843</c:v>
                </c:pt>
                <c:pt idx="1">
                  <c:v>18163</c:v>
                </c:pt>
                <c:pt idx="2">
                  <c:v>1966</c:v>
                </c:pt>
                <c:pt idx="3">
                  <c:v>19424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82-4E26-9980-76C7BF38B9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FPLD_conEC!$F$103:$F$106</c:f>
              <c:numCache>
                <c:formatCode>#,##0</c:formatCode>
                <c:ptCount val="4"/>
                <c:pt idx="0">
                  <c:v>27450</c:v>
                </c:pt>
                <c:pt idx="1">
                  <c:v>17882</c:v>
                </c:pt>
                <c:pt idx="2">
                  <c:v>14691</c:v>
                </c:pt>
                <c:pt idx="3">
                  <c:v>24348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FPLD_conEC!$F$95:$F$98</c:f>
              <c:numCache>
                <c:formatCode>#,##0</c:formatCode>
                <c:ptCount val="4"/>
                <c:pt idx="0">
                  <c:v>29033</c:v>
                </c:pt>
                <c:pt idx="1">
                  <c:v>18623</c:v>
                </c:pt>
                <c:pt idx="2">
                  <c:v>17368</c:v>
                </c:pt>
                <c:pt idx="3">
                  <c:v>28734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67.09</c:v>
                </c:pt>
                <c:pt idx="1">
                  <c:v>61.57</c:v>
                </c:pt>
                <c:pt idx="2">
                  <c:v>54.1</c:v>
                </c:pt>
                <c:pt idx="3">
                  <c:v>76.81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FPLD_conEC!$B$63:$E$63</c:f>
              <c:numCache>
                <c:formatCode>0.0</c:formatCode>
                <c:ptCount val="4"/>
                <c:pt idx="0">
                  <c:v>66.95</c:v>
                </c:pt>
                <c:pt idx="1">
                  <c:v>61.39</c:v>
                </c:pt>
                <c:pt idx="2">
                  <c:v>54.33</c:v>
                </c:pt>
                <c:pt idx="3">
                  <c:v>78.569999999999993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FPLD_conEC!$B$20:$E$20</c:f>
              <c:numCache>
                <c:formatCode>#,##0</c:formatCode>
                <c:ptCount val="4"/>
                <c:pt idx="0">
                  <c:v>9960</c:v>
                </c:pt>
                <c:pt idx="1">
                  <c:v>24647</c:v>
                </c:pt>
                <c:pt idx="2">
                  <c:v>5183</c:v>
                </c:pt>
                <c:pt idx="3">
                  <c:v>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9823</c:v>
                </c:pt>
                <c:pt idx="1">
                  <c:v>11972</c:v>
                </c:pt>
                <c:pt idx="2">
                  <c:v>3090</c:v>
                </c:pt>
                <c:pt idx="3">
                  <c:v>23552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FPLD_conEC!$B$58:$E$58</c:f>
              <c:numCache>
                <c:formatCode>0.0</c:formatCode>
                <c:ptCount val="4"/>
                <c:pt idx="0">
                  <c:v>67.2</c:v>
                </c:pt>
                <c:pt idx="1">
                  <c:v>61.03</c:v>
                </c:pt>
                <c:pt idx="2">
                  <c:v>53.09</c:v>
                </c:pt>
                <c:pt idx="3">
                  <c:v>74.95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FPLD_conEC!$B$64:$E$64</c:f>
              <c:numCache>
                <c:formatCode>0.0</c:formatCode>
                <c:ptCount val="4"/>
                <c:pt idx="0">
                  <c:v>67.099999999999994</c:v>
                </c:pt>
                <c:pt idx="1">
                  <c:v>60.91</c:v>
                </c:pt>
                <c:pt idx="2">
                  <c:v>52.99</c:v>
                </c:pt>
                <c:pt idx="3">
                  <c:v>75.03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CDCM!$F$238:$F$243</c:f>
              <c:numCache>
                <c:formatCode>#,##0</c:formatCode>
                <c:ptCount val="6"/>
                <c:pt idx="0">
                  <c:v>2522</c:v>
                </c:pt>
                <c:pt idx="1">
                  <c:v>5638</c:v>
                </c:pt>
                <c:pt idx="2">
                  <c:v>1112</c:v>
                </c:pt>
                <c:pt idx="3">
                  <c:v>375</c:v>
                </c:pt>
                <c:pt idx="4">
                  <c:v>156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CDCM!$A$238:$A$243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CDCM!$F$228:$F$233</c:f>
              <c:numCache>
                <c:formatCode>#,##0</c:formatCode>
                <c:ptCount val="6"/>
                <c:pt idx="0">
                  <c:v>3060</c:v>
                </c:pt>
                <c:pt idx="1">
                  <c:v>6693</c:v>
                </c:pt>
                <c:pt idx="2">
                  <c:v>1432</c:v>
                </c:pt>
                <c:pt idx="3">
                  <c:v>485</c:v>
                </c:pt>
                <c:pt idx="4">
                  <c:v>245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CDCM!$F$275:$F$276</c:f>
              <c:numCache>
                <c:formatCode>#,##0</c:formatCode>
                <c:ptCount val="2"/>
                <c:pt idx="0">
                  <c:v>9619</c:v>
                </c:pt>
                <c:pt idx="1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CDCM!$B$152:$E$152</c:f>
              <c:numCache>
                <c:formatCode>#,##0</c:formatCode>
                <c:ptCount val="4"/>
                <c:pt idx="0">
                  <c:v>2022</c:v>
                </c:pt>
                <c:pt idx="1">
                  <c:v>3161</c:v>
                </c:pt>
                <c:pt idx="2">
                  <c:v>177</c:v>
                </c:pt>
                <c:pt idx="3">
                  <c:v>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2585</c:v>
                </c:pt>
                <c:pt idx="1">
                  <c:v>4378</c:v>
                </c:pt>
                <c:pt idx="2">
                  <c:v>376</c:v>
                </c:pt>
                <c:pt idx="3">
                  <c:v>4649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CDCM!$F$268:$F$269</c:f>
              <c:numCache>
                <c:formatCode>#,##0</c:formatCode>
                <c:ptCount val="2"/>
                <c:pt idx="0">
                  <c:v>11715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CDCM!$B$26:$E$26</c:f>
              <c:numCache>
                <c:formatCode>#,##0</c:formatCode>
                <c:ptCount val="4"/>
                <c:pt idx="0">
                  <c:v>658</c:v>
                </c:pt>
                <c:pt idx="1">
                  <c:v>2010</c:v>
                </c:pt>
                <c:pt idx="2">
                  <c:v>101</c:v>
                </c:pt>
                <c:pt idx="3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CDCM!$B$27:$E$27</c:f>
              <c:numCache>
                <c:formatCode>#,##0</c:formatCode>
                <c:ptCount val="4"/>
                <c:pt idx="0">
                  <c:v>1364</c:v>
                </c:pt>
                <c:pt idx="1">
                  <c:v>1151</c:v>
                </c:pt>
                <c:pt idx="2">
                  <c:v>76</c:v>
                </c:pt>
                <c:pt idx="3">
                  <c:v>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F4-47A0-85D2-78616F70CC5C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F4-47A0-85D2-78616F70CC5C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F4-47A0-85D2-78616F70CC5C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F4-47A0-85D2-78616F70CC5C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F4-47A0-85D2-78616F70CC5C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F4-47A0-85D2-78616F70CC5C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6F4-47A0-85D2-78616F70CC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GEST_tot!$D$43:$D$46</c:f>
              <c:numCache>
                <c:formatCode>_-* #,##0_-;\-* #,##0_-;_-* "-"??_-;_-@_-</c:formatCode>
                <c:ptCount val="4"/>
                <c:pt idx="0">
                  <c:v>3234</c:v>
                </c:pt>
                <c:pt idx="1">
                  <c:v>13992</c:v>
                </c:pt>
                <c:pt idx="2">
                  <c:v>275</c:v>
                </c:pt>
                <c:pt idx="3">
                  <c:v>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F4-47A0-85D2-78616F70CC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CDCM!$F$103:$F$106</c:f>
              <c:numCache>
                <c:formatCode>#,##0</c:formatCode>
                <c:ptCount val="4"/>
                <c:pt idx="0">
                  <c:v>2019</c:v>
                </c:pt>
                <c:pt idx="1">
                  <c:v>2858</c:v>
                </c:pt>
                <c:pt idx="2">
                  <c:v>1942</c:v>
                </c:pt>
                <c:pt idx="3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CDCM!$F$95:$F$98</c:f>
              <c:numCache>
                <c:formatCode>#,##0</c:formatCode>
                <c:ptCount val="4"/>
                <c:pt idx="0">
                  <c:v>2490</c:v>
                </c:pt>
                <c:pt idx="1">
                  <c:v>3351</c:v>
                </c:pt>
                <c:pt idx="2">
                  <c:v>2307</c:v>
                </c:pt>
                <c:pt idx="3">
                  <c:v>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CDCM!$B$57:$E$57</c:f>
              <c:numCache>
                <c:formatCode>0.0</c:formatCode>
                <c:ptCount val="4"/>
                <c:pt idx="0">
                  <c:v>67.650000000000006</c:v>
                </c:pt>
                <c:pt idx="1">
                  <c:v>61.14</c:v>
                </c:pt>
                <c:pt idx="2">
                  <c:v>55.9</c:v>
                </c:pt>
                <c:pt idx="3">
                  <c:v>81.39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CDCM!$B$63:$E$63</c:f>
              <c:numCache>
                <c:formatCode>0.0</c:formatCode>
                <c:ptCount val="4"/>
                <c:pt idx="0">
                  <c:v>67.540000000000006</c:v>
                </c:pt>
                <c:pt idx="1">
                  <c:v>61.02</c:v>
                </c:pt>
                <c:pt idx="2">
                  <c:v>56.24</c:v>
                </c:pt>
                <c:pt idx="3">
                  <c:v>82.65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CDCM!$B$20:$E$20</c:f>
              <c:numCache>
                <c:formatCode>#,##0</c:formatCode>
                <c:ptCount val="4"/>
                <c:pt idx="0">
                  <c:v>835</c:v>
                </c:pt>
                <c:pt idx="1">
                  <c:v>2932</c:v>
                </c:pt>
                <c:pt idx="2">
                  <c:v>210</c:v>
                </c:pt>
                <c:pt idx="3">
                  <c:v>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1750</c:v>
                </c:pt>
                <c:pt idx="1">
                  <c:v>1446</c:v>
                </c:pt>
                <c:pt idx="2">
                  <c:v>166</c:v>
                </c:pt>
                <c:pt idx="3">
                  <c:v>3340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CDCM!$B$58:$E$58</c:f>
              <c:numCache>
                <c:formatCode>0.0</c:formatCode>
                <c:ptCount val="4"/>
                <c:pt idx="0">
                  <c:v>67.430000000000007</c:v>
                </c:pt>
                <c:pt idx="1">
                  <c:v>60.51</c:v>
                </c:pt>
                <c:pt idx="2">
                  <c:v>55.83</c:v>
                </c:pt>
                <c:pt idx="3">
                  <c:v>77.06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CDCM!$B$64:$E$64</c:f>
              <c:numCache>
                <c:formatCode>0.0</c:formatCode>
                <c:ptCount val="4"/>
                <c:pt idx="0">
                  <c:v>67.33</c:v>
                </c:pt>
                <c:pt idx="1">
                  <c:v>60.63</c:v>
                </c:pt>
                <c:pt idx="2">
                  <c:v>57.08</c:v>
                </c:pt>
                <c:pt idx="3">
                  <c:v>77.09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ART!$F$238:$F$243</c:f>
              <c:numCache>
                <c:formatCode>#,##0</c:formatCode>
                <c:ptCount val="6"/>
                <c:pt idx="0">
                  <c:v>2226</c:v>
                </c:pt>
                <c:pt idx="1">
                  <c:v>10956</c:v>
                </c:pt>
                <c:pt idx="2">
                  <c:v>5195</c:v>
                </c:pt>
                <c:pt idx="3">
                  <c:v>2306</c:v>
                </c:pt>
                <c:pt idx="4">
                  <c:v>1101</c:v>
                </c:pt>
                <c:pt idx="5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ART!$A$238:$A$243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ART!$F$228:$F$233</c:f>
              <c:numCache>
                <c:formatCode>#,##0</c:formatCode>
                <c:ptCount val="6"/>
                <c:pt idx="0">
                  <c:v>2761</c:v>
                </c:pt>
                <c:pt idx="1">
                  <c:v>11298</c:v>
                </c:pt>
                <c:pt idx="2">
                  <c:v>6122</c:v>
                </c:pt>
                <c:pt idx="3">
                  <c:v>2885</c:v>
                </c:pt>
                <c:pt idx="4">
                  <c:v>1403</c:v>
                </c:pt>
                <c:pt idx="5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ART!$F$275:$F$276</c:f>
              <c:numCache>
                <c:formatCode>#,##0</c:formatCode>
                <c:ptCount val="2"/>
                <c:pt idx="0">
                  <c:v>21446</c:v>
                </c:pt>
                <c:pt idx="1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ART!$B$152:$E$152</c:f>
              <c:numCache>
                <c:formatCode>#,##0</c:formatCode>
                <c:ptCount val="4"/>
                <c:pt idx="0">
                  <c:v>5070</c:v>
                </c:pt>
                <c:pt idx="1">
                  <c:v>8469</c:v>
                </c:pt>
                <c:pt idx="2">
                  <c:v>886</c:v>
                </c:pt>
                <c:pt idx="3">
                  <c:v>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6054</c:v>
                </c:pt>
                <c:pt idx="1">
                  <c:v>10055</c:v>
                </c:pt>
                <c:pt idx="2">
                  <c:v>1508</c:v>
                </c:pt>
                <c:pt idx="3">
                  <c:v>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ART!$F$268:$F$269</c:f>
              <c:numCache>
                <c:formatCode>#,##0</c:formatCode>
                <c:ptCount val="2"/>
                <c:pt idx="0">
                  <c:v>24263</c:v>
                </c:pt>
                <c:pt idx="1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ART!$B$26:$E$26</c:f>
              <c:numCache>
                <c:formatCode>#,##0</c:formatCode>
                <c:ptCount val="4"/>
                <c:pt idx="0">
                  <c:v>3301</c:v>
                </c:pt>
                <c:pt idx="1">
                  <c:v>6931</c:v>
                </c:pt>
                <c:pt idx="2">
                  <c:v>701</c:v>
                </c:pt>
                <c:pt idx="3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ART!$B$27:$E$27</c:f>
              <c:numCache>
                <c:formatCode>#,##0</c:formatCode>
                <c:ptCount val="4"/>
                <c:pt idx="0">
                  <c:v>1769</c:v>
                </c:pt>
                <c:pt idx="1">
                  <c:v>1538</c:v>
                </c:pt>
                <c:pt idx="2">
                  <c:v>185</c:v>
                </c:pt>
                <c:pt idx="3">
                  <c:v>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FPLD_tot!$F$238:$F$243</c:f>
              <c:numCache>
                <c:formatCode>#,##0</c:formatCode>
                <c:ptCount val="6"/>
                <c:pt idx="0">
                  <c:v>9465</c:v>
                </c:pt>
                <c:pt idx="1">
                  <c:v>31353</c:v>
                </c:pt>
                <c:pt idx="2">
                  <c:v>18131</c:v>
                </c:pt>
                <c:pt idx="3">
                  <c:v>12202</c:v>
                </c:pt>
                <c:pt idx="4">
                  <c:v>10321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FPLD_tot!$A$238:$A$243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FPLD_tot!$F$228:$F$233</c:f>
              <c:numCache>
                <c:formatCode>#,##0</c:formatCode>
                <c:ptCount val="6"/>
                <c:pt idx="0">
                  <c:v>13172</c:v>
                </c:pt>
                <c:pt idx="1">
                  <c:v>33352</c:v>
                </c:pt>
                <c:pt idx="2">
                  <c:v>17584</c:v>
                </c:pt>
                <c:pt idx="3">
                  <c:v>12942</c:v>
                </c:pt>
                <c:pt idx="4">
                  <c:v>12247</c:v>
                </c:pt>
                <c:pt idx="5">
                  <c:v>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ART!$F$103:$F$106</c:f>
              <c:numCache>
                <c:formatCode>#,##0</c:formatCode>
                <c:ptCount val="4"/>
                <c:pt idx="0">
                  <c:v>6956</c:v>
                </c:pt>
                <c:pt idx="1">
                  <c:v>6075</c:v>
                </c:pt>
                <c:pt idx="2">
                  <c:v>4402</c:v>
                </c:pt>
                <c:pt idx="3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ART!$F$95:$F$98</c:f>
              <c:numCache>
                <c:formatCode>#,##0</c:formatCode>
                <c:ptCount val="4"/>
                <c:pt idx="0">
                  <c:v>7777</c:v>
                </c:pt>
                <c:pt idx="1">
                  <c:v>6510</c:v>
                </c:pt>
                <c:pt idx="2">
                  <c:v>4974</c:v>
                </c:pt>
                <c:pt idx="3">
                  <c:v>5567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ART!$B$57:$E$57</c:f>
              <c:numCache>
                <c:formatCode>0.0</c:formatCode>
                <c:ptCount val="4"/>
                <c:pt idx="0">
                  <c:v>67.25</c:v>
                </c:pt>
                <c:pt idx="1">
                  <c:v>61.79</c:v>
                </c:pt>
                <c:pt idx="2">
                  <c:v>56.01</c:v>
                </c:pt>
                <c:pt idx="3">
                  <c:v>74.72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ART!$B$63:$E$63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61.67</c:v>
                </c:pt>
                <c:pt idx="2">
                  <c:v>56.32</c:v>
                </c:pt>
                <c:pt idx="3">
                  <c:v>77.319999999999993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ART!$B$20:$E$20</c:f>
              <c:numCache>
                <c:formatCode>#,##0</c:formatCode>
                <c:ptCount val="4"/>
                <c:pt idx="0">
                  <c:v>4170</c:v>
                </c:pt>
                <c:pt idx="1">
                  <c:v>8297</c:v>
                </c:pt>
                <c:pt idx="2">
                  <c:v>1235</c:v>
                </c:pt>
                <c:pt idx="3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1884</c:v>
                </c:pt>
                <c:pt idx="1">
                  <c:v>1758</c:v>
                </c:pt>
                <c:pt idx="2">
                  <c:v>273</c:v>
                </c:pt>
                <c:pt idx="3">
                  <c:v>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ART!$B$58:$E$58</c:f>
              <c:numCache>
                <c:formatCode>0.0</c:formatCode>
                <c:ptCount val="4"/>
                <c:pt idx="0">
                  <c:v>67.14</c:v>
                </c:pt>
                <c:pt idx="1">
                  <c:v>61.27</c:v>
                </c:pt>
                <c:pt idx="2">
                  <c:v>54.67</c:v>
                </c:pt>
                <c:pt idx="3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ART!$B$64:$E$64</c:f>
              <c:numCache>
                <c:formatCode>0.0</c:formatCode>
                <c:ptCount val="4"/>
                <c:pt idx="0">
                  <c:v>67.11</c:v>
                </c:pt>
                <c:pt idx="1">
                  <c:v>61.25</c:v>
                </c:pt>
                <c:pt idx="2">
                  <c:v>55.24</c:v>
                </c:pt>
                <c:pt idx="3">
                  <c:v>73.64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COMM!$F$238:$F$243</c:f>
              <c:numCache>
                <c:formatCode>#,##0</c:formatCode>
                <c:ptCount val="6"/>
                <c:pt idx="0">
                  <c:v>2587</c:v>
                </c:pt>
                <c:pt idx="1">
                  <c:v>9183</c:v>
                </c:pt>
                <c:pt idx="2">
                  <c:v>3853</c:v>
                </c:pt>
                <c:pt idx="3">
                  <c:v>1536</c:v>
                </c:pt>
                <c:pt idx="4">
                  <c:v>1069</c:v>
                </c:pt>
                <c:pt idx="5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COMM!$A$238:$A$243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COMM!$F$228:$F$233</c:f>
              <c:numCache>
                <c:formatCode>#,##0</c:formatCode>
                <c:ptCount val="6"/>
                <c:pt idx="0">
                  <c:v>3004</c:v>
                </c:pt>
                <c:pt idx="1">
                  <c:v>9812</c:v>
                </c:pt>
                <c:pt idx="2">
                  <c:v>4781</c:v>
                </c:pt>
                <c:pt idx="3">
                  <c:v>1980</c:v>
                </c:pt>
                <c:pt idx="4">
                  <c:v>1388</c:v>
                </c:pt>
                <c:pt idx="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COMM!$F$275:$F$276</c:f>
              <c:numCache>
                <c:formatCode>#,##0</c:formatCode>
                <c:ptCount val="2"/>
                <c:pt idx="0">
                  <c:v>17785</c:v>
                </c:pt>
                <c:pt idx="1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COMM!$B$152:$E$152</c:f>
              <c:numCache>
                <c:formatCode>#,##0</c:formatCode>
                <c:ptCount val="4"/>
                <c:pt idx="0">
                  <c:v>6059</c:v>
                </c:pt>
                <c:pt idx="1">
                  <c:v>6533</c:v>
                </c:pt>
                <c:pt idx="2">
                  <c:v>835</c:v>
                </c:pt>
                <c:pt idx="3">
                  <c:v>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7097</c:v>
                </c:pt>
                <c:pt idx="1">
                  <c:v>8009</c:v>
                </c:pt>
                <c:pt idx="2">
                  <c:v>1375</c:v>
                </c:pt>
                <c:pt idx="3">
                  <c:v>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COMM!$F$268:$F$269</c:f>
              <c:numCache>
                <c:formatCode>#,##0</c:formatCode>
                <c:ptCount val="2"/>
                <c:pt idx="0">
                  <c:v>20671</c:v>
                </c:pt>
                <c:pt idx="1">
                  <c:v>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COMM!$B$26:$E$26</c:f>
              <c:numCache>
                <c:formatCode>#,##0</c:formatCode>
                <c:ptCount val="4"/>
                <c:pt idx="0">
                  <c:v>3102</c:v>
                </c:pt>
                <c:pt idx="1">
                  <c:v>4275</c:v>
                </c:pt>
                <c:pt idx="2">
                  <c:v>520</c:v>
                </c:pt>
                <c:pt idx="3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COMM!$B$27:$E$27</c:f>
              <c:numCache>
                <c:formatCode>#,##0</c:formatCode>
                <c:ptCount val="4"/>
                <c:pt idx="0">
                  <c:v>2957</c:v>
                </c:pt>
                <c:pt idx="1">
                  <c:v>2258</c:v>
                </c:pt>
                <c:pt idx="2">
                  <c:v>315</c:v>
                </c:pt>
                <c:pt idx="3">
                  <c:v>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FPLD_tot!$F$275:$F$276</c:f>
              <c:numCache>
                <c:formatCode>#,##0</c:formatCode>
                <c:ptCount val="2"/>
                <c:pt idx="0">
                  <c:v>81919</c:v>
                </c:pt>
                <c:pt idx="1">
                  <c:v>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COMM!$F$103:$F$106</c:f>
              <c:numCache>
                <c:formatCode>#,##0</c:formatCode>
                <c:ptCount val="4"/>
                <c:pt idx="0">
                  <c:v>5888</c:v>
                </c:pt>
                <c:pt idx="1">
                  <c:v>4898</c:v>
                </c:pt>
                <c:pt idx="2">
                  <c:v>3643</c:v>
                </c:pt>
                <c:pt idx="3">
                  <c:v>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COMM!$F$95:$F$98</c:f>
              <c:numCache>
                <c:formatCode>#,##0</c:formatCode>
                <c:ptCount val="4"/>
                <c:pt idx="0">
                  <c:v>6507</c:v>
                </c:pt>
                <c:pt idx="1">
                  <c:v>5508</c:v>
                </c:pt>
                <c:pt idx="2">
                  <c:v>4335</c:v>
                </c:pt>
                <c:pt idx="3">
                  <c:v>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67.25</c:v>
                </c:pt>
                <c:pt idx="1">
                  <c:v>62.76</c:v>
                </c:pt>
                <c:pt idx="2">
                  <c:v>56.44</c:v>
                </c:pt>
                <c:pt idx="3">
                  <c:v>76.16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COMM!$B$63:$E$63</c:f>
              <c:numCache>
                <c:formatCode>0.0</c:formatCode>
                <c:ptCount val="4"/>
                <c:pt idx="0">
                  <c:v>67.25</c:v>
                </c:pt>
                <c:pt idx="1">
                  <c:v>62.56</c:v>
                </c:pt>
                <c:pt idx="2">
                  <c:v>56.27</c:v>
                </c:pt>
                <c:pt idx="3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COMM!$B$20:$E$20</c:f>
              <c:numCache>
                <c:formatCode>#,##0</c:formatCode>
                <c:ptCount val="4"/>
                <c:pt idx="0">
                  <c:v>3854</c:v>
                </c:pt>
                <c:pt idx="1">
                  <c:v>5422</c:v>
                </c:pt>
                <c:pt idx="2">
                  <c:v>866</c:v>
                </c:pt>
                <c:pt idx="3">
                  <c:v>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3243</c:v>
                </c:pt>
                <c:pt idx="1">
                  <c:v>2587</c:v>
                </c:pt>
                <c:pt idx="2">
                  <c:v>509</c:v>
                </c:pt>
                <c:pt idx="3">
                  <c:v>4038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COMM!$B$58:$E$58</c:f>
              <c:numCache>
                <c:formatCode>0.0</c:formatCode>
                <c:ptCount val="4"/>
                <c:pt idx="0">
                  <c:v>67.25</c:v>
                </c:pt>
                <c:pt idx="1">
                  <c:v>61.83</c:v>
                </c:pt>
                <c:pt idx="2">
                  <c:v>54.69</c:v>
                </c:pt>
                <c:pt idx="3">
                  <c:v>72.91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COMM!$B$64:$E$64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61.82</c:v>
                </c:pt>
                <c:pt idx="2">
                  <c:v>54.33</c:v>
                </c:pt>
                <c:pt idx="3">
                  <c:v>73.48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PARA!$F$238:$F$243</c:f>
              <c:numCache>
                <c:formatCode>#,##0</c:formatCode>
                <c:ptCount val="6"/>
                <c:pt idx="0">
                  <c:v>7526</c:v>
                </c:pt>
                <c:pt idx="1">
                  <c:v>485</c:v>
                </c:pt>
                <c:pt idx="2">
                  <c:v>281</c:v>
                </c:pt>
                <c:pt idx="3">
                  <c:v>205</c:v>
                </c:pt>
                <c:pt idx="4">
                  <c:v>181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PARA!$H$140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PARA!$A$238:$A$243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PARA!$F$228:$F$233</c:f>
              <c:numCache>
                <c:formatCode>#,##0</c:formatCode>
                <c:ptCount val="6"/>
                <c:pt idx="0">
                  <c:v>8277</c:v>
                </c:pt>
                <c:pt idx="1">
                  <c:v>565</c:v>
                </c:pt>
                <c:pt idx="2">
                  <c:v>315</c:v>
                </c:pt>
                <c:pt idx="3">
                  <c:v>225</c:v>
                </c:pt>
                <c:pt idx="4">
                  <c:v>195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PARA!$H$140</c:f>
              <c:strCache>
                <c:ptCount val="1"/>
                <c:pt idx="0">
                  <c:v>Decorrenti gennaio - marzo 2020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PARA!$F$275:$F$276</c:f>
              <c:numCache>
                <c:formatCode>#,##0</c:formatCode>
                <c:ptCount val="2"/>
                <c:pt idx="0">
                  <c:v>73</c:v>
                </c:pt>
                <c:pt idx="1">
                  <c:v>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PARA!$B$152:$E$152</c:f>
              <c:numCache>
                <c:formatCode>#,##0</c:formatCode>
                <c:ptCount val="4"/>
                <c:pt idx="0">
                  <c:v>6692</c:v>
                </c:pt>
                <c:pt idx="1">
                  <c:v>0</c:v>
                </c:pt>
                <c:pt idx="2">
                  <c:v>68</c:v>
                </c:pt>
                <c:pt idx="3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#,##0</c:formatCode>
                <c:ptCount val="4"/>
                <c:pt idx="0">
                  <c:v>7666</c:v>
                </c:pt>
                <c:pt idx="1">
                  <c:v>0</c:v>
                </c:pt>
                <c:pt idx="2">
                  <c:v>96</c:v>
                </c:pt>
                <c:pt idx="3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PARA!$F$268:$F$269</c:f>
              <c:numCache>
                <c:formatCode>#,##0</c:formatCode>
                <c:ptCount val="2"/>
                <c:pt idx="0">
                  <c:v>55</c:v>
                </c:pt>
                <c:pt idx="1">
                  <c:v>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PARA!$B$26:$E$26</c:f>
              <c:numCache>
                <c:formatCode>#,##0</c:formatCode>
                <c:ptCount val="4"/>
                <c:pt idx="0">
                  <c:v>4705</c:v>
                </c:pt>
                <c:pt idx="1">
                  <c:v>0</c:v>
                </c:pt>
                <c:pt idx="2">
                  <c:v>46</c:v>
                </c:pt>
                <c:pt idx="3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PARA!$B$27:$E$27</c:f>
              <c:numCache>
                <c:formatCode>#,##0</c:formatCode>
                <c:ptCount val="4"/>
                <c:pt idx="0">
                  <c:v>1987</c:v>
                </c:pt>
                <c:pt idx="1">
                  <c:v>0</c:v>
                </c:pt>
                <c:pt idx="2">
                  <c:v>22</c:v>
                </c:pt>
                <c:pt idx="3">
                  <c:v>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FPLD_tot!$B$152:$E$152</c:f>
              <c:numCache>
                <c:formatCode>#,##0</c:formatCode>
                <c:ptCount val="4"/>
                <c:pt idx="0">
                  <c:v>18533</c:v>
                </c:pt>
                <c:pt idx="1">
                  <c:v>33007</c:v>
                </c:pt>
                <c:pt idx="2">
                  <c:v>5385</c:v>
                </c:pt>
                <c:pt idx="3">
                  <c:v>30547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PARA!$F$103:$F$106</c:f>
              <c:numCache>
                <c:formatCode>#,##0</c:formatCode>
                <c:ptCount val="4"/>
                <c:pt idx="0">
                  <c:v>3141</c:v>
                </c:pt>
                <c:pt idx="1">
                  <c:v>2742</c:v>
                </c:pt>
                <c:pt idx="2">
                  <c:v>1875</c:v>
                </c:pt>
                <c:pt idx="3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PARA!$D$94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PARA!$F$95:$F$98</c:f>
              <c:numCache>
                <c:formatCode>#,##0</c:formatCode>
                <c:ptCount val="4"/>
                <c:pt idx="0">
                  <c:v>3438</c:v>
                </c:pt>
                <c:pt idx="1">
                  <c:v>2878</c:v>
                </c:pt>
                <c:pt idx="2">
                  <c:v>2168</c:v>
                </c:pt>
                <c:pt idx="3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68.58</c:v>
                </c:pt>
                <c:pt idx="1">
                  <c:v>0</c:v>
                </c:pt>
                <c:pt idx="2">
                  <c:v>57.53</c:v>
                </c:pt>
                <c:pt idx="3">
                  <c:v>70.459999999999994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PARA!$B$63:$E$63</c:f>
              <c:numCache>
                <c:formatCode>0.0</c:formatCode>
                <c:ptCount val="4"/>
                <c:pt idx="0">
                  <c:v>68.55</c:v>
                </c:pt>
                <c:pt idx="1">
                  <c:v>0</c:v>
                </c:pt>
                <c:pt idx="2">
                  <c:v>53.18</c:v>
                </c:pt>
                <c:pt idx="3">
                  <c:v>73.37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PARA!$B$20:$E$20</c:f>
              <c:numCache>
                <c:formatCode>#,##0</c:formatCode>
                <c:ptCount val="4"/>
                <c:pt idx="0">
                  <c:v>5554</c:v>
                </c:pt>
                <c:pt idx="1">
                  <c:v>0</c:v>
                </c:pt>
                <c:pt idx="2">
                  <c:v>70</c:v>
                </c:pt>
                <c:pt idx="3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2112</c:v>
                </c:pt>
                <c:pt idx="1">
                  <c:v>0</c:v>
                </c:pt>
                <c:pt idx="2">
                  <c:v>26</c:v>
                </c:pt>
                <c:pt idx="3">
                  <c:v>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marzo 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PARA!$B$58:$E$58</c:f>
              <c:numCache>
                <c:formatCode>0.0</c:formatCode>
                <c:ptCount val="4"/>
                <c:pt idx="0">
                  <c:v>68.180000000000007</c:v>
                </c:pt>
                <c:pt idx="1">
                  <c:v>0</c:v>
                </c:pt>
                <c:pt idx="2">
                  <c:v>55.41</c:v>
                </c:pt>
                <c:pt idx="3">
                  <c:v>71.72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PARA!$B$64:$E$64</c:f>
              <c:numCache>
                <c:formatCode>0.0</c:formatCode>
                <c:ptCount val="4"/>
                <c:pt idx="0">
                  <c:v>68.23</c:v>
                </c:pt>
                <c:pt idx="1">
                  <c:v>0</c:v>
                </c:pt>
                <c:pt idx="2">
                  <c:v>55.9</c:v>
                </c:pt>
                <c:pt idx="3">
                  <c:v>73.11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GDP!$H$123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GDP!$F$238:$F$243</c:f>
              <c:numCache>
                <c:formatCode>#,##0</c:formatCode>
                <c:ptCount val="6"/>
                <c:pt idx="0">
                  <c:v>375</c:v>
                </c:pt>
                <c:pt idx="1">
                  <c:v>2773</c:v>
                </c:pt>
                <c:pt idx="2">
                  <c:v>3661</c:v>
                </c:pt>
                <c:pt idx="3">
                  <c:v>7131</c:v>
                </c:pt>
                <c:pt idx="4">
                  <c:v>6131</c:v>
                </c:pt>
                <c:pt idx="5">
                  <c:v>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GDP!$H$140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GDP!$A$238:$A$243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GDP!$F$228:$F$233</c:f>
              <c:numCache>
                <c:formatCode>#,##0</c:formatCode>
                <c:ptCount val="6"/>
                <c:pt idx="0">
                  <c:v>978</c:v>
                </c:pt>
                <c:pt idx="1">
                  <c:v>4793</c:v>
                </c:pt>
                <c:pt idx="2">
                  <c:v>5471</c:v>
                </c:pt>
                <c:pt idx="3">
                  <c:v>10876</c:v>
                </c:pt>
                <c:pt idx="4">
                  <c:v>10029</c:v>
                </c:pt>
                <c:pt idx="5">
                  <c:v>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GDP!$H$140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GDP!$F$275:$F$276</c:f>
              <c:numCache>
                <c:formatCode>#,##0</c:formatCode>
                <c:ptCount val="2"/>
                <c:pt idx="0">
                  <c:v>22430</c:v>
                </c:pt>
                <c:pt idx="1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GDP!$B$152:$E$152</c:f>
              <c:numCache>
                <c:formatCode>#,##0</c:formatCode>
                <c:ptCount val="4"/>
                <c:pt idx="0">
                  <c:v>3234</c:v>
                </c:pt>
                <c:pt idx="1">
                  <c:v>13992</c:v>
                </c:pt>
                <c:pt idx="2">
                  <c:v>275</c:v>
                </c:pt>
                <c:pt idx="3">
                  <c:v>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5387</c:v>
                </c:pt>
                <c:pt idx="1">
                  <c:v>20485</c:v>
                </c:pt>
                <c:pt idx="2">
                  <c:v>1200</c:v>
                </c:pt>
                <c:pt idx="3">
                  <c:v>9336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GDP!$F$268:$F$269</c:f>
              <c:numCache>
                <c:formatCode>#,##0</c:formatCode>
                <c:ptCount val="2"/>
                <c:pt idx="0">
                  <c:v>35671</c:v>
                </c:pt>
                <c:pt idx="1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GDP!$B$26:$E$26</c:f>
              <c:numCache>
                <c:formatCode>#,##0</c:formatCode>
                <c:ptCount val="4"/>
                <c:pt idx="0">
                  <c:v>1744</c:v>
                </c:pt>
                <c:pt idx="1">
                  <c:v>7693</c:v>
                </c:pt>
                <c:pt idx="2">
                  <c:v>202</c:v>
                </c:pt>
                <c:pt idx="3">
                  <c:v>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GDP!$B$27:$E$27</c:f>
              <c:numCache>
                <c:formatCode>#,##0</c:formatCode>
                <c:ptCount val="4"/>
                <c:pt idx="0">
                  <c:v>1490</c:v>
                </c:pt>
                <c:pt idx="1">
                  <c:v>6299</c:v>
                </c:pt>
                <c:pt idx="2">
                  <c:v>73</c:v>
                </c:pt>
                <c:pt idx="3">
                  <c:v>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20356</c:v>
                </c:pt>
                <c:pt idx="1">
                  <c:v>37834</c:v>
                </c:pt>
                <c:pt idx="2">
                  <c:v>8394</c:v>
                </c:pt>
                <c:pt idx="3">
                  <c:v>30810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GDP!$B$102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GDP!$F$103:$F$106</c:f>
              <c:numCache>
                <c:formatCode>#,##0</c:formatCode>
                <c:ptCount val="4"/>
                <c:pt idx="0">
                  <c:v>3723</c:v>
                </c:pt>
                <c:pt idx="1">
                  <c:v>4116</c:v>
                </c:pt>
                <c:pt idx="2">
                  <c:v>5772</c:v>
                </c:pt>
                <c:pt idx="3">
                  <c:v>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GDP!$D$94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GDP!$F$95:$F$98</c:f>
              <c:numCache>
                <c:formatCode>#,##0</c:formatCode>
                <c:ptCount val="4"/>
                <c:pt idx="0">
                  <c:v>5922</c:v>
                </c:pt>
                <c:pt idx="1">
                  <c:v>6217</c:v>
                </c:pt>
                <c:pt idx="2">
                  <c:v>9336</c:v>
                </c:pt>
                <c:pt idx="3">
                  <c:v>14933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65.760000000000005</c:v>
                </c:pt>
                <c:pt idx="1">
                  <c:v>63.09</c:v>
                </c:pt>
                <c:pt idx="2">
                  <c:v>57.02</c:v>
                </c:pt>
                <c:pt idx="3">
                  <c:v>70.290000000000006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GDP!$B$63:$E$63</c:f>
              <c:numCache>
                <c:formatCode>0.0</c:formatCode>
                <c:ptCount val="4"/>
                <c:pt idx="0">
                  <c:v>67.11</c:v>
                </c:pt>
                <c:pt idx="1">
                  <c:v>62.5</c:v>
                </c:pt>
                <c:pt idx="2">
                  <c:v>56.58</c:v>
                </c:pt>
                <c:pt idx="3">
                  <c:v>75.95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GDP!$B$20:$E$20</c:f>
              <c:numCache>
                <c:formatCode>#,##0</c:formatCode>
                <c:ptCount val="4"/>
                <c:pt idx="0">
                  <c:v>3297</c:v>
                </c:pt>
                <c:pt idx="1">
                  <c:v>10864</c:v>
                </c:pt>
                <c:pt idx="2">
                  <c:v>734</c:v>
                </c:pt>
                <c:pt idx="3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2090</c:v>
                </c:pt>
                <c:pt idx="1">
                  <c:v>9621</c:v>
                </c:pt>
                <c:pt idx="2">
                  <c:v>466</c:v>
                </c:pt>
                <c:pt idx="3">
                  <c:v>7268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67.03</c:v>
                </c:pt>
                <c:pt idx="1">
                  <c:v>63.3</c:v>
                </c:pt>
                <c:pt idx="2">
                  <c:v>60</c:v>
                </c:pt>
                <c:pt idx="3">
                  <c:v>73.33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marzo 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GDP!$B$64:$E$64</c:f>
              <c:numCache>
                <c:formatCode>0.0</c:formatCode>
                <c:ptCount val="4"/>
                <c:pt idx="0">
                  <c:v>67.2</c:v>
                </c:pt>
                <c:pt idx="1">
                  <c:v>62.97</c:v>
                </c:pt>
                <c:pt idx="2">
                  <c:v>59.74</c:v>
                </c:pt>
                <c:pt idx="3">
                  <c:v>75.09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FPLD_tot!$F$268:$F$269</c:f>
              <c:numCache>
                <c:formatCode>#,##0</c:formatCode>
                <c:ptCount val="2"/>
                <c:pt idx="0">
                  <c:v>91066</c:v>
                </c:pt>
                <c:pt idx="1">
                  <c:v>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FPLD_tot!$B$26:$E$26</c:f>
              <c:numCache>
                <c:formatCode>#,##0</c:formatCode>
                <c:ptCount val="4"/>
                <c:pt idx="0">
                  <c:v>8603</c:v>
                </c:pt>
                <c:pt idx="1">
                  <c:v>21809</c:v>
                </c:pt>
                <c:pt idx="2">
                  <c:v>3276</c:v>
                </c:pt>
                <c:pt idx="3">
                  <c:v>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FPLD_tot!$B$27:$E$27</c:f>
              <c:numCache>
                <c:formatCode>#,##0</c:formatCode>
                <c:ptCount val="4"/>
                <c:pt idx="0">
                  <c:v>9930</c:v>
                </c:pt>
                <c:pt idx="1">
                  <c:v>11198</c:v>
                </c:pt>
                <c:pt idx="2">
                  <c:v>2109</c:v>
                </c:pt>
                <c:pt idx="3">
                  <c:v>25642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141816</xdr:colOff>
      <xdr:row>19</xdr:row>
      <xdr:rowOff>37644</xdr:rowOff>
    </xdr:from>
    <xdr:to>
      <xdr:col>11</xdr:col>
      <xdr:colOff>812800</xdr:colOff>
      <xdr:row>31</xdr:row>
      <xdr:rowOff>22225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400DD0DA-A989-4DBD-BD1F-CC7E131D8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148770</xdr:colOff>
      <xdr:row>31</xdr:row>
      <xdr:rowOff>101600</xdr:rowOff>
    </xdr:from>
    <xdr:to>
      <xdr:col>11</xdr:col>
      <xdr:colOff>787399</xdr:colOff>
      <xdr:row>44</xdr:row>
      <xdr:rowOff>28575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3F41C9C-DA2B-4911-9AFE-A9940E8C8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161924</xdr:colOff>
      <xdr:row>44</xdr:row>
      <xdr:rowOff>85725</xdr:rowOff>
    </xdr:from>
    <xdr:to>
      <xdr:col>11</xdr:col>
      <xdr:colOff>787399</xdr:colOff>
      <xdr:row>55</xdr:row>
      <xdr:rowOff>19050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88A2CD7D-4AA9-4317-91AA-A1B0CD663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showGridLines="0" tabSelected="1" view="pageBreakPreview" zoomScale="50" zoomScaleNormal="75" zoomScaleSheetLayoutView="50" workbookViewId="0">
      <selection sqref="A1:G1"/>
    </sheetView>
  </sheetViews>
  <sheetFormatPr defaultColWidth="12.7109375" defaultRowHeight="18" x14ac:dyDescent="0.25"/>
  <cols>
    <col min="1" max="1" width="15.5703125" style="352" customWidth="1"/>
    <col min="2" max="2" width="15.5703125" style="12" customWidth="1"/>
    <col min="3" max="3" width="7" style="12" customWidth="1"/>
    <col min="4" max="4" width="31.7109375" style="12" customWidth="1"/>
    <col min="5" max="5" width="38.140625" style="12" customWidth="1"/>
    <col min="6" max="6" width="5.85546875" style="12" customWidth="1"/>
    <col min="7" max="7" width="34.140625" style="12" customWidth="1"/>
    <col min="8" max="8" width="15.5703125" style="353" customWidth="1"/>
    <col min="9" max="9" width="12.7109375" style="354" customWidth="1"/>
    <col min="10" max="10" width="7" style="354" customWidth="1"/>
    <col min="11" max="11" width="31.7109375" style="354" customWidth="1"/>
    <col min="12" max="12" width="38.140625" style="354" customWidth="1"/>
    <col min="13" max="13" width="5.85546875" style="354" customWidth="1"/>
    <col min="14" max="14" width="29" style="354" customWidth="1"/>
    <col min="15" max="15" width="7" style="354" customWidth="1"/>
    <col min="16" max="16" width="16.85546875" style="322" customWidth="1"/>
    <col min="17" max="16384" width="12.7109375" style="12"/>
  </cols>
  <sheetData>
    <row r="1" spans="1:16" s="323" customFormat="1" ht="27" x14ac:dyDescent="0.2">
      <c r="A1" s="355" t="s">
        <v>194</v>
      </c>
      <c r="B1" s="355"/>
      <c r="C1" s="355"/>
      <c r="D1" s="355"/>
      <c r="E1" s="355"/>
      <c r="F1" s="355"/>
      <c r="G1" s="355"/>
      <c r="H1" s="356"/>
      <c r="I1" s="356"/>
      <c r="J1" s="356"/>
      <c r="K1" s="356"/>
      <c r="L1" s="356"/>
      <c r="M1" s="356"/>
      <c r="N1" s="356"/>
      <c r="O1" s="356"/>
      <c r="P1" s="322"/>
    </row>
    <row r="2" spans="1:16" s="323" customFormat="1" ht="19.5" x14ac:dyDescent="0.25">
      <c r="A2" s="357" t="s">
        <v>259</v>
      </c>
      <c r="B2" s="357"/>
      <c r="C2" s="357"/>
      <c r="D2" s="357"/>
      <c r="E2" s="357"/>
      <c r="F2" s="357"/>
      <c r="G2" s="357"/>
      <c r="H2" s="358"/>
      <c r="I2" s="358"/>
      <c r="J2" s="358"/>
      <c r="K2" s="358"/>
      <c r="L2" s="358"/>
      <c r="M2" s="358"/>
      <c r="N2" s="358"/>
      <c r="O2" s="358"/>
      <c r="P2" s="322"/>
    </row>
    <row r="3" spans="1:16" s="323" customFormat="1" x14ac:dyDescent="0.25">
      <c r="A3" s="324"/>
      <c r="B3" s="325"/>
      <c r="C3" s="325"/>
      <c r="D3" s="325"/>
      <c r="E3" s="325"/>
      <c r="H3" s="326"/>
      <c r="I3" s="327"/>
      <c r="J3" s="327"/>
      <c r="K3" s="327"/>
      <c r="L3" s="327"/>
      <c r="M3" s="322"/>
      <c r="N3" s="322"/>
      <c r="O3" s="328"/>
      <c r="P3" s="322"/>
    </row>
    <row r="4" spans="1:16" s="323" customFormat="1" ht="23.25" customHeight="1" x14ac:dyDescent="0.25">
      <c r="A4" s="329" t="s">
        <v>195</v>
      </c>
      <c r="B4" s="325"/>
      <c r="C4" s="325"/>
      <c r="D4" s="325"/>
      <c r="E4" s="325"/>
      <c r="H4" s="330"/>
      <c r="I4" s="327"/>
      <c r="J4" s="327"/>
      <c r="K4" s="327"/>
      <c r="L4" s="327"/>
      <c r="M4" s="322"/>
      <c r="N4" s="322"/>
      <c r="O4" s="328"/>
      <c r="P4" s="322"/>
    </row>
    <row r="5" spans="1:16" s="323" customFormat="1" ht="33.950000000000003" customHeight="1" x14ac:dyDescent="0.2">
      <c r="A5" s="331" t="s">
        <v>196</v>
      </c>
      <c r="B5" s="332"/>
      <c r="C5" s="332"/>
      <c r="D5" s="333"/>
      <c r="E5" s="334"/>
      <c r="F5" s="334"/>
      <c r="G5" s="335" t="s">
        <v>197</v>
      </c>
      <c r="H5" s="336"/>
      <c r="I5" s="337"/>
      <c r="J5" s="337"/>
      <c r="K5" s="338"/>
      <c r="L5" s="339"/>
      <c r="M5" s="339"/>
      <c r="N5" s="338"/>
      <c r="O5" s="339"/>
      <c r="P5" s="322"/>
    </row>
    <row r="6" spans="1:16" s="323" customFormat="1" ht="14.45" customHeight="1" x14ac:dyDescent="0.25">
      <c r="A6" s="324"/>
      <c r="B6" s="340" t="s">
        <v>198</v>
      </c>
      <c r="C6" s="341" t="s">
        <v>1</v>
      </c>
      <c r="D6" s="340"/>
      <c r="E6" s="340"/>
      <c r="F6" s="340"/>
      <c r="G6" s="340"/>
      <c r="H6" s="326"/>
      <c r="I6" s="328"/>
      <c r="J6" s="342"/>
      <c r="K6" s="328"/>
      <c r="L6" s="328"/>
      <c r="M6" s="328"/>
      <c r="N6" s="328"/>
      <c r="O6" s="343"/>
      <c r="P6" s="322"/>
    </row>
    <row r="7" spans="1:16" s="323" customFormat="1" ht="14.45" customHeight="1" x14ac:dyDescent="0.25">
      <c r="A7" s="324"/>
      <c r="B7" s="340" t="s">
        <v>199</v>
      </c>
      <c r="C7" s="341" t="s">
        <v>2</v>
      </c>
      <c r="D7" s="340"/>
      <c r="E7" s="340"/>
      <c r="F7" s="340"/>
      <c r="G7" s="340"/>
      <c r="H7" s="326"/>
      <c r="I7" s="328"/>
      <c r="J7" s="342"/>
      <c r="K7" s="328"/>
      <c r="L7" s="328"/>
      <c r="M7" s="328"/>
      <c r="N7" s="328"/>
      <c r="O7" s="343"/>
      <c r="P7" s="322"/>
    </row>
    <row r="8" spans="1:16" s="323" customFormat="1" ht="14.45" customHeight="1" x14ac:dyDescent="0.25">
      <c r="A8" s="324"/>
      <c r="B8" s="340" t="s">
        <v>202</v>
      </c>
      <c r="C8" s="341" t="s">
        <v>151</v>
      </c>
      <c r="D8" s="340"/>
      <c r="E8" s="340"/>
      <c r="F8" s="340"/>
      <c r="G8" s="340"/>
      <c r="H8" s="326"/>
      <c r="I8" s="328"/>
      <c r="J8" s="342"/>
      <c r="K8" s="328"/>
      <c r="L8" s="328"/>
      <c r="M8" s="328"/>
      <c r="N8" s="328"/>
      <c r="O8" s="328"/>
      <c r="P8" s="322"/>
    </row>
    <row r="9" spans="1:16" s="323" customFormat="1" ht="33.950000000000003" customHeight="1" x14ac:dyDescent="0.2">
      <c r="A9" s="331" t="s">
        <v>200</v>
      </c>
      <c r="B9" s="332"/>
      <c r="C9" s="332"/>
      <c r="D9" s="333"/>
      <c r="E9" s="334"/>
      <c r="F9" s="334"/>
      <c r="G9" s="335" t="s">
        <v>201</v>
      </c>
      <c r="H9" s="336"/>
      <c r="I9" s="337"/>
      <c r="J9" s="337"/>
      <c r="K9" s="338"/>
      <c r="L9" s="339"/>
      <c r="M9" s="339"/>
      <c r="N9" s="338"/>
      <c r="O9" s="339"/>
      <c r="P9" s="322"/>
    </row>
    <row r="10" spans="1:16" s="323" customFormat="1" ht="15" customHeight="1" x14ac:dyDescent="0.25">
      <c r="A10" s="324"/>
      <c r="B10" s="340" t="s">
        <v>226</v>
      </c>
      <c r="C10" s="341" t="s">
        <v>3</v>
      </c>
      <c r="D10" s="340"/>
      <c r="E10" s="340"/>
      <c r="F10" s="340"/>
      <c r="G10" s="340"/>
      <c r="H10" s="326"/>
      <c r="I10" s="328"/>
      <c r="J10" s="342"/>
      <c r="K10" s="328"/>
      <c r="L10" s="328"/>
      <c r="M10" s="328"/>
      <c r="N10" s="328"/>
      <c r="O10" s="343"/>
      <c r="P10" s="322"/>
    </row>
    <row r="11" spans="1:16" s="323" customFormat="1" ht="19.5" x14ac:dyDescent="0.2">
      <c r="A11" s="331" t="s">
        <v>203</v>
      </c>
      <c r="B11" s="332"/>
      <c r="C11" s="334"/>
      <c r="D11" s="344"/>
      <c r="E11" s="334"/>
      <c r="F11" s="334"/>
      <c r="G11" s="334"/>
      <c r="H11" s="336"/>
      <c r="I11" s="337"/>
      <c r="J11" s="339"/>
      <c r="K11" s="345"/>
      <c r="L11" s="339"/>
      <c r="M11" s="339"/>
      <c r="N11" s="339"/>
      <c r="O11" s="339"/>
      <c r="P11" s="322"/>
    </row>
    <row r="12" spans="1:16" s="323" customFormat="1" ht="15" customHeight="1" x14ac:dyDescent="0.25">
      <c r="A12" s="324"/>
      <c r="B12" s="340" t="s">
        <v>204</v>
      </c>
      <c r="C12" s="341" t="s">
        <v>4</v>
      </c>
      <c r="D12" s="340"/>
      <c r="E12" s="340"/>
      <c r="F12" s="340"/>
      <c r="G12" s="340"/>
      <c r="H12" s="326"/>
      <c r="I12" s="328"/>
      <c r="J12" s="342"/>
      <c r="K12" s="328"/>
      <c r="L12" s="328"/>
      <c r="M12" s="328"/>
      <c r="N12" s="328"/>
      <c r="O12" s="343"/>
      <c r="P12" s="322"/>
    </row>
    <row r="13" spans="1:16" s="323" customFormat="1" ht="15" customHeight="1" x14ac:dyDescent="0.25">
      <c r="A13" s="324"/>
      <c r="B13" s="340" t="s">
        <v>227</v>
      </c>
      <c r="C13" s="341" t="s">
        <v>80</v>
      </c>
      <c r="D13" s="340"/>
      <c r="E13" s="340"/>
      <c r="F13" s="340"/>
      <c r="G13" s="340"/>
      <c r="H13" s="326"/>
      <c r="I13" s="328"/>
      <c r="J13" s="342"/>
      <c r="K13" s="328"/>
      <c r="L13" s="328"/>
      <c r="M13" s="328"/>
      <c r="N13" s="328"/>
      <c r="O13" s="343"/>
      <c r="P13" s="322"/>
    </row>
    <row r="14" spans="1:16" s="323" customFormat="1" ht="15" customHeight="1" x14ac:dyDescent="0.25">
      <c r="A14" s="324"/>
      <c r="B14" s="340" t="s">
        <v>205</v>
      </c>
      <c r="C14" s="341" t="s">
        <v>5</v>
      </c>
      <c r="D14" s="340"/>
      <c r="E14" s="340"/>
      <c r="F14" s="340"/>
      <c r="G14" s="340"/>
      <c r="H14" s="326"/>
      <c r="I14" s="328"/>
      <c r="J14" s="342"/>
      <c r="K14" s="328"/>
      <c r="L14" s="328"/>
      <c r="M14" s="328"/>
      <c r="N14" s="328"/>
      <c r="O14" s="343"/>
      <c r="P14" s="322"/>
    </row>
    <row r="15" spans="1:16" s="323" customFormat="1" ht="15" customHeight="1" x14ac:dyDescent="0.25">
      <c r="A15" s="324"/>
      <c r="B15" s="340" t="s">
        <v>206</v>
      </c>
      <c r="C15" s="341" t="s">
        <v>155</v>
      </c>
      <c r="D15" s="340"/>
      <c r="E15" s="340"/>
      <c r="F15" s="340"/>
      <c r="G15" s="340"/>
      <c r="H15" s="326"/>
      <c r="I15" s="328"/>
      <c r="J15" s="342"/>
      <c r="K15" s="328"/>
      <c r="L15" s="328"/>
      <c r="M15" s="328"/>
      <c r="N15" s="328"/>
      <c r="O15" s="343"/>
      <c r="P15" s="322"/>
    </row>
    <row r="16" spans="1:16" s="323" customFormat="1" ht="15" customHeight="1" x14ac:dyDescent="0.25">
      <c r="A16" s="324"/>
      <c r="B16" s="340" t="s">
        <v>228</v>
      </c>
      <c r="C16" s="341" t="s">
        <v>156</v>
      </c>
      <c r="D16" s="340"/>
      <c r="E16" s="340"/>
      <c r="F16" s="340"/>
      <c r="G16" s="340"/>
      <c r="H16" s="326"/>
      <c r="I16" s="328"/>
      <c r="J16" s="342"/>
      <c r="K16" s="328"/>
      <c r="L16" s="328"/>
      <c r="M16" s="328"/>
      <c r="N16" s="328"/>
      <c r="O16" s="343"/>
      <c r="P16" s="322"/>
    </row>
    <row r="17" spans="1:16" s="323" customFormat="1" ht="15" customHeight="1" x14ac:dyDescent="0.25">
      <c r="A17" s="324"/>
      <c r="B17" s="340" t="s">
        <v>230</v>
      </c>
      <c r="C17" s="341" t="s">
        <v>157</v>
      </c>
      <c r="D17" s="340"/>
      <c r="E17" s="340"/>
      <c r="F17" s="340"/>
      <c r="G17" s="340"/>
      <c r="H17" s="326"/>
      <c r="I17" s="328"/>
      <c r="J17" s="342"/>
      <c r="K17" s="328"/>
      <c r="L17" s="328"/>
      <c r="M17" s="328"/>
      <c r="N17" s="328"/>
      <c r="O17" s="343"/>
      <c r="P17" s="322"/>
    </row>
    <row r="18" spans="1:16" s="323" customFormat="1" ht="15" customHeight="1" x14ac:dyDescent="0.25">
      <c r="A18" s="324"/>
      <c r="B18" s="340" t="s">
        <v>231</v>
      </c>
      <c r="C18" s="341" t="s">
        <v>292</v>
      </c>
      <c r="D18" s="340"/>
      <c r="E18" s="340"/>
      <c r="F18" s="340"/>
      <c r="G18" s="340"/>
      <c r="H18" s="326"/>
      <c r="I18" s="328"/>
      <c r="J18" s="342"/>
      <c r="K18" s="328"/>
      <c r="L18" s="328"/>
      <c r="M18" s="328"/>
      <c r="N18" s="328"/>
      <c r="O18" s="343"/>
      <c r="P18" s="322"/>
    </row>
    <row r="19" spans="1:16" s="323" customFormat="1" ht="15" customHeight="1" x14ac:dyDescent="0.25">
      <c r="A19" s="324"/>
      <c r="B19" s="340" t="s">
        <v>229</v>
      </c>
      <c r="C19" s="340" t="s">
        <v>45</v>
      </c>
      <c r="D19" s="340"/>
      <c r="E19" s="340"/>
      <c r="F19" s="340"/>
      <c r="G19" s="340"/>
      <c r="H19" s="326"/>
      <c r="I19" s="328"/>
      <c r="J19" s="328"/>
      <c r="K19" s="328"/>
      <c r="L19" s="328"/>
      <c r="M19" s="328"/>
      <c r="N19" s="328"/>
      <c r="O19" s="343"/>
      <c r="P19" s="322"/>
    </row>
    <row r="20" spans="1:16" s="323" customFormat="1" ht="33.950000000000003" customHeight="1" x14ac:dyDescent="0.2">
      <c r="A20" s="331" t="s">
        <v>207</v>
      </c>
      <c r="B20" s="332"/>
      <c r="C20" s="332"/>
      <c r="D20" s="333"/>
      <c r="E20" s="334"/>
      <c r="F20" s="334"/>
      <c r="G20" s="335" t="s">
        <v>208</v>
      </c>
      <c r="H20" s="336"/>
      <c r="I20" s="337"/>
      <c r="J20" s="337"/>
      <c r="K20" s="338"/>
      <c r="L20" s="339"/>
      <c r="M20" s="339"/>
      <c r="N20" s="338"/>
      <c r="O20" s="339"/>
      <c r="P20" s="322"/>
    </row>
    <row r="21" spans="1:16" s="323" customFormat="1" x14ac:dyDescent="0.25">
      <c r="A21" s="324"/>
      <c r="B21" s="340" t="s">
        <v>210</v>
      </c>
      <c r="C21" s="341" t="s">
        <v>3</v>
      </c>
      <c r="D21" s="340"/>
      <c r="E21" s="340"/>
      <c r="F21" s="340"/>
      <c r="G21" s="340"/>
      <c r="H21" s="326"/>
      <c r="I21" s="328"/>
      <c r="J21" s="342"/>
      <c r="K21" s="328"/>
      <c r="L21" s="328"/>
      <c r="M21" s="328"/>
      <c r="N21" s="328"/>
      <c r="O21" s="328"/>
      <c r="P21" s="322"/>
    </row>
    <row r="22" spans="1:16" s="347" customFormat="1" ht="19.5" x14ac:dyDescent="0.2">
      <c r="A22" s="331" t="s">
        <v>209</v>
      </c>
      <c r="B22" s="332"/>
      <c r="C22" s="334"/>
      <c r="D22" s="344"/>
      <c r="E22" s="334"/>
      <c r="F22" s="334"/>
      <c r="G22" s="334"/>
      <c r="H22" s="336"/>
      <c r="I22" s="337"/>
      <c r="J22" s="339"/>
      <c r="K22" s="345"/>
      <c r="L22" s="339"/>
      <c r="M22" s="339"/>
      <c r="N22" s="339"/>
      <c r="O22" s="339"/>
      <c r="P22" s="337"/>
    </row>
    <row r="23" spans="1:16" s="323" customFormat="1" ht="15" customHeight="1" x14ac:dyDescent="0.25">
      <c r="A23" s="324"/>
      <c r="B23" s="340" t="s">
        <v>232</v>
      </c>
      <c r="C23" s="341" t="s">
        <v>4</v>
      </c>
      <c r="D23" s="340"/>
      <c r="E23" s="340"/>
      <c r="F23" s="340"/>
      <c r="G23" s="340"/>
      <c r="H23" s="326"/>
      <c r="I23" s="328"/>
      <c r="J23" s="342"/>
      <c r="K23" s="328"/>
      <c r="L23" s="328"/>
      <c r="M23" s="328"/>
      <c r="N23" s="328"/>
      <c r="O23" s="343"/>
      <c r="P23" s="322"/>
    </row>
    <row r="24" spans="1:16" s="323" customFormat="1" ht="15" customHeight="1" x14ac:dyDescent="0.25">
      <c r="A24" s="324"/>
      <c r="B24" s="340" t="s">
        <v>233</v>
      </c>
      <c r="C24" s="341" t="s">
        <v>80</v>
      </c>
      <c r="D24" s="340"/>
      <c r="E24" s="340"/>
      <c r="F24" s="340"/>
      <c r="G24" s="340"/>
      <c r="H24" s="326"/>
      <c r="I24" s="328"/>
      <c r="J24" s="342"/>
      <c r="K24" s="328"/>
      <c r="L24" s="328"/>
      <c r="M24" s="328"/>
      <c r="N24" s="328"/>
      <c r="O24" s="343"/>
      <c r="P24" s="322"/>
    </row>
    <row r="25" spans="1:16" s="323" customFormat="1" ht="15" customHeight="1" x14ac:dyDescent="0.25">
      <c r="A25" s="324"/>
      <c r="B25" s="340" t="s">
        <v>234</v>
      </c>
      <c r="C25" s="341" t="s">
        <v>5</v>
      </c>
      <c r="D25" s="340"/>
      <c r="E25" s="340"/>
      <c r="F25" s="340"/>
      <c r="G25" s="340"/>
      <c r="H25" s="326"/>
      <c r="I25" s="328"/>
      <c r="J25" s="342"/>
      <c r="K25" s="328"/>
      <c r="L25" s="328"/>
      <c r="M25" s="328"/>
      <c r="N25" s="328"/>
      <c r="O25" s="343"/>
      <c r="P25" s="322"/>
    </row>
    <row r="26" spans="1:16" s="323" customFormat="1" ht="15" customHeight="1" x14ac:dyDescent="0.25">
      <c r="A26" s="324"/>
      <c r="B26" s="340" t="s">
        <v>235</v>
      </c>
      <c r="C26" s="341" t="s">
        <v>155</v>
      </c>
      <c r="D26" s="340"/>
      <c r="E26" s="340"/>
      <c r="F26" s="340"/>
      <c r="G26" s="340"/>
      <c r="H26" s="326"/>
      <c r="I26" s="328"/>
      <c r="J26" s="342"/>
      <c r="K26" s="328"/>
      <c r="L26" s="328"/>
      <c r="M26" s="328"/>
      <c r="N26" s="328"/>
      <c r="O26" s="343"/>
      <c r="P26" s="322"/>
    </row>
    <row r="27" spans="1:16" s="323" customFormat="1" ht="15" customHeight="1" x14ac:dyDescent="0.25">
      <c r="A27" s="324"/>
      <c r="B27" s="340" t="s">
        <v>236</v>
      </c>
      <c r="C27" s="341" t="s">
        <v>156</v>
      </c>
      <c r="D27" s="340"/>
      <c r="E27" s="340"/>
      <c r="F27" s="340"/>
      <c r="G27" s="340"/>
      <c r="H27" s="326"/>
      <c r="I27" s="328"/>
      <c r="J27" s="342"/>
      <c r="K27" s="328"/>
      <c r="L27" s="328"/>
      <c r="M27" s="328"/>
      <c r="N27" s="328"/>
      <c r="O27" s="343"/>
      <c r="P27" s="322"/>
    </row>
    <row r="28" spans="1:16" s="323" customFormat="1" ht="15" customHeight="1" x14ac:dyDescent="0.25">
      <c r="A28" s="324"/>
      <c r="B28" s="340" t="s">
        <v>237</v>
      </c>
      <c r="C28" s="341" t="s">
        <v>157</v>
      </c>
      <c r="D28" s="340"/>
      <c r="E28" s="340"/>
      <c r="F28" s="340"/>
      <c r="G28" s="340"/>
      <c r="H28" s="326"/>
      <c r="I28" s="328"/>
      <c r="J28" s="342"/>
      <c r="K28" s="328"/>
      <c r="L28" s="328"/>
      <c r="M28" s="328"/>
      <c r="N28" s="328"/>
      <c r="O28" s="343"/>
      <c r="P28" s="322"/>
    </row>
    <row r="29" spans="1:16" s="323" customFormat="1" ht="15" customHeight="1" x14ac:dyDescent="0.25">
      <c r="A29" s="324"/>
      <c r="B29" s="340" t="s">
        <v>238</v>
      </c>
      <c r="C29" s="341" t="s">
        <v>292</v>
      </c>
      <c r="D29" s="340"/>
      <c r="E29" s="340"/>
      <c r="F29" s="340"/>
      <c r="G29" s="340"/>
      <c r="H29" s="326"/>
      <c r="I29" s="328"/>
      <c r="J29" s="342"/>
      <c r="K29" s="328"/>
      <c r="L29" s="328"/>
      <c r="M29" s="328"/>
      <c r="N29" s="328"/>
      <c r="O29" s="343"/>
      <c r="P29" s="322"/>
    </row>
    <row r="30" spans="1:16" s="323" customFormat="1" ht="14.1" customHeight="1" x14ac:dyDescent="0.25">
      <c r="A30" s="324"/>
      <c r="B30" s="340" t="s">
        <v>239</v>
      </c>
      <c r="C30" s="340" t="s">
        <v>45</v>
      </c>
      <c r="D30" s="340"/>
      <c r="E30" s="340"/>
      <c r="F30" s="340"/>
      <c r="G30" s="340"/>
      <c r="H30" s="326"/>
      <c r="I30" s="328"/>
      <c r="J30" s="328"/>
      <c r="K30" s="328"/>
      <c r="L30" s="328"/>
      <c r="M30" s="328"/>
      <c r="N30" s="328"/>
      <c r="O30" s="343"/>
      <c r="P30" s="322"/>
    </row>
    <row r="31" spans="1:16" s="323" customFormat="1" ht="33.950000000000003" customHeight="1" x14ac:dyDescent="0.2">
      <c r="A31" s="331" t="s">
        <v>211</v>
      </c>
      <c r="B31" s="332"/>
      <c r="C31" s="332"/>
      <c r="D31" s="333"/>
      <c r="E31" s="334"/>
      <c r="F31" s="334"/>
      <c r="G31" s="335" t="s">
        <v>212</v>
      </c>
      <c r="H31" s="336"/>
      <c r="I31" s="337"/>
      <c r="J31" s="337"/>
      <c r="K31" s="338"/>
      <c r="L31" s="339"/>
      <c r="M31" s="339"/>
      <c r="N31" s="338"/>
      <c r="O31" s="339"/>
      <c r="P31" s="322"/>
    </row>
    <row r="32" spans="1:16" s="323" customFormat="1" ht="15" customHeight="1" x14ac:dyDescent="0.25">
      <c r="A32" s="324"/>
      <c r="B32" s="340" t="s">
        <v>213</v>
      </c>
      <c r="C32" s="341" t="s">
        <v>3</v>
      </c>
      <c r="D32" s="340"/>
      <c r="E32" s="340"/>
      <c r="F32" s="340"/>
      <c r="G32" s="340"/>
      <c r="H32" s="326"/>
      <c r="I32" s="328"/>
      <c r="J32" s="342"/>
      <c r="K32" s="328"/>
      <c r="L32" s="328"/>
      <c r="M32" s="328"/>
      <c r="N32" s="328"/>
      <c r="O32" s="328"/>
      <c r="P32" s="322"/>
    </row>
    <row r="33" spans="1:16" s="323" customFormat="1" x14ac:dyDescent="0.2">
      <c r="A33" s="331" t="s">
        <v>56</v>
      </c>
      <c r="B33" s="332"/>
      <c r="C33" s="334"/>
      <c r="D33" s="334"/>
      <c r="E33" s="334"/>
      <c r="F33" s="334"/>
      <c r="G33" s="334"/>
      <c r="H33" s="336"/>
      <c r="I33" s="337"/>
      <c r="J33" s="339"/>
      <c r="K33" s="339"/>
      <c r="L33" s="339"/>
      <c r="M33" s="339"/>
      <c r="N33" s="339"/>
      <c r="O33" s="339"/>
      <c r="P33" s="322"/>
    </row>
    <row r="34" spans="1:16" s="323" customFormat="1" ht="15" customHeight="1" x14ac:dyDescent="0.25">
      <c r="A34" s="324"/>
      <c r="B34" s="340" t="s">
        <v>240</v>
      </c>
      <c r="C34" s="341" t="s">
        <v>4</v>
      </c>
      <c r="D34" s="340"/>
      <c r="E34" s="340"/>
      <c r="F34" s="340"/>
      <c r="G34" s="340"/>
      <c r="H34" s="326"/>
      <c r="I34" s="328"/>
      <c r="J34" s="342"/>
      <c r="K34" s="328"/>
      <c r="L34" s="328"/>
      <c r="M34" s="328"/>
      <c r="N34" s="328"/>
      <c r="O34" s="343"/>
      <c r="P34" s="322"/>
    </row>
    <row r="35" spans="1:16" s="323" customFormat="1" ht="15" customHeight="1" x14ac:dyDescent="0.25">
      <c r="A35" s="324"/>
      <c r="B35" s="340" t="s">
        <v>241</v>
      </c>
      <c r="C35" s="341" t="s">
        <v>80</v>
      </c>
      <c r="D35" s="340"/>
      <c r="E35" s="340"/>
      <c r="F35" s="340"/>
      <c r="G35" s="340"/>
      <c r="H35" s="326"/>
      <c r="I35" s="328"/>
      <c r="J35" s="342"/>
      <c r="K35" s="328"/>
      <c r="L35" s="328"/>
      <c r="M35" s="328"/>
      <c r="N35" s="328"/>
      <c r="O35" s="343"/>
      <c r="P35" s="322"/>
    </row>
    <row r="36" spans="1:16" s="323" customFormat="1" ht="15" customHeight="1" x14ac:dyDescent="0.25">
      <c r="A36" s="324"/>
      <c r="B36" s="340" t="s">
        <v>158</v>
      </c>
      <c r="C36" s="341" t="s">
        <v>5</v>
      </c>
      <c r="D36" s="340"/>
      <c r="E36" s="340"/>
      <c r="F36" s="340"/>
      <c r="G36" s="340"/>
      <c r="H36" s="326"/>
      <c r="I36" s="328"/>
      <c r="J36" s="342"/>
      <c r="K36" s="328"/>
      <c r="L36" s="328"/>
      <c r="M36" s="328"/>
      <c r="N36" s="328"/>
      <c r="O36" s="343"/>
      <c r="P36" s="322"/>
    </row>
    <row r="37" spans="1:16" s="323" customFormat="1" ht="15" customHeight="1" x14ac:dyDescent="0.25">
      <c r="A37" s="324"/>
      <c r="B37" s="340" t="s">
        <v>159</v>
      </c>
      <c r="C37" s="341" t="s">
        <v>155</v>
      </c>
      <c r="D37" s="340"/>
      <c r="E37" s="340"/>
      <c r="F37" s="340"/>
      <c r="G37" s="340"/>
      <c r="H37" s="326"/>
      <c r="I37" s="328"/>
      <c r="J37" s="342"/>
      <c r="K37" s="328"/>
      <c r="L37" s="328"/>
      <c r="M37" s="328"/>
      <c r="N37" s="328"/>
      <c r="O37" s="343"/>
      <c r="P37" s="322"/>
    </row>
    <row r="38" spans="1:16" s="323" customFormat="1" ht="15" customHeight="1" x14ac:dyDescent="0.25">
      <c r="A38" s="324"/>
      <c r="B38" s="340" t="s">
        <v>160</v>
      </c>
      <c r="C38" s="341" t="s">
        <v>156</v>
      </c>
      <c r="D38" s="340"/>
      <c r="E38" s="340"/>
      <c r="F38" s="340"/>
      <c r="G38" s="340"/>
      <c r="H38" s="326"/>
      <c r="I38" s="328"/>
      <c r="J38" s="342"/>
      <c r="K38" s="328"/>
      <c r="L38" s="328"/>
      <c r="M38" s="328"/>
      <c r="N38" s="328"/>
      <c r="O38" s="343"/>
      <c r="P38" s="322"/>
    </row>
    <row r="39" spans="1:16" s="323" customFormat="1" ht="15" customHeight="1" x14ac:dyDescent="0.25">
      <c r="A39" s="324"/>
      <c r="B39" s="340" t="s">
        <v>161</v>
      </c>
      <c r="C39" s="341" t="s">
        <v>157</v>
      </c>
      <c r="D39" s="340"/>
      <c r="E39" s="340"/>
      <c r="F39" s="340"/>
      <c r="G39" s="340"/>
      <c r="H39" s="326"/>
      <c r="I39" s="328"/>
      <c r="J39" s="342"/>
      <c r="K39" s="328"/>
      <c r="L39" s="328"/>
      <c r="M39" s="328"/>
      <c r="N39" s="328"/>
      <c r="O39" s="343"/>
      <c r="P39" s="322"/>
    </row>
    <row r="40" spans="1:16" s="323" customFormat="1" ht="15" customHeight="1" x14ac:dyDescent="0.25">
      <c r="A40" s="324"/>
      <c r="B40" s="340" t="s">
        <v>243</v>
      </c>
      <c r="C40" s="341" t="s">
        <v>292</v>
      </c>
      <c r="D40" s="340"/>
      <c r="E40" s="340"/>
      <c r="F40" s="340"/>
      <c r="G40" s="340"/>
      <c r="H40" s="326"/>
      <c r="I40" s="328"/>
      <c r="J40" s="342"/>
      <c r="K40" s="328"/>
      <c r="L40" s="328"/>
      <c r="M40" s="328"/>
      <c r="N40" s="328"/>
      <c r="O40" s="343"/>
      <c r="P40" s="322"/>
    </row>
    <row r="41" spans="1:16" s="323" customFormat="1" ht="15" customHeight="1" x14ac:dyDescent="0.25">
      <c r="A41" s="324"/>
      <c r="B41" s="340" t="s">
        <v>242</v>
      </c>
      <c r="C41" s="340" t="s">
        <v>45</v>
      </c>
      <c r="D41" s="340"/>
      <c r="E41" s="340"/>
      <c r="F41" s="340"/>
      <c r="G41" s="340"/>
      <c r="H41" s="326"/>
      <c r="I41" s="328"/>
      <c r="J41" s="328"/>
      <c r="K41" s="328"/>
      <c r="L41" s="328"/>
      <c r="M41" s="328"/>
      <c r="N41" s="328"/>
      <c r="O41" s="343"/>
      <c r="P41" s="322"/>
    </row>
    <row r="42" spans="1:16" s="323" customFormat="1" ht="33.950000000000003" customHeight="1" x14ac:dyDescent="0.2">
      <c r="A42" s="331" t="s">
        <v>214</v>
      </c>
      <c r="B42" s="332"/>
      <c r="C42" s="332"/>
      <c r="D42" s="333"/>
      <c r="E42" s="334"/>
      <c r="F42" s="334"/>
      <c r="G42" s="335" t="s">
        <v>0</v>
      </c>
      <c r="H42" s="336"/>
      <c r="I42" s="337"/>
      <c r="J42" s="337"/>
      <c r="K42" s="338"/>
      <c r="L42" s="339"/>
      <c r="M42" s="339"/>
      <c r="N42" s="338"/>
      <c r="O42" s="339"/>
      <c r="P42" s="322"/>
    </row>
    <row r="43" spans="1:16" s="323" customFormat="1" ht="15" customHeight="1" x14ac:dyDescent="0.25">
      <c r="A43" s="324"/>
      <c r="B43" s="340" t="s">
        <v>216</v>
      </c>
      <c r="C43" s="341" t="s">
        <v>3</v>
      </c>
      <c r="D43" s="340"/>
      <c r="E43" s="340"/>
      <c r="F43" s="340"/>
      <c r="G43" s="340"/>
      <c r="H43" s="326"/>
      <c r="I43" s="328"/>
      <c r="J43" s="342"/>
      <c r="K43" s="328"/>
      <c r="L43" s="328"/>
      <c r="M43" s="328"/>
      <c r="N43" s="328"/>
      <c r="O43" s="328"/>
      <c r="P43" s="322"/>
    </row>
    <row r="44" spans="1:16" s="323" customFormat="1" x14ac:dyDescent="0.2">
      <c r="A44" s="331" t="s">
        <v>215</v>
      </c>
      <c r="B44" s="332"/>
      <c r="C44" s="334"/>
      <c r="D44" s="334"/>
      <c r="E44" s="334"/>
      <c r="F44" s="334"/>
      <c r="G44" s="334"/>
      <c r="H44" s="336"/>
      <c r="I44" s="337"/>
      <c r="J44" s="339"/>
      <c r="K44" s="339"/>
      <c r="L44" s="339"/>
      <c r="M44" s="339"/>
      <c r="N44" s="339"/>
      <c r="O44" s="339"/>
      <c r="P44" s="322"/>
    </row>
    <row r="45" spans="1:16" s="323" customFormat="1" ht="15" customHeight="1" x14ac:dyDescent="0.25">
      <c r="A45" s="324"/>
      <c r="B45" s="340" t="s">
        <v>244</v>
      </c>
      <c r="C45" s="341" t="s">
        <v>4</v>
      </c>
      <c r="D45" s="340"/>
      <c r="E45" s="340"/>
      <c r="F45" s="340"/>
      <c r="G45" s="340"/>
      <c r="H45" s="326"/>
      <c r="I45" s="328"/>
      <c r="J45" s="342"/>
      <c r="K45" s="328"/>
      <c r="L45" s="328"/>
      <c r="M45" s="328"/>
      <c r="N45" s="328"/>
      <c r="O45" s="343"/>
      <c r="P45" s="322"/>
    </row>
    <row r="46" spans="1:16" s="323" customFormat="1" ht="15" customHeight="1" x14ac:dyDescent="0.25">
      <c r="A46" s="324"/>
      <c r="B46" s="340" t="s">
        <v>245</v>
      </c>
      <c r="C46" s="341" t="s">
        <v>80</v>
      </c>
      <c r="D46" s="340"/>
      <c r="E46" s="340"/>
      <c r="F46" s="340"/>
      <c r="G46" s="340"/>
      <c r="H46" s="326"/>
      <c r="I46" s="328"/>
      <c r="J46" s="342"/>
      <c r="K46" s="328"/>
      <c r="L46" s="328"/>
      <c r="M46" s="328"/>
      <c r="N46" s="328"/>
      <c r="O46" s="343"/>
      <c r="P46" s="322"/>
    </row>
    <row r="47" spans="1:16" s="323" customFormat="1" ht="15" customHeight="1" x14ac:dyDescent="0.25">
      <c r="A47" s="324"/>
      <c r="B47" s="340" t="s">
        <v>162</v>
      </c>
      <c r="C47" s="341" t="s">
        <v>5</v>
      </c>
      <c r="D47" s="340"/>
      <c r="E47" s="340"/>
      <c r="F47" s="340"/>
      <c r="G47" s="340"/>
      <c r="H47" s="326"/>
      <c r="I47" s="328"/>
      <c r="J47" s="342"/>
      <c r="K47" s="328"/>
      <c r="L47" s="328"/>
      <c r="M47" s="328"/>
      <c r="N47" s="328"/>
      <c r="O47" s="343"/>
      <c r="P47" s="322"/>
    </row>
    <row r="48" spans="1:16" s="323" customFormat="1" ht="15" customHeight="1" x14ac:dyDescent="0.25">
      <c r="A48" s="324"/>
      <c r="B48" s="340" t="s">
        <v>163</v>
      </c>
      <c r="C48" s="341" t="s">
        <v>155</v>
      </c>
      <c r="D48" s="340"/>
      <c r="E48" s="340"/>
      <c r="F48" s="340"/>
      <c r="G48" s="340"/>
      <c r="H48" s="326"/>
      <c r="I48" s="328"/>
      <c r="J48" s="342"/>
      <c r="K48" s="328"/>
      <c r="L48" s="328"/>
      <c r="M48" s="328"/>
      <c r="N48" s="328"/>
      <c r="O48" s="343"/>
      <c r="P48" s="322"/>
    </row>
    <row r="49" spans="1:16" s="323" customFormat="1" ht="15" customHeight="1" x14ac:dyDescent="0.25">
      <c r="A49" s="324"/>
      <c r="B49" s="340" t="s">
        <v>164</v>
      </c>
      <c r="C49" s="341" t="s">
        <v>156</v>
      </c>
      <c r="D49" s="340"/>
      <c r="E49" s="340"/>
      <c r="F49" s="340"/>
      <c r="G49" s="340"/>
      <c r="H49" s="326"/>
      <c r="I49" s="328"/>
      <c r="J49" s="342"/>
      <c r="K49" s="328"/>
      <c r="L49" s="328"/>
      <c r="M49" s="328"/>
      <c r="N49" s="328"/>
      <c r="O49" s="343"/>
      <c r="P49" s="322"/>
    </row>
    <row r="50" spans="1:16" s="323" customFormat="1" ht="15" customHeight="1" x14ac:dyDescent="0.25">
      <c r="A50" s="324"/>
      <c r="B50" s="340" t="s">
        <v>165</v>
      </c>
      <c r="C50" s="341" t="s">
        <v>157</v>
      </c>
      <c r="D50" s="340"/>
      <c r="E50" s="340"/>
      <c r="F50" s="340"/>
      <c r="G50" s="340"/>
      <c r="H50" s="326"/>
      <c r="I50" s="328"/>
      <c r="J50" s="342"/>
      <c r="K50" s="328"/>
      <c r="L50" s="328"/>
      <c r="M50" s="328"/>
      <c r="N50" s="328"/>
      <c r="O50" s="343"/>
      <c r="P50" s="322"/>
    </row>
    <row r="51" spans="1:16" s="323" customFormat="1" ht="15" customHeight="1" x14ac:dyDescent="0.25">
      <c r="A51" s="324"/>
      <c r="B51" s="340" t="s">
        <v>246</v>
      </c>
      <c r="C51" s="341" t="s">
        <v>292</v>
      </c>
      <c r="D51" s="340"/>
      <c r="E51" s="340"/>
      <c r="F51" s="340"/>
      <c r="G51" s="340"/>
      <c r="H51" s="326"/>
      <c r="I51" s="328"/>
      <c r="J51" s="342"/>
      <c r="K51" s="328"/>
      <c r="L51" s="328"/>
      <c r="M51" s="328"/>
      <c r="N51" s="328"/>
      <c r="O51" s="343"/>
      <c r="P51" s="322"/>
    </row>
    <row r="52" spans="1:16" s="323" customFormat="1" ht="15" customHeight="1" x14ac:dyDescent="0.25">
      <c r="A52" s="324"/>
      <c r="B52" s="340" t="s">
        <v>166</v>
      </c>
      <c r="C52" s="340" t="s">
        <v>45</v>
      </c>
      <c r="D52" s="340"/>
      <c r="E52" s="340"/>
      <c r="F52" s="340"/>
      <c r="G52" s="340"/>
      <c r="H52" s="326"/>
      <c r="I52" s="328"/>
      <c r="J52" s="328"/>
      <c r="K52" s="328"/>
      <c r="L52" s="328"/>
      <c r="M52" s="328"/>
      <c r="N52" s="328"/>
      <c r="O52" s="343"/>
      <c r="P52" s="322"/>
    </row>
    <row r="53" spans="1:16" s="323" customFormat="1" ht="33.950000000000003" customHeight="1" x14ac:dyDescent="0.2">
      <c r="A53" s="331" t="s">
        <v>217</v>
      </c>
      <c r="B53" s="332"/>
      <c r="C53" s="332"/>
      <c r="D53" s="333"/>
      <c r="E53" s="334"/>
      <c r="F53" s="334"/>
      <c r="G53" s="335" t="s">
        <v>7</v>
      </c>
      <c r="H53" s="336"/>
      <c r="I53" s="337"/>
      <c r="J53" s="337"/>
      <c r="K53" s="338"/>
      <c r="L53" s="339"/>
      <c r="M53" s="339"/>
      <c r="N53" s="338"/>
      <c r="O53" s="339"/>
      <c r="P53" s="322"/>
    </row>
    <row r="54" spans="1:16" s="323" customFormat="1" x14ac:dyDescent="0.25">
      <c r="A54" s="324"/>
      <c r="B54" s="340" t="s">
        <v>219</v>
      </c>
      <c r="C54" s="341" t="s">
        <v>3</v>
      </c>
      <c r="D54" s="340"/>
      <c r="E54" s="340"/>
      <c r="F54" s="340"/>
      <c r="G54" s="340"/>
      <c r="H54" s="326"/>
      <c r="I54" s="328"/>
      <c r="J54" s="342"/>
      <c r="K54" s="328"/>
      <c r="L54" s="328"/>
      <c r="M54" s="328"/>
      <c r="N54" s="328"/>
      <c r="O54" s="328"/>
      <c r="P54" s="322"/>
    </row>
    <row r="55" spans="1:16" s="323" customFormat="1" x14ac:dyDescent="0.2">
      <c r="A55" s="331" t="s">
        <v>218</v>
      </c>
      <c r="B55" s="332"/>
      <c r="C55" s="334"/>
      <c r="D55" s="334"/>
      <c r="E55" s="334"/>
      <c r="F55" s="334"/>
      <c r="G55" s="334"/>
      <c r="H55" s="336"/>
      <c r="I55" s="337"/>
      <c r="J55" s="339"/>
      <c r="K55" s="339"/>
      <c r="L55" s="339"/>
      <c r="M55" s="339"/>
      <c r="N55" s="339"/>
      <c r="O55" s="339"/>
      <c r="P55" s="322"/>
    </row>
    <row r="56" spans="1:16" s="323" customFormat="1" ht="15" customHeight="1" x14ac:dyDescent="0.25">
      <c r="A56" s="324"/>
      <c r="B56" s="340" t="s">
        <v>247</v>
      </c>
      <c r="C56" s="341" t="s">
        <v>4</v>
      </c>
      <c r="D56" s="340"/>
      <c r="E56" s="340"/>
      <c r="F56" s="340"/>
      <c r="G56" s="340"/>
      <c r="H56" s="326"/>
      <c r="I56" s="328"/>
      <c r="J56" s="342"/>
      <c r="K56" s="328"/>
      <c r="L56" s="328"/>
      <c r="M56" s="328"/>
      <c r="N56" s="328"/>
      <c r="O56" s="343"/>
      <c r="P56" s="322"/>
    </row>
    <row r="57" spans="1:16" s="323" customFormat="1" ht="15" customHeight="1" x14ac:dyDescent="0.25">
      <c r="A57" s="324"/>
      <c r="B57" s="340" t="s">
        <v>248</v>
      </c>
      <c r="C57" s="341" t="s">
        <v>80</v>
      </c>
      <c r="D57" s="340"/>
      <c r="E57" s="340"/>
      <c r="F57" s="340"/>
      <c r="G57" s="340"/>
      <c r="H57" s="326"/>
      <c r="I57" s="328"/>
      <c r="J57" s="342"/>
      <c r="K57" s="328"/>
      <c r="L57" s="328"/>
      <c r="M57" s="328"/>
      <c r="N57" s="328"/>
      <c r="O57" s="343"/>
      <c r="P57" s="322"/>
    </row>
    <row r="58" spans="1:16" s="323" customFormat="1" ht="15" customHeight="1" x14ac:dyDescent="0.25">
      <c r="A58" s="324"/>
      <c r="B58" s="340" t="s">
        <v>167</v>
      </c>
      <c r="C58" s="341" t="s">
        <v>5</v>
      </c>
      <c r="D58" s="340"/>
      <c r="E58" s="340"/>
      <c r="F58" s="340"/>
      <c r="G58" s="340"/>
      <c r="H58" s="326"/>
      <c r="I58" s="328"/>
      <c r="J58" s="342"/>
      <c r="K58" s="328"/>
      <c r="L58" s="328"/>
      <c r="M58" s="328"/>
      <c r="N58" s="328"/>
      <c r="O58" s="343"/>
      <c r="P58" s="322"/>
    </row>
    <row r="59" spans="1:16" s="323" customFormat="1" ht="15" customHeight="1" x14ac:dyDescent="0.25">
      <c r="A59" s="324"/>
      <c r="B59" s="340" t="s">
        <v>168</v>
      </c>
      <c r="C59" s="341" t="s">
        <v>155</v>
      </c>
      <c r="D59" s="340"/>
      <c r="E59" s="340"/>
      <c r="F59" s="340"/>
      <c r="G59" s="340"/>
      <c r="H59" s="326"/>
      <c r="I59" s="328"/>
      <c r="J59" s="342"/>
      <c r="K59" s="328"/>
      <c r="L59" s="328"/>
      <c r="M59" s="328"/>
      <c r="N59" s="328"/>
      <c r="O59" s="343"/>
      <c r="P59" s="322"/>
    </row>
    <row r="60" spans="1:16" s="323" customFormat="1" ht="15" customHeight="1" x14ac:dyDescent="0.25">
      <c r="A60" s="324"/>
      <c r="B60" s="340" t="s">
        <v>169</v>
      </c>
      <c r="C60" s="341" t="s">
        <v>156</v>
      </c>
      <c r="D60" s="340"/>
      <c r="E60" s="340"/>
      <c r="F60" s="340"/>
      <c r="G60" s="340"/>
      <c r="H60" s="326"/>
      <c r="I60" s="328"/>
      <c r="J60" s="342"/>
      <c r="K60" s="328"/>
      <c r="L60" s="328"/>
      <c r="M60" s="328"/>
      <c r="N60" s="328"/>
      <c r="O60" s="343"/>
      <c r="P60" s="322"/>
    </row>
    <row r="61" spans="1:16" s="323" customFormat="1" ht="15" customHeight="1" x14ac:dyDescent="0.25">
      <c r="A61" s="324"/>
      <c r="B61" s="340" t="s">
        <v>170</v>
      </c>
      <c r="C61" s="341" t="s">
        <v>157</v>
      </c>
      <c r="D61" s="340"/>
      <c r="E61" s="340"/>
      <c r="F61" s="340"/>
      <c r="G61" s="340"/>
      <c r="H61" s="326"/>
      <c r="I61" s="328"/>
      <c r="J61" s="342"/>
      <c r="K61" s="328"/>
      <c r="L61" s="328"/>
      <c r="M61" s="328"/>
      <c r="N61" s="328"/>
      <c r="O61" s="343"/>
      <c r="P61" s="322"/>
    </row>
    <row r="62" spans="1:16" s="323" customFormat="1" ht="15" customHeight="1" x14ac:dyDescent="0.25">
      <c r="A62" s="324"/>
      <c r="B62" s="340" t="s">
        <v>249</v>
      </c>
      <c r="C62" s="341" t="s">
        <v>292</v>
      </c>
      <c r="D62" s="340"/>
      <c r="E62" s="340"/>
      <c r="F62" s="340"/>
      <c r="G62" s="340"/>
      <c r="H62" s="326"/>
      <c r="I62" s="328"/>
      <c r="J62" s="342"/>
      <c r="K62" s="328"/>
      <c r="L62" s="328"/>
      <c r="M62" s="328"/>
      <c r="N62" s="328"/>
      <c r="O62" s="343"/>
      <c r="P62" s="322"/>
    </row>
    <row r="63" spans="1:16" s="323" customFormat="1" ht="15" customHeight="1" x14ac:dyDescent="0.25">
      <c r="A63" s="324"/>
      <c r="B63" s="340" t="s">
        <v>250</v>
      </c>
      <c r="C63" s="340" t="s">
        <v>45</v>
      </c>
      <c r="D63" s="340"/>
      <c r="E63" s="340"/>
      <c r="F63" s="340"/>
      <c r="G63" s="340"/>
      <c r="H63" s="326"/>
      <c r="I63" s="328"/>
      <c r="J63" s="328"/>
      <c r="K63" s="328"/>
      <c r="L63" s="328"/>
      <c r="M63" s="328"/>
      <c r="N63" s="328"/>
      <c r="O63" s="343"/>
      <c r="P63" s="322"/>
    </row>
    <row r="64" spans="1:16" s="323" customFormat="1" ht="33.950000000000003" customHeight="1" x14ac:dyDescent="0.2">
      <c r="A64" s="331" t="s">
        <v>220</v>
      </c>
      <c r="B64" s="332"/>
      <c r="C64" s="332"/>
      <c r="D64" s="333"/>
      <c r="E64" s="334"/>
      <c r="F64" s="334"/>
      <c r="G64" s="335" t="s">
        <v>79</v>
      </c>
      <c r="H64" s="336"/>
      <c r="I64" s="337"/>
      <c r="J64" s="337"/>
      <c r="K64" s="338"/>
      <c r="L64" s="339"/>
      <c r="M64" s="339"/>
      <c r="N64" s="338"/>
      <c r="O64" s="339"/>
      <c r="P64" s="322"/>
    </row>
    <row r="65" spans="1:16" s="323" customFormat="1" x14ac:dyDescent="0.25">
      <c r="A65" s="324"/>
      <c r="B65" s="340" t="s">
        <v>222</v>
      </c>
      <c r="C65" s="341" t="s">
        <v>3</v>
      </c>
      <c r="D65" s="340"/>
      <c r="E65" s="340"/>
      <c r="F65" s="340"/>
      <c r="G65" s="340"/>
      <c r="H65" s="326"/>
      <c r="I65" s="328"/>
      <c r="J65" s="342"/>
      <c r="K65" s="328"/>
      <c r="L65" s="328"/>
      <c r="M65" s="328"/>
      <c r="N65" s="328"/>
      <c r="O65" s="328"/>
      <c r="P65" s="322"/>
    </row>
    <row r="66" spans="1:16" s="323" customFormat="1" x14ac:dyDescent="0.2">
      <c r="A66" s="331" t="s">
        <v>221</v>
      </c>
      <c r="B66" s="332"/>
      <c r="C66" s="334"/>
      <c r="D66" s="334"/>
      <c r="E66" s="334"/>
      <c r="F66" s="334"/>
      <c r="G66" s="334"/>
      <c r="H66" s="336"/>
      <c r="I66" s="337"/>
      <c r="J66" s="339"/>
      <c r="K66" s="339"/>
      <c r="L66" s="339"/>
      <c r="M66" s="339"/>
      <c r="N66" s="339"/>
      <c r="O66" s="339"/>
      <c r="P66" s="322"/>
    </row>
    <row r="67" spans="1:16" s="323" customFormat="1" ht="15" customHeight="1" x14ac:dyDescent="0.25">
      <c r="A67" s="324"/>
      <c r="B67" s="340" t="s">
        <v>251</v>
      </c>
      <c r="C67" s="341" t="s">
        <v>4</v>
      </c>
      <c r="D67" s="340"/>
      <c r="E67" s="340"/>
      <c r="F67" s="340"/>
      <c r="G67" s="340"/>
      <c r="H67" s="326"/>
      <c r="I67" s="328"/>
      <c r="J67" s="342"/>
      <c r="K67" s="328"/>
      <c r="L67" s="328"/>
      <c r="M67" s="328"/>
      <c r="N67" s="328"/>
      <c r="O67" s="343"/>
      <c r="P67" s="322"/>
    </row>
    <row r="68" spans="1:16" s="323" customFormat="1" ht="15" customHeight="1" x14ac:dyDescent="0.25">
      <c r="A68" s="324"/>
      <c r="B68" s="340" t="s">
        <v>252</v>
      </c>
      <c r="C68" s="341" t="s">
        <v>80</v>
      </c>
      <c r="D68" s="340"/>
      <c r="E68" s="340"/>
      <c r="F68" s="340"/>
      <c r="G68" s="340"/>
      <c r="H68" s="326"/>
      <c r="I68" s="328"/>
      <c r="J68" s="342"/>
      <c r="K68" s="328"/>
      <c r="L68" s="328"/>
      <c r="M68" s="328"/>
      <c r="N68" s="328"/>
      <c r="O68" s="343"/>
      <c r="P68" s="322"/>
    </row>
    <row r="69" spans="1:16" s="323" customFormat="1" ht="15" customHeight="1" x14ac:dyDescent="0.25">
      <c r="A69" s="324"/>
      <c r="B69" s="340" t="s">
        <v>171</v>
      </c>
      <c r="C69" s="341" t="s">
        <v>5</v>
      </c>
      <c r="D69" s="340"/>
      <c r="E69" s="340"/>
      <c r="F69" s="340"/>
      <c r="G69" s="340"/>
      <c r="H69" s="326"/>
      <c r="I69" s="328"/>
      <c r="J69" s="342"/>
      <c r="K69" s="328"/>
      <c r="L69" s="328"/>
      <c r="M69" s="328"/>
      <c r="N69" s="328"/>
      <c r="O69" s="343"/>
      <c r="P69" s="322"/>
    </row>
    <row r="70" spans="1:16" s="323" customFormat="1" ht="15" customHeight="1" x14ac:dyDescent="0.25">
      <c r="A70" s="324"/>
      <c r="B70" s="340" t="s">
        <v>172</v>
      </c>
      <c r="C70" s="341" t="s">
        <v>155</v>
      </c>
      <c r="D70" s="340"/>
      <c r="E70" s="340"/>
      <c r="F70" s="340"/>
      <c r="G70" s="340"/>
      <c r="H70" s="326"/>
      <c r="I70" s="328"/>
      <c r="J70" s="342"/>
      <c r="K70" s="328"/>
      <c r="L70" s="328"/>
      <c r="M70" s="328"/>
      <c r="N70" s="328"/>
      <c r="O70" s="343"/>
      <c r="P70" s="322"/>
    </row>
    <row r="71" spans="1:16" s="323" customFormat="1" ht="15" customHeight="1" x14ac:dyDescent="0.25">
      <c r="A71" s="324"/>
      <c r="B71" s="340" t="s">
        <v>173</v>
      </c>
      <c r="C71" s="341" t="s">
        <v>156</v>
      </c>
      <c r="D71" s="340"/>
      <c r="E71" s="340"/>
      <c r="F71" s="340"/>
      <c r="G71" s="340"/>
      <c r="H71" s="326"/>
      <c r="I71" s="328"/>
      <c r="J71" s="342"/>
      <c r="K71" s="328"/>
      <c r="L71" s="328"/>
      <c r="M71" s="328"/>
      <c r="N71" s="328"/>
      <c r="O71" s="343"/>
      <c r="P71" s="322"/>
    </row>
    <row r="72" spans="1:16" s="323" customFormat="1" ht="15" customHeight="1" x14ac:dyDescent="0.25">
      <c r="A72" s="324"/>
      <c r="B72" s="340" t="s">
        <v>174</v>
      </c>
      <c r="C72" s="341" t="s">
        <v>157</v>
      </c>
      <c r="D72" s="340"/>
      <c r="E72" s="340"/>
      <c r="F72" s="340"/>
      <c r="G72" s="340"/>
      <c r="H72" s="326"/>
      <c r="I72" s="328"/>
      <c r="J72" s="342"/>
      <c r="K72" s="328"/>
      <c r="L72" s="328"/>
      <c r="M72" s="328"/>
      <c r="N72" s="328"/>
      <c r="O72" s="343"/>
      <c r="P72" s="322"/>
    </row>
    <row r="73" spans="1:16" s="323" customFormat="1" ht="15" customHeight="1" x14ac:dyDescent="0.25">
      <c r="A73" s="324"/>
      <c r="B73" s="340" t="s">
        <v>253</v>
      </c>
      <c r="C73" s="341" t="s">
        <v>292</v>
      </c>
      <c r="D73" s="340"/>
      <c r="E73" s="340"/>
      <c r="F73" s="340"/>
      <c r="G73" s="340"/>
      <c r="H73" s="326"/>
      <c r="I73" s="328"/>
      <c r="J73" s="342"/>
      <c r="K73" s="328"/>
      <c r="L73" s="328"/>
      <c r="M73" s="328"/>
      <c r="N73" s="328"/>
      <c r="O73" s="343"/>
      <c r="P73" s="322"/>
    </row>
    <row r="74" spans="1:16" s="323" customFormat="1" ht="15" customHeight="1" x14ac:dyDescent="0.25">
      <c r="A74" s="324"/>
      <c r="B74" s="340" t="s">
        <v>254</v>
      </c>
      <c r="C74" s="340" t="s">
        <v>45</v>
      </c>
      <c r="D74" s="340"/>
      <c r="E74" s="340"/>
      <c r="F74" s="340"/>
      <c r="G74" s="340"/>
      <c r="H74" s="326"/>
      <c r="I74" s="328"/>
      <c r="J74" s="328"/>
      <c r="K74" s="328"/>
      <c r="L74" s="328"/>
      <c r="M74" s="328"/>
      <c r="N74" s="328"/>
      <c r="O74" s="343"/>
      <c r="P74" s="322"/>
    </row>
    <row r="75" spans="1:16" s="323" customFormat="1" ht="33.950000000000003" customHeight="1" x14ac:dyDescent="0.2">
      <c r="A75" s="331" t="s">
        <v>223</v>
      </c>
      <c r="B75" s="332"/>
      <c r="C75" s="332"/>
      <c r="D75" s="333"/>
      <c r="E75" s="334"/>
      <c r="F75" s="334"/>
      <c r="G75" s="335" t="s">
        <v>127</v>
      </c>
      <c r="H75" s="336"/>
      <c r="I75" s="337"/>
      <c r="J75" s="337"/>
      <c r="K75" s="338"/>
      <c r="L75" s="339"/>
      <c r="M75" s="339"/>
      <c r="N75" s="338"/>
      <c r="O75" s="339"/>
      <c r="P75" s="322"/>
    </row>
    <row r="76" spans="1:16" s="323" customFormat="1" x14ac:dyDescent="0.25">
      <c r="A76" s="324"/>
      <c r="B76" s="340" t="s">
        <v>224</v>
      </c>
      <c r="C76" s="341" t="s">
        <v>3</v>
      </c>
      <c r="D76" s="340"/>
      <c r="E76" s="340"/>
      <c r="F76" s="340"/>
      <c r="G76" s="340"/>
      <c r="H76" s="326"/>
      <c r="I76" s="328"/>
      <c r="J76" s="342"/>
      <c r="K76" s="328"/>
      <c r="L76" s="328"/>
      <c r="M76" s="328"/>
      <c r="N76" s="328"/>
      <c r="O76" s="328"/>
      <c r="P76" s="322"/>
    </row>
    <row r="77" spans="1:16" s="323" customFormat="1" x14ac:dyDescent="0.2">
      <c r="A77" s="331" t="s">
        <v>133</v>
      </c>
      <c r="B77" s="332"/>
      <c r="C77" s="334"/>
      <c r="D77" s="334"/>
      <c r="E77" s="334"/>
      <c r="F77" s="334"/>
      <c r="G77" s="334"/>
      <c r="H77" s="336"/>
      <c r="I77" s="337"/>
      <c r="J77" s="339"/>
      <c r="K77" s="339"/>
      <c r="L77" s="339"/>
      <c r="M77" s="339"/>
      <c r="N77" s="339"/>
      <c r="O77" s="339"/>
      <c r="P77" s="322"/>
    </row>
    <row r="78" spans="1:16" s="323" customFormat="1" ht="15" customHeight="1" x14ac:dyDescent="0.25">
      <c r="A78" s="324"/>
      <c r="B78" s="340" t="s">
        <v>255</v>
      </c>
      <c r="C78" s="341" t="s">
        <v>4</v>
      </c>
      <c r="D78" s="340"/>
      <c r="E78" s="340"/>
      <c r="F78" s="340"/>
      <c r="G78" s="340"/>
      <c r="H78" s="326"/>
      <c r="I78" s="328"/>
      <c r="J78" s="342"/>
      <c r="K78" s="328"/>
      <c r="L78" s="328"/>
      <c r="M78" s="328"/>
      <c r="N78" s="328"/>
      <c r="O78" s="343"/>
      <c r="P78" s="322"/>
    </row>
    <row r="79" spans="1:16" s="323" customFormat="1" ht="15" customHeight="1" x14ac:dyDescent="0.25">
      <c r="A79" s="324"/>
      <c r="B79" s="340" t="s">
        <v>256</v>
      </c>
      <c r="C79" s="341" t="s">
        <v>80</v>
      </c>
      <c r="D79" s="340"/>
      <c r="E79" s="340"/>
      <c r="F79" s="340"/>
      <c r="G79" s="340"/>
      <c r="H79" s="326"/>
      <c r="I79" s="328"/>
      <c r="J79" s="342"/>
      <c r="K79" s="328"/>
      <c r="L79" s="328"/>
      <c r="M79" s="328"/>
      <c r="N79" s="328"/>
      <c r="O79" s="343"/>
      <c r="P79" s="322"/>
    </row>
    <row r="80" spans="1:16" s="323" customFormat="1" ht="15" customHeight="1" x14ac:dyDescent="0.25">
      <c r="A80" s="324"/>
      <c r="B80" s="340" t="s">
        <v>175</v>
      </c>
      <c r="C80" s="341" t="s">
        <v>5</v>
      </c>
      <c r="D80" s="340"/>
      <c r="E80" s="340"/>
      <c r="F80" s="340"/>
      <c r="G80" s="340"/>
      <c r="H80" s="326"/>
      <c r="I80" s="328"/>
      <c r="J80" s="342"/>
      <c r="K80" s="328"/>
      <c r="L80" s="328"/>
      <c r="M80" s="328"/>
      <c r="N80" s="328"/>
      <c r="O80" s="343"/>
      <c r="P80" s="322"/>
    </row>
    <row r="81" spans="1:16" s="323" customFormat="1" ht="15" customHeight="1" x14ac:dyDescent="0.25">
      <c r="A81" s="324"/>
      <c r="B81" s="340" t="s">
        <v>176</v>
      </c>
      <c r="C81" s="341" t="s">
        <v>155</v>
      </c>
      <c r="D81" s="340"/>
      <c r="E81" s="340"/>
      <c r="F81" s="340"/>
      <c r="G81" s="340"/>
      <c r="H81" s="326"/>
      <c r="I81" s="328"/>
      <c r="J81" s="342"/>
      <c r="K81" s="328"/>
      <c r="L81" s="328"/>
      <c r="M81" s="328"/>
      <c r="N81" s="328"/>
      <c r="O81" s="343"/>
      <c r="P81" s="322"/>
    </row>
    <row r="82" spans="1:16" s="323" customFormat="1" ht="15" customHeight="1" x14ac:dyDescent="0.25">
      <c r="A82" s="324"/>
      <c r="B82" s="340" t="s">
        <v>177</v>
      </c>
      <c r="C82" s="341" t="s">
        <v>156</v>
      </c>
      <c r="D82" s="340"/>
      <c r="E82" s="340"/>
      <c r="F82" s="340"/>
      <c r="G82" s="340"/>
      <c r="H82" s="326"/>
      <c r="I82" s="328"/>
      <c r="J82" s="342"/>
      <c r="K82" s="328"/>
      <c r="L82" s="328"/>
      <c r="M82" s="328"/>
      <c r="N82" s="328"/>
      <c r="O82" s="343"/>
      <c r="P82" s="322"/>
    </row>
    <row r="83" spans="1:16" s="323" customFormat="1" ht="15" customHeight="1" x14ac:dyDescent="0.25">
      <c r="A83" s="324"/>
      <c r="B83" s="340" t="s">
        <v>178</v>
      </c>
      <c r="C83" s="341" t="s">
        <v>157</v>
      </c>
      <c r="D83" s="340"/>
      <c r="E83" s="340"/>
      <c r="F83" s="340"/>
      <c r="G83" s="340"/>
      <c r="H83" s="326"/>
      <c r="I83" s="328"/>
      <c r="J83" s="342"/>
      <c r="K83" s="328"/>
      <c r="L83" s="328"/>
      <c r="M83" s="328"/>
      <c r="N83" s="328"/>
      <c r="O83" s="343"/>
      <c r="P83" s="322"/>
    </row>
    <row r="84" spans="1:16" s="323" customFormat="1" ht="15" customHeight="1" x14ac:dyDescent="0.25">
      <c r="A84" s="324"/>
      <c r="B84" s="340" t="s">
        <v>257</v>
      </c>
      <c r="C84" s="341" t="s">
        <v>292</v>
      </c>
      <c r="D84" s="340"/>
      <c r="E84" s="340"/>
      <c r="F84" s="340"/>
      <c r="G84" s="340"/>
      <c r="H84" s="326"/>
      <c r="I84" s="328"/>
      <c r="J84" s="342"/>
      <c r="K84" s="328"/>
      <c r="L84" s="328"/>
      <c r="M84" s="328"/>
      <c r="N84" s="328"/>
      <c r="O84" s="343"/>
      <c r="P84" s="322"/>
    </row>
    <row r="85" spans="1:16" s="323" customFormat="1" ht="15" customHeight="1" x14ac:dyDescent="0.25">
      <c r="A85" s="324"/>
      <c r="B85" s="340" t="s">
        <v>258</v>
      </c>
      <c r="C85" s="340" t="s">
        <v>45</v>
      </c>
      <c r="D85" s="340"/>
      <c r="E85" s="340"/>
      <c r="F85" s="340"/>
      <c r="G85" s="340"/>
      <c r="H85" s="326"/>
      <c r="I85" s="328"/>
      <c r="J85" s="328"/>
      <c r="K85" s="328"/>
      <c r="L85" s="328"/>
      <c r="M85" s="328"/>
      <c r="N85" s="328"/>
      <c r="O85" s="343"/>
      <c r="P85" s="322"/>
    </row>
    <row r="86" spans="1:16" s="323" customFormat="1" ht="33.950000000000003" customHeight="1" x14ac:dyDescent="0.2">
      <c r="A86" s="331" t="s">
        <v>225</v>
      </c>
      <c r="B86" s="332"/>
      <c r="C86" s="332"/>
      <c r="D86" s="333"/>
      <c r="E86" s="334"/>
      <c r="F86" s="334"/>
      <c r="G86" s="335" t="s">
        <v>98</v>
      </c>
      <c r="H86" s="336"/>
      <c r="I86" s="337"/>
      <c r="J86" s="337"/>
      <c r="K86" s="338"/>
      <c r="L86" s="339"/>
      <c r="M86" s="339"/>
      <c r="N86" s="338"/>
      <c r="O86" s="339"/>
      <c r="P86" s="322"/>
    </row>
    <row r="87" spans="1:16" s="323" customFormat="1" ht="15" customHeight="1" x14ac:dyDescent="0.25">
      <c r="A87" s="324"/>
      <c r="B87" s="340" t="s">
        <v>179</v>
      </c>
      <c r="C87" s="341" t="s">
        <v>8</v>
      </c>
      <c r="D87" s="340"/>
      <c r="E87" s="340"/>
      <c r="F87" s="340"/>
      <c r="G87" s="340"/>
      <c r="H87" s="326"/>
      <c r="I87" s="328"/>
      <c r="J87" s="342"/>
      <c r="K87" s="328"/>
      <c r="L87" s="328"/>
      <c r="M87" s="328"/>
      <c r="N87" s="328"/>
      <c r="O87" s="328"/>
      <c r="P87" s="322"/>
    </row>
    <row r="88" spans="1:16" s="322" customFormat="1" ht="5.25" customHeight="1" x14ac:dyDescent="0.3">
      <c r="A88" s="326"/>
      <c r="B88" s="350"/>
      <c r="C88" s="350"/>
      <c r="D88" s="350"/>
      <c r="E88" s="351"/>
      <c r="H88" s="326"/>
      <c r="I88" s="350"/>
      <c r="J88" s="350"/>
      <c r="K88" s="350"/>
      <c r="L88" s="351"/>
      <c r="O88" s="328"/>
    </row>
    <row r="89" spans="1:16" s="322" customFormat="1" ht="25.5" customHeight="1" x14ac:dyDescent="0.25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</row>
    <row r="90" spans="1:16" s="322" customFormat="1" x14ac:dyDescent="0.25">
      <c r="A90" s="326"/>
      <c r="B90" s="327"/>
      <c r="C90" s="327"/>
      <c r="D90" s="327"/>
      <c r="E90" s="327"/>
      <c r="H90" s="326"/>
      <c r="I90" s="327"/>
      <c r="J90" s="327"/>
      <c r="K90" s="327"/>
      <c r="L90" s="327"/>
      <c r="O90" s="328"/>
    </row>
    <row r="91" spans="1:16" s="322" customFormat="1" ht="16.5" customHeight="1" x14ac:dyDescent="0.25">
      <c r="A91" s="330"/>
      <c r="B91" s="327"/>
      <c r="C91" s="327"/>
      <c r="D91" s="327"/>
      <c r="E91" s="327"/>
      <c r="H91" s="330"/>
      <c r="I91" s="327"/>
      <c r="J91" s="327"/>
      <c r="K91" s="327"/>
      <c r="L91" s="327"/>
      <c r="O91" s="328"/>
    </row>
    <row r="92" spans="1:16" s="322" customFormat="1" ht="9" customHeight="1" x14ac:dyDescent="0.25">
      <c r="A92" s="326"/>
      <c r="B92" s="328"/>
      <c r="C92" s="328"/>
      <c r="D92" s="328"/>
      <c r="E92" s="328"/>
      <c r="F92" s="328"/>
      <c r="G92" s="328"/>
      <c r="H92" s="326"/>
      <c r="I92" s="328"/>
      <c r="J92" s="328"/>
      <c r="K92" s="328"/>
      <c r="L92" s="328"/>
      <c r="M92" s="328"/>
      <c r="N92" s="328"/>
      <c r="O92" s="328"/>
    </row>
    <row r="93" spans="1:16" s="322" customFormat="1" ht="29.25" customHeight="1" x14ac:dyDescent="0.2">
      <c r="A93" s="336"/>
      <c r="B93" s="337"/>
      <c r="C93" s="337"/>
      <c r="D93" s="338"/>
      <c r="E93" s="339"/>
      <c r="F93" s="339"/>
      <c r="G93" s="346"/>
      <c r="H93" s="336"/>
      <c r="I93" s="337"/>
      <c r="J93" s="337"/>
      <c r="K93" s="338"/>
      <c r="L93" s="339"/>
      <c r="M93" s="339"/>
      <c r="N93" s="338"/>
      <c r="O93" s="339"/>
    </row>
    <row r="94" spans="1:16" s="322" customFormat="1" ht="18.75" customHeight="1" x14ac:dyDescent="0.25">
      <c r="A94" s="326"/>
      <c r="B94" s="328"/>
      <c r="C94" s="342"/>
      <c r="D94" s="328"/>
      <c r="E94" s="328"/>
      <c r="F94" s="328"/>
      <c r="G94" s="328"/>
      <c r="H94" s="326"/>
      <c r="I94" s="328"/>
      <c r="J94" s="342"/>
      <c r="K94" s="328"/>
      <c r="L94" s="328"/>
      <c r="M94" s="328"/>
      <c r="N94" s="328"/>
      <c r="O94" s="343"/>
    </row>
    <row r="95" spans="1:16" s="322" customFormat="1" ht="15" customHeight="1" x14ac:dyDescent="0.25">
      <c r="A95" s="326"/>
      <c r="B95" s="328"/>
      <c r="C95" s="342"/>
      <c r="D95" s="328"/>
      <c r="E95" s="328"/>
      <c r="F95" s="328"/>
      <c r="G95" s="328"/>
      <c r="H95" s="326"/>
      <c r="I95" s="328"/>
      <c r="J95" s="342"/>
      <c r="K95" s="328"/>
      <c r="L95" s="328"/>
      <c r="M95" s="328"/>
      <c r="N95" s="328"/>
      <c r="O95" s="328"/>
    </row>
    <row r="96" spans="1:16" s="322" customFormat="1" ht="46.5" customHeight="1" x14ac:dyDescent="0.2">
      <c r="A96" s="336"/>
      <c r="B96" s="337"/>
      <c r="C96" s="339"/>
      <c r="E96" s="339"/>
      <c r="F96" s="339"/>
      <c r="G96" s="346"/>
      <c r="H96" s="336"/>
      <c r="I96" s="337"/>
      <c r="J96" s="339"/>
      <c r="L96" s="339"/>
      <c r="M96" s="339"/>
      <c r="N96" s="338"/>
      <c r="O96" s="339"/>
    </row>
    <row r="97" spans="1:15" s="322" customFormat="1" ht="15" customHeight="1" x14ac:dyDescent="0.25">
      <c r="A97" s="326"/>
      <c r="B97" s="328"/>
      <c r="C97" s="342"/>
      <c r="D97" s="328"/>
      <c r="E97" s="328"/>
      <c r="F97" s="328"/>
      <c r="G97" s="328"/>
      <c r="H97" s="326"/>
      <c r="I97" s="328"/>
      <c r="J97" s="342"/>
      <c r="K97" s="328"/>
      <c r="L97" s="328"/>
      <c r="M97" s="328"/>
      <c r="N97" s="328"/>
      <c r="O97" s="343"/>
    </row>
    <row r="98" spans="1:15" s="322" customFormat="1" ht="35.25" customHeight="1" x14ac:dyDescent="0.2">
      <c r="A98" s="336"/>
      <c r="B98" s="337"/>
      <c r="C98" s="339"/>
      <c r="D98" s="345"/>
      <c r="E98" s="339"/>
      <c r="F98" s="339"/>
      <c r="G98" s="339"/>
      <c r="H98" s="336"/>
      <c r="I98" s="337"/>
      <c r="J98" s="339"/>
      <c r="K98" s="345"/>
      <c r="L98" s="339"/>
      <c r="M98" s="339"/>
      <c r="N98" s="339"/>
      <c r="O98" s="339"/>
    </row>
    <row r="99" spans="1:15" s="322" customFormat="1" ht="15" customHeight="1" x14ac:dyDescent="0.25">
      <c r="A99" s="326"/>
      <c r="B99" s="328"/>
      <c r="C99" s="342"/>
      <c r="D99" s="328"/>
      <c r="E99" s="328"/>
      <c r="F99" s="328"/>
      <c r="G99" s="328"/>
      <c r="H99" s="326"/>
      <c r="I99" s="328"/>
      <c r="J99" s="342"/>
      <c r="K99" s="328"/>
      <c r="L99" s="328"/>
      <c r="M99" s="328"/>
      <c r="N99" s="328"/>
      <c r="O99" s="343"/>
    </row>
    <row r="100" spans="1:15" s="322" customFormat="1" ht="15" customHeight="1" x14ac:dyDescent="0.25">
      <c r="A100" s="326"/>
      <c r="B100" s="328"/>
      <c r="C100" s="342"/>
      <c r="D100" s="328"/>
      <c r="E100" s="328"/>
      <c r="F100" s="328"/>
      <c r="G100" s="328"/>
      <c r="H100" s="326"/>
      <c r="I100" s="328"/>
      <c r="J100" s="342"/>
      <c r="K100" s="328"/>
      <c r="L100" s="328"/>
      <c r="M100" s="328"/>
      <c r="N100" s="328"/>
      <c r="O100" s="343"/>
    </row>
    <row r="101" spans="1:15" s="322" customFormat="1" ht="15" customHeight="1" x14ac:dyDescent="0.25">
      <c r="A101" s="326"/>
      <c r="B101" s="328"/>
      <c r="C101" s="342"/>
      <c r="D101" s="328"/>
      <c r="E101" s="328"/>
      <c r="F101" s="328"/>
      <c r="G101" s="328"/>
      <c r="H101" s="326"/>
      <c r="I101" s="328"/>
      <c r="J101" s="342"/>
      <c r="K101" s="328"/>
      <c r="L101" s="328"/>
      <c r="M101" s="328"/>
      <c r="N101" s="328"/>
      <c r="O101" s="343"/>
    </row>
    <row r="102" spans="1:15" s="322" customFormat="1" ht="15" customHeight="1" x14ac:dyDescent="0.25">
      <c r="A102" s="326"/>
      <c r="B102" s="328"/>
      <c r="C102" s="342"/>
      <c r="D102" s="328"/>
      <c r="E102" s="328"/>
      <c r="F102" s="328"/>
      <c r="G102" s="328"/>
      <c r="H102" s="326"/>
      <c r="I102" s="328"/>
      <c r="J102" s="342"/>
      <c r="K102" s="328"/>
      <c r="L102" s="328"/>
      <c r="M102" s="328"/>
      <c r="N102" s="328"/>
      <c r="O102" s="343"/>
    </row>
    <row r="103" spans="1:15" s="322" customFormat="1" ht="15" customHeight="1" x14ac:dyDescent="0.25">
      <c r="A103" s="326"/>
      <c r="B103" s="328"/>
      <c r="C103" s="342"/>
      <c r="D103" s="328"/>
      <c r="E103" s="328"/>
      <c r="F103" s="328"/>
      <c r="G103" s="328"/>
      <c r="H103" s="326"/>
      <c r="I103" s="328"/>
      <c r="J103" s="342"/>
      <c r="K103" s="328"/>
      <c r="L103" s="328"/>
      <c r="M103" s="328"/>
      <c r="N103" s="328"/>
      <c r="O103" s="343"/>
    </row>
    <row r="104" spans="1:15" s="322" customFormat="1" ht="15" customHeight="1" x14ac:dyDescent="0.25">
      <c r="A104" s="326"/>
      <c r="B104" s="328"/>
      <c r="C104" s="328"/>
      <c r="D104" s="328"/>
      <c r="E104" s="328"/>
      <c r="F104" s="328"/>
      <c r="G104" s="328"/>
      <c r="H104" s="326"/>
      <c r="I104" s="328"/>
      <c r="J104" s="328"/>
      <c r="K104" s="328"/>
      <c r="L104" s="328"/>
      <c r="M104" s="328"/>
      <c r="N104" s="328"/>
      <c r="O104" s="343"/>
    </row>
    <row r="105" spans="1:15" s="337" customFormat="1" ht="44.25" customHeight="1" x14ac:dyDescent="0.2">
      <c r="A105" s="336"/>
      <c r="C105" s="339"/>
      <c r="D105" s="322"/>
      <c r="E105" s="339"/>
      <c r="F105" s="339"/>
      <c r="G105" s="346"/>
      <c r="H105" s="336"/>
      <c r="J105" s="339"/>
      <c r="K105" s="322"/>
      <c r="L105" s="339"/>
      <c r="M105" s="339"/>
      <c r="O105" s="346"/>
    </row>
    <row r="106" spans="1:15" s="322" customFormat="1" ht="22.5" customHeight="1" x14ac:dyDescent="0.25">
      <c r="A106" s="326"/>
      <c r="B106" s="328"/>
      <c r="C106" s="342"/>
      <c r="D106" s="328"/>
      <c r="E106" s="328"/>
      <c r="F106" s="328"/>
      <c r="G106" s="328"/>
      <c r="H106" s="326"/>
      <c r="I106" s="328"/>
      <c r="J106" s="342"/>
      <c r="K106" s="328"/>
      <c r="L106" s="328"/>
      <c r="M106" s="328"/>
      <c r="N106" s="328"/>
      <c r="O106" s="328"/>
    </row>
    <row r="107" spans="1:15" s="337" customFormat="1" ht="24" customHeight="1" x14ac:dyDescent="0.2">
      <c r="A107" s="336"/>
      <c r="C107" s="339"/>
      <c r="D107" s="345"/>
      <c r="E107" s="339"/>
      <c r="F107" s="339"/>
      <c r="G107" s="339"/>
      <c r="H107" s="336"/>
      <c r="J107" s="339"/>
      <c r="K107" s="345"/>
      <c r="L107" s="339"/>
      <c r="M107" s="339"/>
      <c r="N107" s="339"/>
      <c r="O107" s="339"/>
    </row>
    <row r="108" spans="1:15" s="322" customFormat="1" ht="15" customHeight="1" x14ac:dyDescent="0.25">
      <c r="A108" s="326"/>
      <c r="B108" s="328"/>
      <c r="C108" s="342"/>
      <c r="D108" s="328"/>
      <c r="E108" s="328"/>
      <c r="F108" s="328"/>
      <c r="G108" s="328"/>
      <c r="H108" s="326"/>
      <c r="I108" s="328"/>
      <c r="J108" s="342"/>
      <c r="K108" s="328"/>
      <c r="L108" s="328"/>
      <c r="M108" s="328"/>
      <c r="N108" s="328"/>
      <c r="O108" s="328"/>
    </row>
    <row r="109" spans="1:15" s="322" customFormat="1" ht="15" customHeight="1" x14ac:dyDescent="0.25">
      <c r="A109" s="326"/>
      <c r="B109" s="328"/>
      <c r="C109" s="342"/>
      <c r="D109" s="328"/>
      <c r="E109" s="328"/>
      <c r="F109" s="328"/>
      <c r="G109" s="328"/>
      <c r="H109" s="326"/>
      <c r="I109" s="328"/>
      <c r="J109" s="342"/>
      <c r="K109" s="328"/>
      <c r="L109" s="328"/>
      <c r="M109" s="328"/>
      <c r="N109" s="328"/>
      <c r="O109" s="328"/>
    </row>
    <row r="110" spans="1:15" s="322" customFormat="1" ht="15" customHeight="1" x14ac:dyDescent="0.25">
      <c r="A110" s="326"/>
      <c r="B110" s="328"/>
      <c r="C110" s="342"/>
      <c r="D110" s="328"/>
      <c r="E110" s="328"/>
      <c r="F110" s="328"/>
      <c r="G110" s="328"/>
      <c r="H110" s="326"/>
      <c r="I110" s="328"/>
      <c r="J110" s="342"/>
      <c r="K110" s="328"/>
      <c r="L110" s="328"/>
      <c r="M110" s="328"/>
      <c r="N110" s="328"/>
      <c r="O110" s="328"/>
    </row>
    <row r="111" spans="1:15" s="322" customFormat="1" ht="15" customHeight="1" x14ac:dyDescent="0.25">
      <c r="A111" s="326"/>
      <c r="B111" s="328"/>
      <c r="C111" s="342"/>
      <c r="D111" s="328"/>
      <c r="E111" s="328"/>
      <c r="F111" s="328"/>
      <c r="G111" s="328"/>
      <c r="H111" s="326"/>
      <c r="I111" s="328"/>
      <c r="J111" s="342"/>
      <c r="K111" s="328"/>
      <c r="L111" s="328"/>
      <c r="M111" s="328"/>
      <c r="N111" s="328"/>
      <c r="O111" s="328"/>
    </row>
    <row r="112" spans="1:15" s="322" customFormat="1" ht="15" customHeight="1" x14ac:dyDescent="0.25">
      <c r="A112" s="326"/>
      <c r="B112" s="328"/>
      <c r="C112" s="342"/>
      <c r="D112" s="328"/>
      <c r="E112" s="328"/>
      <c r="F112" s="328"/>
      <c r="G112" s="328"/>
      <c r="H112" s="326"/>
      <c r="I112" s="328"/>
      <c r="J112" s="342"/>
      <c r="K112" s="328"/>
      <c r="L112" s="328"/>
      <c r="M112" s="328"/>
      <c r="N112" s="328"/>
      <c r="O112" s="328"/>
    </row>
    <row r="113" spans="1:15" s="322" customFormat="1" ht="15" customHeight="1" x14ac:dyDescent="0.25">
      <c r="A113" s="326"/>
      <c r="B113" s="328"/>
      <c r="C113" s="328"/>
      <c r="D113" s="328"/>
      <c r="E113" s="328"/>
      <c r="F113" s="328"/>
      <c r="G113" s="328"/>
      <c r="H113" s="326"/>
      <c r="I113" s="328"/>
      <c r="J113" s="328"/>
      <c r="K113" s="328"/>
      <c r="L113" s="328"/>
      <c r="M113" s="328"/>
      <c r="N113" s="328"/>
      <c r="O113" s="328"/>
    </row>
    <row r="114" spans="1:15" s="322" customFormat="1" ht="39" customHeight="1" x14ac:dyDescent="0.2">
      <c r="A114" s="336"/>
      <c r="B114" s="337"/>
      <c r="C114" s="339"/>
      <c r="E114" s="339"/>
      <c r="F114" s="339"/>
      <c r="G114" s="346"/>
      <c r="H114" s="336"/>
      <c r="I114" s="337"/>
      <c r="J114" s="339"/>
      <c r="L114" s="339"/>
      <c r="M114" s="339"/>
      <c r="N114" s="338"/>
      <c r="O114" s="339"/>
    </row>
    <row r="115" spans="1:15" s="322" customFormat="1" ht="15" customHeight="1" x14ac:dyDescent="0.25">
      <c r="A115" s="326"/>
      <c r="B115" s="328"/>
      <c r="C115" s="342"/>
      <c r="D115" s="328"/>
      <c r="E115" s="328"/>
      <c r="F115" s="328"/>
      <c r="G115" s="328"/>
      <c r="H115" s="326"/>
      <c r="I115" s="328"/>
      <c r="J115" s="342"/>
      <c r="K115" s="328"/>
      <c r="L115" s="328"/>
      <c r="M115" s="328"/>
      <c r="N115" s="328"/>
      <c r="O115" s="328"/>
    </row>
    <row r="116" spans="1:15" s="322" customFormat="1" ht="24" customHeight="1" x14ac:dyDescent="0.2">
      <c r="A116" s="336"/>
      <c r="B116" s="337"/>
      <c r="C116" s="339"/>
      <c r="D116" s="339"/>
      <c r="E116" s="339"/>
      <c r="F116" s="339"/>
      <c r="G116" s="339"/>
      <c r="H116" s="336"/>
      <c r="I116" s="337"/>
      <c r="J116" s="339"/>
      <c r="K116" s="339"/>
      <c r="L116" s="339"/>
      <c r="M116" s="339"/>
      <c r="N116" s="339"/>
      <c r="O116" s="339"/>
    </row>
    <row r="117" spans="1:15" s="322" customFormat="1" ht="15" customHeight="1" x14ac:dyDescent="0.25">
      <c r="A117" s="326"/>
      <c r="B117" s="328"/>
      <c r="C117" s="342"/>
      <c r="D117" s="328"/>
      <c r="E117" s="328"/>
      <c r="F117" s="328"/>
      <c r="G117" s="328"/>
      <c r="H117" s="326"/>
      <c r="I117" s="328"/>
      <c r="J117" s="342"/>
      <c r="K117" s="328"/>
      <c r="L117" s="328"/>
      <c r="M117" s="328"/>
      <c r="N117" s="328"/>
      <c r="O117" s="328"/>
    </row>
    <row r="118" spans="1:15" s="322" customFormat="1" ht="15" customHeight="1" x14ac:dyDescent="0.25">
      <c r="A118" s="326"/>
      <c r="B118" s="328"/>
      <c r="C118" s="342"/>
      <c r="D118" s="328"/>
      <c r="E118" s="328"/>
      <c r="F118" s="328"/>
      <c r="G118" s="328"/>
      <c r="H118" s="326"/>
      <c r="I118" s="328"/>
      <c r="J118" s="342"/>
      <c r="K118" s="328"/>
      <c r="L118" s="328"/>
      <c r="M118" s="328"/>
      <c r="N118" s="328"/>
      <c r="O118" s="328"/>
    </row>
    <row r="119" spans="1:15" s="322" customFormat="1" ht="15" customHeight="1" x14ac:dyDescent="0.25">
      <c r="A119" s="326"/>
      <c r="B119" s="328"/>
      <c r="C119" s="342"/>
      <c r="D119" s="328"/>
      <c r="E119" s="328"/>
      <c r="F119" s="328"/>
      <c r="G119" s="328"/>
      <c r="H119" s="326"/>
      <c r="I119" s="328"/>
      <c r="J119" s="342"/>
      <c r="K119" s="328"/>
      <c r="L119" s="328"/>
      <c r="M119" s="328"/>
      <c r="N119" s="328"/>
      <c r="O119" s="328"/>
    </row>
    <row r="120" spans="1:15" s="322" customFormat="1" ht="15" customHeight="1" x14ac:dyDescent="0.25">
      <c r="A120" s="326"/>
      <c r="B120" s="328"/>
      <c r="C120" s="342"/>
      <c r="D120" s="328"/>
      <c r="E120" s="328"/>
      <c r="F120" s="328"/>
      <c r="G120" s="328"/>
      <c r="H120" s="326"/>
      <c r="I120" s="328"/>
      <c r="J120" s="342"/>
      <c r="K120" s="328"/>
      <c r="L120" s="328"/>
      <c r="M120" s="328"/>
      <c r="N120" s="328"/>
      <c r="O120" s="328"/>
    </row>
    <row r="121" spans="1:15" s="322" customFormat="1" ht="15" customHeight="1" x14ac:dyDescent="0.25">
      <c r="A121" s="326"/>
      <c r="B121" s="328"/>
      <c r="C121" s="342"/>
      <c r="D121" s="328"/>
      <c r="E121" s="328"/>
      <c r="F121" s="328"/>
      <c r="G121" s="328"/>
      <c r="H121" s="326"/>
      <c r="I121" s="328"/>
      <c r="J121" s="342"/>
      <c r="K121" s="328"/>
      <c r="L121" s="328"/>
      <c r="M121" s="328"/>
      <c r="N121" s="328"/>
      <c r="O121" s="328"/>
    </row>
    <row r="122" spans="1:15" s="322" customFormat="1" ht="15" customHeight="1" x14ac:dyDescent="0.25">
      <c r="A122" s="326"/>
      <c r="B122" s="328"/>
      <c r="C122" s="328"/>
      <c r="D122" s="328"/>
      <c r="E122" s="328"/>
      <c r="F122" s="328"/>
      <c r="G122" s="328"/>
      <c r="H122" s="326"/>
      <c r="I122" s="328"/>
      <c r="J122" s="328"/>
      <c r="K122" s="328"/>
      <c r="L122" s="328"/>
      <c r="M122" s="328"/>
      <c r="N122" s="328"/>
      <c r="O122" s="328"/>
    </row>
    <row r="123" spans="1:15" s="322" customFormat="1" ht="7.5" customHeight="1" x14ac:dyDescent="0.25">
      <c r="A123" s="326"/>
      <c r="B123" s="348"/>
      <c r="C123" s="349"/>
      <c r="D123" s="349"/>
      <c r="E123" s="349"/>
      <c r="F123" s="349"/>
      <c r="G123" s="349"/>
      <c r="H123" s="326"/>
      <c r="I123" s="348"/>
      <c r="J123" s="349"/>
      <c r="K123" s="349"/>
      <c r="L123" s="349"/>
      <c r="M123" s="349"/>
      <c r="N123" s="349"/>
      <c r="O123" s="349"/>
    </row>
    <row r="124" spans="1:15" s="322" customFormat="1" ht="42.75" customHeight="1" x14ac:dyDescent="0.2">
      <c r="A124" s="336"/>
      <c r="B124" s="337"/>
      <c r="C124" s="339"/>
      <c r="E124" s="339"/>
      <c r="F124" s="339"/>
      <c r="G124" s="346"/>
      <c r="H124" s="336"/>
      <c r="I124" s="337"/>
      <c r="J124" s="339"/>
      <c r="L124" s="339"/>
      <c r="M124" s="339"/>
      <c r="N124" s="338"/>
      <c r="O124" s="339"/>
    </row>
    <row r="125" spans="1:15" s="322" customFormat="1" ht="15" customHeight="1" x14ac:dyDescent="0.25">
      <c r="A125" s="326"/>
      <c r="B125" s="328"/>
      <c r="C125" s="342"/>
      <c r="D125" s="328"/>
      <c r="E125" s="328"/>
      <c r="F125" s="328"/>
      <c r="G125" s="328"/>
      <c r="H125" s="326"/>
      <c r="I125" s="328"/>
      <c r="J125" s="342"/>
      <c r="K125" s="328"/>
      <c r="L125" s="328"/>
      <c r="M125" s="328"/>
      <c r="N125" s="328"/>
      <c r="O125" s="328"/>
    </row>
    <row r="126" spans="1:15" s="322" customFormat="1" ht="19.5" customHeight="1" x14ac:dyDescent="0.2">
      <c r="A126" s="336"/>
      <c r="B126" s="337"/>
      <c r="C126" s="339"/>
      <c r="D126" s="339"/>
      <c r="E126" s="339"/>
      <c r="F126" s="339"/>
      <c r="G126" s="339"/>
      <c r="H126" s="336"/>
      <c r="I126" s="337"/>
      <c r="J126" s="339"/>
      <c r="K126" s="339"/>
      <c r="L126" s="339"/>
      <c r="M126" s="339"/>
      <c r="N126" s="339"/>
      <c r="O126" s="339"/>
    </row>
    <row r="127" spans="1:15" s="322" customFormat="1" ht="15" customHeight="1" x14ac:dyDescent="0.25">
      <c r="A127" s="326"/>
      <c r="B127" s="328"/>
      <c r="C127" s="342"/>
      <c r="D127" s="328"/>
      <c r="E127" s="328"/>
      <c r="F127" s="328"/>
      <c r="G127" s="328"/>
      <c r="H127" s="326"/>
      <c r="I127" s="328"/>
      <c r="J127" s="342"/>
      <c r="K127" s="328"/>
      <c r="L127" s="328"/>
      <c r="M127" s="328"/>
      <c r="N127" s="328"/>
      <c r="O127" s="328"/>
    </row>
    <row r="128" spans="1:15" s="322" customFormat="1" ht="15" customHeight="1" x14ac:dyDescent="0.25">
      <c r="A128" s="326"/>
      <c r="B128" s="328"/>
      <c r="C128" s="342"/>
      <c r="D128" s="328"/>
      <c r="E128" s="328"/>
      <c r="F128" s="328"/>
      <c r="G128" s="328"/>
      <c r="H128" s="326"/>
      <c r="I128" s="328"/>
      <c r="J128" s="342"/>
      <c r="K128" s="328"/>
      <c r="L128" s="328"/>
      <c r="M128" s="328"/>
      <c r="N128" s="328"/>
      <c r="O128" s="328"/>
    </row>
    <row r="129" spans="1:15" s="322" customFormat="1" ht="15" customHeight="1" x14ac:dyDescent="0.25">
      <c r="A129" s="326"/>
      <c r="B129" s="328"/>
      <c r="C129" s="342"/>
      <c r="D129" s="328"/>
      <c r="E129" s="328"/>
      <c r="F129" s="328"/>
      <c r="G129" s="328"/>
      <c r="H129" s="326"/>
      <c r="I129" s="328"/>
      <c r="J129" s="342"/>
      <c r="K129" s="328"/>
      <c r="L129" s="328"/>
      <c r="M129" s="328"/>
      <c r="N129" s="328"/>
      <c r="O129" s="328"/>
    </row>
    <row r="130" spans="1:15" s="322" customFormat="1" ht="15" customHeight="1" x14ac:dyDescent="0.25">
      <c r="A130" s="326"/>
      <c r="B130" s="328"/>
      <c r="C130" s="342"/>
      <c r="D130" s="328"/>
      <c r="E130" s="328"/>
      <c r="F130" s="328"/>
      <c r="G130" s="328"/>
      <c r="H130" s="326"/>
      <c r="I130" s="328"/>
      <c r="J130" s="342"/>
      <c r="K130" s="328"/>
      <c r="L130" s="328"/>
      <c r="M130" s="328"/>
      <c r="N130" s="328"/>
      <c r="O130" s="328"/>
    </row>
    <row r="131" spans="1:15" s="322" customFormat="1" ht="15" customHeight="1" x14ac:dyDescent="0.25">
      <c r="A131" s="326"/>
      <c r="B131" s="328"/>
      <c r="C131" s="342"/>
      <c r="D131" s="328"/>
      <c r="E131" s="328"/>
      <c r="F131" s="328"/>
      <c r="G131" s="328"/>
      <c r="H131" s="326"/>
      <c r="I131" s="328"/>
      <c r="J131" s="342"/>
      <c r="K131" s="328"/>
      <c r="L131" s="328"/>
      <c r="M131" s="328"/>
      <c r="N131" s="328"/>
      <c r="O131" s="328"/>
    </row>
    <row r="132" spans="1:15" s="322" customFormat="1" ht="15" customHeight="1" x14ac:dyDescent="0.25">
      <c r="A132" s="326"/>
      <c r="B132" s="328"/>
      <c r="C132" s="328"/>
      <c r="D132" s="328"/>
      <c r="E132" s="328"/>
      <c r="F132" s="328"/>
      <c r="G132" s="328"/>
      <c r="H132" s="326"/>
      <c r="I132" s="328"/>
      <c r="J132" s="328"/>
      <c r="K132" s="328"/>
      <c r="L132" s="328"/>
      <c r="M132" s="328"/>
      <c r="N132" s="328"/>
      <c r="O132" s="328"/>
    </row>
    <row r="133" spans="1:15" s="322" customFormat="1" ht="35.25" customHeight="1" x14ac:dyDescent="0.2">
      <c r="A133" s="336"/>
      <c r="B133" s="337"/>
      <c r="C133" s="339"/>
      <c r="E133" s="339"/>
      <c r="F133" s="339"/>
      <c r="G133" s="346"/>
      <c r="H133" s="336"/>
      <c r="I133" s="337"/>
      <c r="J133" s="339"/>
      <c r="L133" s="339"/>
      <c r="M133" s="339"/>
      <c r="N133" s="338"/>
      <c r="O133" s="339"/>
    </row>
    <row r="134" spans="1:15" s="322" customFormat="1" ht="26.25" customHeight="1" x14ac:dyDescent="0.25">
      <c r="A134" s="326"/>
      <c r="B134" s="328"/>
      <c r="C134" s="342"/>
      <c r="D134" s="328"/>
      <c r="E134" s="328"/>
      <c r="F134" s="328"/>
      <c r="G134" s="328"/>
      <c r="H134" s="326"/>
      <c r="I134" s="328"/>
      <c r="J134" s="342"/>
      <c r="K134" s="328"/>
      <c r="L134" s="328"/>
      <c r="M134" s="328"/>
      <c r="N134" s="328"/>
      <c r="O134" s="328"/>
    </row>
    <row r="135" spans="1:15" s="322" customFormat="1" ht="33.75" customHeight="1" x14ac:dyDescent="0.2">
      <c r="A135" s="336"/>
      <c r="B135" s="337"/>
      <c r="C135" s="339"/>
      <c r="D135" s="339"/>
      <c r="E135" s="339"/>
      <c r="F135" s="339"/>
      <c r="G135" s="339"/>
      <c r="H135" s="336"/>
      <c r="I135" s="337"/>
      <c r="J135" s="339"/>
      <c r="K135" s="339"/>
      <c r="L135" s="339"/>
      <c r="M135" s="339"/>
      <c r="N135" s="339"/>
      <c r="O135" s="339"/>
    </row>
    <row r="136" spans="1:15" s="322" customFormat="1" ht="15" customHeight="1" x14ac:dyDescent="0.25">
      <c r="A136" s="326"/>
      <c r="B136" s="328"/>
      <c r="C136" s="342"/>
      <c r="D136" s="328"/>
      <c r="E136" s="328"/>
      <c r="F136" s="328"/>
      <c r="G136" s="328"/>
      <c r="H136" s="326"/>
      <c r="I136" s="328"/>
      <c r="J136" s="342"/>
      <c r="K136" s="328"/>
      <c r="L136" s="328"/>
      <c r="M136" s="328"/>
      <c r="N136" s="328"/>
      <c r="O136" s="328"/>
    </row>
    <row r="137" spans="1:15" s="322" customFormat="1" ht="15" customHeight="1" x14ac:dyDescent="0.25">
      <c r="A137" s="326"/>
      <c r="B137" s="328"/>
      <c r="C137" s="342"/>
      <c r="D137" s="328"/>
      <c r="E137" s="328"/>
      <c r="F137" s="328"/>
      <c r="G137" s="328"/>
      <c r="H137" s="326"/>
      <c r="I137" s="328"/>
      <c r="J137" s="342"/>
      <c r="K137" s="328"/>
      <c r="L137" s="328"/>
      <c r="M137" s="328"/>
      <c r="N137" s="328"/>
      <c r="O137" s="328"/>
    </row>
    <row r="138" spans="1:15" s="322" customFormat="1" ht="15" customHeight="1" x14ac:dyDescent="0.25">
      <c r="A138" s="326"/>
      <c r="B138" s="328"/>
      <c r="C138" s="342"/>
      <c r="D138" s="328"/>
      <c r="E138" s="328"/>
      <c r="F138" s="328"/>
      <c r="G138" s="328"/>
      <c r="H138" s="326"/>
      <c r="I138" s="328"/>
      <c r="J138" s="342"/>
      <c r="K138" s="328"/>
      <c r="L138" s="328"/>
      <c r="M138" s="328"/>
      <c r="N138" s="328"/>
      <c r="O138" s="328"/>
    </row>
    <row r="139" spans="1:15" s="322" customFormat="1" ht="15" customHeight="1" x14ac:dyDescent="0.25">
      <c r="A139" s="326"/>
      <c r="B139" s="328"/>
      <c r="C139" s="342"/>
      <c r="D139" s="328"/>
      <c r="E139" s="328"/>
      <c r="F139" s="328"/>
      <c r="G139" s="328"/>
      <c r="H139" s="326"/>
      <c r="I139" s="328"/>
      <c r="J139" s="342"/>
      <c r="K139" s="328"/>
      <c r="L139" s="328"/>
      <c r="M139" s="328"/>
      <c r="N139" s="328"/>
      <c r="O139" s="328"/>
    </row>
    <row r="140" spans="1:15" s="322" customFormat="1" ht="15" customHeight="1" x14ac:dyDescent="0.25">
      <c r="A140" s="326"/>
      <c r="B140" s="328"/>
      <c r="C140" s="342"/>
      <c r="D140" s="328"/>
      <c r="E140" s="328"/>
      <c r="F140" s="328"/>
      <c r="G140" s="328"/>
      <c r="H140" s="326"/>
      <c r="I140" s="328"/>
      <c r="J140" s="342"/>
      <c r="K140" s="328"/>
      <c r="L140" s="328"/>
      <c r="M140" s="328"/>
      <c r="N140" s="328"/>
      <c r="O140" s="328"/>
    </row>
    <row r="141" spans="1:15" s="322" customFormat="1" ht="15" customHeight="1" x14ac:dyDescent="0.25">
      <c r="A141" s="326"/>
      <c r="B141" s="328"/>
      <c r="C141" s="328"/>
      <c r="D141" s="328"/>
      <c r="E141" s="328"/>
      <c r="F141" s="328"/>
      <c r="G141" s="328"/>
      <c r="H141" s="326"/>
      <c r="I141" s="328"/>
      <c r="J141" s="328"/>
      <c r="K141" s="328"/>
      <c r="L141" s="328"/>
      <c r="M141" s="328"/>
      <c r="N141" s="328"/>
      <c r="O141" s="328"/>
    </row>
    <row r="142" spans="1:15" s="322" customFormat="1" ht="28.5" customHeight="1" x14ac:dyDescent="0.2">
      <c r="A142" s="336"/>
      <c r="B142" s="337"/>
      <c r="C142" s="339"/>
      <c r="E142" s="339"/>
      <c r="F142" s="339"/>
      <c r="G142" s="346"/>
      <c r="H142" s="336"/>
      <c r="I142" s="337"/>
      <c r="J142" s="339"/>
      <c r="L142" s="339"/>
      <c r="M142" s="339"/>
      <c r="N142" s="338"/>
      <c r="O142" s="339"/>
    </row>
    <row r="143" spans="1:15" s="322" customFormat="1" ht="27" customHeight="1" x14ac:dyDescent="0.25">
      <c r="A143" s="326"/>
      <c r="B143" s="328"/>
      <c r="C143" s="342"/>
      <c r="D143" s="328"/>
      <c r="E143" s="328"/>
      <c r="F143" s="328"/>
      <c r="G143" s="328"/>
      <c r="H143" s="326"/>
      <c r="I143" s="328"/>
      <c r="J143" s="342"/>
      <c r="K143" s="328"/>
      <c r="L143" s="328"/>
      <c r="M143" s="328"/>
      <c r="N143" s="328"/>
      <c r="O143" s="328"/>
    </row>
    <row r="144" spans="1:15" s="322" customFormat="1" ht="28.5" customHeight="1" x14ac:dyDescent="0.2">
      <c r="A144" s="336"/>
      <c r="B144" s="337"/>
      <c r="C144" s="339"/>
      <c r="D144" s="339"/>
      <c r="E144" s="339"/>
      <c r="F144" s="339"/>
      <c r="G144" s="339"/>
      <c r="H144" s="336"/>
      <c r="I144" s="337"/>
      <c r="J144" s="339"/>
      <c r="K144" s="339"/>
      <c r="L144" s="339"/>
      <c r="M144" s="339"/>
      <c r="N144" s="339"/>
      <c r="O144" s="339"/>
    </row>
    <row r="145" spans="1:15" s="322" customFormat="1" ht="15" customHeight="1" x14ac:dyDescent="0.25">
      <c r="A145" s="326"/>
      <c r="B145" s="328"/>
      <c r="C145" s="342"/>
      <c r="D145" s="328"/>
      <c r="E145" s="328"/>
      <c r="F145" s="328"/>
      <c r="G145" s="328"/>
      <c r="H145" s="326"/>
      <c r="I145" s="328"/>
      <c r="J145" s="342"/>
      <c r="K145" s="328"/>
      <c r="L145" s="328"/>
      <c r="M145" s="328"/>
      <c r="N145" s="328"/>
      <c r="O145" s="328"/>
    </row>
    <row r="146" spans="1:15" s="322" customFormat="1" ht="15" customHeight="1" x14ac:dyDescent="0.25">
      <c r="A146" s="326"/>
      <c r="B146" s="328"/>
      <c r="C146" s="342"/>
      <c r="D146" s="328"/>
      <c r="E146" s="328"/>
      <c r="F146" s="328"/>
      <c r="G146" s="328"/>
      <c r="H146" s="326"/>
      <c r="I146" s="328"/>
      <c r="J146" s="342"/>
      <c r="K146" s="328"/>
      <c r="L146" s="328"/>
      <c r="M146" s="328"/>
      <c r="N146" s="328"/>
      <c r="O146" s="328"/>
    </row>
    <row r="147" spans="1:15" s="322" customFormat="1" ht="15" customHeight="1" x14ac:dyDescent="0.25">
      <c r="A147" s="326"/>
      <c r="B147" s="328"/>
      <c r="C147" s="342"/>
      <c r="D147" s="328"/>
      <c r="E147" s="328"/>
      <c r="F147" s="328"/>
      <c r="G147" s="328"/>
      <c r="H147" s="326"/>
      <c r="I147" s="328"/>
      <c r="J147" s="342"/>
      <c r="K147" s="328"/>
      <c r="L147" s="328"/>
      <c r="M147" s="328"/>
      <c r="N147" s="328"/>
      <c r="O147" s="328"/>
    </row>
    <row r="148" spans="1:15" s="322" customFormat="1" ht="15" customHeight="1" x14ac:dyDescent="0.25">
      <c r="A148" s="326"/>
      <c r="B148" s="328"/>
      <c r="C148" s="342"/>
      <c r="D148" s="328"/>
      <c r="E148" s="328"/>
      <c r="F148" s="328"/>
      <c r="G148" s="328"/>
      <c r="H148" s="326"/>
      <c r="I148" s="328"/>
      <c r="J148" s="342"/>
      <c r="K148" s="328"/>
      <c r="L148" s="328"/>
      <c r="M148" s="328"/>
      <c r="N148" s="328"/>
      <c r="O148" s="328"/>
    </row>
    <row r="149" spans="1:15" s="322" customFormat="1" ht="15" customHeight="1" x14ac:dyDescent="0.25">
      <c r="A149" s="326"/>
      <c r="B149" s="328"/>
      <c r="C149" s="342"/>
      <c r="D149" s="328"/>
      <c r="E149" s="328"/>
      <c r="F149" s="328"/>
      <c r="G149" s="328"/>
      <c r="H149" s="326"/>
      <c r="I149" s="328"/>
      <c r="J149" s="342"/>
      <c r="K149" s="328"/>
      <c r="L149" s="328"/>
      <c r="M149" s="328"/>
      <c r="N149" s="328"/>
      <c r="O149" s="328"/>
    </row>
    <row r="150" spans="1:15" s="322" customFormat="1" ht="15" customHeight="1" x14ac:dyDescent="0.25">
      <c r="A150" s="326"/>
      <c r="B150" s="328"/>
      <c r="C150" s="328"/>
      <c r="D150" s="328"/>
      <c r="E150" s="328"/>
      <c r="F150" s="328"/>
      <c r="G150" s="328"/>
      <c r="H150" s="326"/>
      <c r="I150" s="328"/>
      <c r="J150" s="328"/>
      <c r="K150" s="328"/>
      <c r="L150" s="328"/>
      <c r="M150" s="328"/>
      <c r="N150" s="328"/>
      <c r="O150" s="328"/>
    </row>
    <row r="151" spans="1:15" s="322" customFormat="1" ht="27" customHeight="1" x14ac:dyDescent="0.2">
      <c r="A151" s="336"/>
      <c r="B151" s="337"/>
      <c r="C151" s="339"/>
      <c r="E151" s="339"/>
      <c r="F151" s="339"/>
      <c r="G151" s="346"/>
      <c r="H151" s="336"/>
      <c r="I151" s="337"/>
      <c r="J151" s="339"/>
      <c r="L151" s="339"/>
      <c r="M151" s="339"/>
      <c r="N151" s="338"/>
      <c r="O151" s="339"/>
    </row>
    <row r="152" spans="1:15" s="322" customFormat="1" ht="15" customHeight="1" x14ac:dyDescent="0.25">
      <c r="A152" s="326"/>
      <c r="B152" s="328"/>
      <c r="C152" s="342"/>
      <c r="D152" s="328"/>
      <c r="E152" s="328"/>
      <c r="F152" s="328"/>
      <c r="G152" s="328"/>
      <c r="H152" s="326"/>
      <c r="I152" s="328"/>
      <c r="J152" s="342"/>
      <c r="K152" s="328"/>
      <c r="L152" s="328"/>
      <c r="M152" s="328"/>
      <c r="N152" s="328"/>
      <c r="O152" s="328"/>
    </row>
    <row r="153" spans="1:15" s="322" customFormat="1" ht="15" customHeight="1" x14ac:dyDescent="0.25">
      <c r="A153" s="352"/>
      <c r="B153" s="12"/>
      <c r="C153" s="12"/>
      <c r="D153" s="12"/>
      <c r="E153" s="12"/>
      <c r="F153" s="12"/>
      <c r="G153" s="12"/>
      <c r="H153" s="353"/>
      <c r="I153" s="354"/>
      <c r="J153" s="354"/>
      <c r="K153" s="354"/>
      <c r="L153" s="354"/>
      <c r="M153" s="354"/>
      <c r="N153" s="354"/>
      <c r="O153" s="354"/>
    </row>
    <row r="154" spans="1:15" s="322" customFormat="1" ht="15" customHeight="1" x14ac:dyDescent="0.25">
      <c r="A154" s="352"/>
      <c r="B154" s="12"/>
      <c r="C154" s="12"/>
      <c r="D154" s="12"/>
      <c r="E154" s="12"/>
      <c r="F154" s="12"/>
      <c r="G154" s="12"/>
      <c r="H154" s="353"/>
      <c r="I154" s="354"/>
      <c r="J154" s="354"/>
      <c r="K154" s="354"/>
      <c r="L154" s="354"/>
      <c r="M154" s="354"/>
      <c r="N154" s="354"/>
      <c r="O154" s="354"/>
    </row>
    <row r="155" spans="1:15" s="322" customFormat="1" ht="15" customHeight="1" x14ac:dyDescent="0.25">
      <c r="A155" s="352"/>
      <c r="B155" s="12"/>
      <c r="C155" s="12"/>
      <c r="D155" s="12"/>
      <c r="E155" s="12"/>
      <c r="F155" s="12"/>
      <c r="G155" s="12"/>
      <c r="H155" s="353"/>
      <c r="I155" s="354"/>
      <c r="J155" s="354"/>
      <c r="K155" s="354"/>
      <c r="L155" s="354"/>
      <c r="M155" s="354"/>
      <c r="N155" s="354"/>
      <c r="O155" s="354"/>
    </row>
    <row r="156" spans="1:15" s="322" customFormat="1" ht="15" customHeight="1" x14ac:dyDescent="0.25">
      <c r="A156" s="352"/>
      <c r="B156" s="12"/>
      <c r="C156" s="12"/>
      <c r="D156" s="12"/>
      <c r="E156" s="12"/>
      <c r="F156" s="12"/>
      <c r="G156" s="12"/>
      <c r="H156" s="353"/>
      <c r="I156" s="354"/>
      <c r="J156" s="354"/>
      <c r="K156" s="354"/>
      <c r="L156" s="354"/>
      <c r="M156" s="354"/>
      <c r="N156" s="354"/>
      <c r="O156" s="354"/>
    </row>
    <row r="157" spans="1:15" s="322" customFormat="1" ht="15" customHeight="1" x14ac:dyDescent="0.25">
      <c r="A157" s="352"/>
      <c r="B157" s="12"/>
      <c r="C157" s="12"/>
      <c r="D157" s="12"/>
      <c r="E157" s="12"/>
      <c r="F157" s="12"/>
      <c r="G157" s="12"/>
      <c r="H157" s="353"/>
      <c r="I157" s="354"/>
      <c r="J157" s="354"/>
      <c r="K157" s="354"/>
      <c r="L157" s="354"/>
      <c r="M157" s="354"/>
      <c r="N157" s="354"/>
      <c r="O157" s="354"/>
    </row>
    <row r="158" spans="1:15" s="322" customFormat="1" ht="15" customHeight="1" x14ac:dyDescent="0.25">
      <c r="A158" s="352"/>
      <c r="B158" s="12"/>
      <c r="C158" s="12"/>
      <c r="D158" s="12"/>
      <c r="E158" s="12"/>
      <c r="F158" s="12"/>
      <c r="G158" s="12"/>
      <c r="H158" s="353"/>
      <c r="I158" s="354"/>
      <c r="J158" s="354"/>
      <c r="K158" s="354"/>
      <c r="L158" s="354"/>
      <c r="M158" s="354"/>
      <c r="N158" s="354"/>
      <c r="O158" s="354"/>
    </row>
    <row r="159" spans="1:15" s="322" customFormat="1" ht="15" customHeight="1" x14ac:dyDescent="0.25">
      <c r="A159" s="352"/>
      <c r="B159" s="12"/>
      <c r="C159" s="12"/>
      <c r="D159" s="12"/>
      <c r="E159" s="12"/>
      <c r="F159" s="12"/>
      <c r="G159" s="12"/>
      <c r="H159" s="353"/>
      <c r="I159" s="354"/>
      <c r="J159" s="354"/>
      <c r="K159" s="354"/>
      <c r="L159" s="354"/>
      <c r="M159" s="354"/>
      <c r="N159" s="354"/>
      <c r="O159" s="354"/>
    </row>
    <row r="160" spans="1:15" s="322" customFormat="1" ht="15" customHeight="1" x14ac:dyDescent="0.25">
      <c r="A160" s="352"/>
      <c r="B160" s="12"/>
      <c r="C160" s="12"/>
      <c r="D160" s="12"/>
      <c r="E160" s="12"/>
      <c r="F160" s="12"/>
      <c r="G160" s="12"/>
      <c r="H160" s="353"/>
      <c r="I160" s="354"/>
      <c r="J160" s="354"/>
      <c r="K160" s="354"/>
      <c r="L160" s="354"/>
      <c r="M160" s="354"/>
      <c r="N160" s="354"/>
      <c r="O160" s="354"/>
    </row>
    <row r="161" spans="1:16" s="322" customFormat="1" ht="15" customHeight="1" x14ac:dyDescent="0.25">
      <c r="A161" s="352"/>
      <c r="B161" s="12"/>
      <c r="C161" s="12"/>
      <c r="D161" s="12"/>
      <c r="E161" s="12"/>
      <c r="F161" s="12"/>
      <c r="G161" s="12"/>
      <c r="H161" s="353"/>
      <c r="I161" s="354"/>
      <c r="J161" s="354"/>
      <c r="K161" s="354"/>
      <c r="L161" s="354"/>
      <c r="M161" s="354"/>
      <c r="N161" s="354"/>
      <c r="O161" s="354"/>
    </row>
    <row r="162" spans="1:16" s="322" customFormat="1" ht="15" customHeight="1" x14ac:dyDescent="0.25">
      <c r="A162" s="352"/>
      <c r="B162" s="12"/>
      <c r="C162" s="12"/>
      <c r="D162" s="12"/>
      <c r="E162" s="12"/>
      <c r="F162" s="12"/>
      <c r="G162" s="12"/>
      <c r="H162" s="353"/>
      <c r="I162" s="354"/>
      <c r="J162" s="354"/>
      <c r="K162" s="354"/>
      <c r="L162" s="354"/>
      <c r="M162" s="354"/>
      <c r="N162" s="354"/>
      <c r="O162" s="354"/>
    </row>
    <row r="163" spans="1:16" s="322" customFormat="1" ht="15" customHeight="1" x14ac:dyDescent="0.25">
      <c r="A163" s="352"/>
      <c r="B163" s="12"/>
      <c r="C163" s="12"/>
      <c r="D163" s="12"/>
      <c r="E163" s="12"/>
      <c r="F163" s="12"/>
      <c r="G163" s="12"/>
      <c r="H163" s="353"/>
      <c r="I163" s="354"/>
      <c r="J163" s="354"/>
      <c r="K163" s="354"/>
      <c r="L163" s="354"/>
      <c r="M163" s="354"/>
      <c r="N163" s="354"/>
      <c r="O163" s="354"/>
    </row>
    <row r="164" spans="1:16" s="322" customFormat="1" ht="15" customHeight="1" x14ac:dyDescent="0.25">
      <c r="A164" s="352"/>
      <c r="B164" s="12"/>
      <c r="C164" s="12"/>
      <c r="D164" s="12"/>
      <c r="E164" s="12"/>
      <c r="F164" s="12"/>
      <c r="G164" s="12"/>
      <c r="H164" s="353"/>
      <c r="I164" s="354"/>
      <c r="J164" s="354"/>
      <c r="K164" s="354"/>
      <c r="L164" s="354"/>
      <c r="M164" s="354"/>
      <c r="N164" s="354"/>
      <c r="O164" s="354"/>
    </row>
    <row r="165" spans="1:16" s="322" customFormat="1" ht="15" customHeight="1" x14ac:dyDescent="0.25">
      <c r="A165" s="352"/>
      <c r="B165" s="12"/>
      <c r="C165" s="12"/>
      <c r="D165" s="12"/>
      <c r="E165" s="12"/>
      <c r="F165" s="12"/>
      <c r="G165" s="12"/>
      <c r="H165" s="353"/>
      <c r="I165" s="354"/>
      <c r="J165" s="354"/>
      <c r="K165" s="354"/>
      <c r="L165" s="354"/>
      <c r="M165" s="354"/>
      <c r="N165" s="354"/>
      <c r="O165" s="354"/>
    </row>
    <row r="166" spans="1:16" s="322" customFormat="1" ht="15" customHeight="1" x14ac:dyDescent="0.25">
      <c r="A166" s="352"/>
      <c r="B166" s="12"/>
      <c r="C166" s="12"/>
      <c r="D166" s="12"/>
      <c r="E166" s="12"/>
      <c r="F166" s="12"/>
      <c r="G166" s="12"/>
      <c r="H166" s="353"/>
      <c r="I166" s="354"/>
      <c r="J166" s="354"/>
      <c r="K166" s="354"/>
      <c r="L166" s="354"/>
      <c r="M166" s="354"/>
      <c r="N166" s="354"/>
      <c r="O166" s="354"/>
    </row>
    <row r="167" spans="1:16" s="322" customFormat="1" ht="15" customHeight="1" x14ac:dyDescent="0.25">
      <c r="A167" s="352"/>
      <c r="B167" s="12"/>
      <c r="C167" s="12"/>
      <c r="D167" s="12"/>
      <c r="E167" s="12"/>
      <c r="F167" s="12"/>
      <c r="G167" s="12"/>
      <c r="H167" s="353"/>
      <c r="I167" s="354"/>
      <c r="J167" s="354"/>
      <c r="K167" s="354"/>
      <c r="L167" s="354"/>
      <c r="M167" s="354"/>
      <c r="N167" s="354"/>
      <c r="O167" s="354"/>
    </row>
    <row r="168" spans="1:16" s="352" customFormat="1" ht="15" customHeight="1" x14ac:dyDescent="0.25">
      <c r="B168" s="12"/>
      <c r="C168" s="12"/>
      <c r="D168" s="12"/>
      <c r="E168" s="12"/>
      <c r="F168" s="12"/>
      <c r="G168" s="12"/>
      <c r="H168" s="353"/>
      <c r="I168" s="354"/>
      <c r="J168" s="354"/>
      <c r="K168" s="354"/>
      <c r="L168" s="354"/>
      <c r="M168" s="354"/>
      <c r="N168" s="354"/>
      <c r="O168" s="354"/>
      <c r="P168" s="322"/>
    </row>
    <row r="169" spans="1:16" s="352" customFormat="1" ht="15" customHeight="1" x14ac:dyDescent="0.25">
      <c r="B169" s="12"/>
      <c r="C169" s="12"/>
      <c r="D169" s="12"/>
      <c r="E169" s="12"/>
      <c r="F169" s="12"/>
      <c r="G169" s="12"/>
      <c r="H169" s="353"/>
      <c r="I169" s="354"/>
      <c r="J169" s="354"/>
      <c r="K169" s="354"/>
      <c r="L169" s="354"/>
      <c r="M169" s="354"/>
      <c r="N169" s="354"/>
      <c r="O169" s="354"/>
      <c r="P169" s="322"/>
    </row>
    <row r="170" spans="1:16" s="352" customFormat="1" ht="15" customHeight="1" x14ac:dyDescent="0.25">
      <c r="B170" s="12"/>
      <c r="C170" s="12"/>
      <c r="D170" s="12"/>
      <c r="E170" s="12"/>
      <c r="F170" s="12"/>
      <c r="G170" s="12"/>
      <c r="H170" s="353"/>
      <c r="I170" s="354"/>
      <c r="J170" s="354"/>
      <c r="K170" s="354"/>
      <c r="L170" s="354"/>
      <c r="M170" s="354"/>
      <c r="N170" s="354"/>
      <c r="O170" s="354"/>
      <c r="P170" s="322"/>
    </row>
  </sheetData>
  <mergeCells count="6">
    <mergeCell ref="A1:G1"/>
    <mergeCell ref="H1:O1"/>
    <mergeCell ref="A2:G2"/>
    <mergeCell ref="H2:O2"/>
    <mergeCell ref="A89:G89"/>
    <mergeCell ref="H89:O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4" max="6" man="1"/>
    <brk id="8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72</v>
      </c>
      <c r="B1" s="389" t="str">
        <f>+TrimART!$B$1</f>
        <v>ARTIGIANI</v>
      </c>
      <c r="C1" s="389"/>
      <c r="D1" s="389"/>
      <c r="E1" s="389"/>
      <c r="F1" s="389"/>
      <c r="H1" s="389" t="str">
        <f>+$B$1</f>
        <v>ARTIGIANI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/>
      <c r="C2" s="402"/>
      <c r="D2" s="402"/>
      <c r="E2" s="402"/>
      <c r="F2" s="402"/>
      <c r="H2" s="402"/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+GEST_tot!A5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405" t="str">
        <f>+FPLD_tot!B13</f>
        <v>Decorrenti ANNO 2020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14722</v>
      </c>
      <c r="C14" s="68">
        <v>27132</v>
      </c>
      <c r="D14" s="68">
        <v>3967</v>
      </c>
      <c r="E14" s="68">
        <v>3094</v>
      </c>
      <c r="F14" s="116">
        <v>48915</v>
      </c>
    </row>
    <row r="15" spans="1:13" ht="15" customHeight="1" x14ac:dyDescent="0.2">
      <c r="A15" s="111" t="s">
        <v>29</v>
      </c>
      <c r="B15" s="68">
        <v>7682</v>
      </c>
      <c r="C15" s="68">
        <v>6113</v>
      </c>
      <c r="D15" s="68">
        <v>907</v>
      </c>
      <c r="E15" s="68">
        <v>28147</v>
      </c>
      <c r="F15" s="116">
        <v>42849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22404</v>
      </c>
      <c r="C17" s="77">
        <v>33245</v>
      </c>
      <c r="D17" s="77">
        <v>4874</v>
      </c>
      <c r="E17" s="77">
        <v>31241</v>
      </c>
      <c r="F17" s="132">
        <v>91764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4170</v>
      </c>
      <c r="C20" s="68">
        <v>8297</v>
      </c>
      <c r="D20" s="68">
        <v>1235</v>
      </c>
      <c r="E20" s="68">
        <v>730</v>
      </c>
      <c r="F20" s="116">
        <v>14432</v>
      </c>
    </row>
    <row r="21" spans="1:13" x14ac:dyDescent="0.2">
      <c r="A21" s="111" t="s">
        <v>29</v>
      </c>
      <c r="B21" s="68">
        <v>1884</v>
      </c>
      <c r="C21" s="68">
        <v>1758</v>
      </c>
      <c r="D21" s="68">
        <v>273</v>
      </c>
      <c r="E21" s="68">
        <v>6481</v>
      </c>
      <c r="F21" s="116">
        <v>10396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marzo 2020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6054</v>
      </c>
      <c r="C23" s="77">
        <v>10055</v>
      </c>
      <c r="D23" s="77">
        <v>1508</v>
      </c>
      <c r="E23" s="77">
        <v>7211</v>
      </c>
      <c r="F23" s="132">
        <v>24828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tr">
        <f>+FPLD_tot!B25</f>
        <v>Decorrenti gennaio - marzo 2021</v>
      </c>
      <c r="C25" s="405"/>
      <c r="D25" s="405"/>
      <c r="E25" s="405"/>
      <c r="F25" s="406"/>
      <c r="I25" s="229"/>
      <c r="J25" s="231"/>
      <c r="K25" s="231"/>
      <c r="L25" s="231"/>
    </row>
    <row r="26" spans="1:13" x14ac:dyDescent="0.2">
      <c r="A26" s="111" t="s">
        <v>28</v>
      </c>
      <c r="B26" s="68">
        <v>3301</v>
      </c>
      <c r="C26" s="68">
        <v>6931</v>
      </c>
      <c r="D26" s="68">
        <v>701</v>
      </c>
      <c r="E26" s="68">
        <v>640</v>
      </c>
      <c r="F26" s="116">
        <v>11573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1769</v>
      </c>
      <c r="C27" s="68">
        <v>1538</v>
      </c>
      <c r="D27" s="68">
        <v>185</v>
      </c>
      <c r="E27" s="68">
        <v>6936</v>
      </c>
      <c r="F27" s="116">
        <v>10428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5070</v>
      </c>
      <c r="C29" s="82">
        <v>8469</v>
      </c>
      <c r="D29" s="82">
        <v>886</v>
      </c>
      <c r="E29" s="82">
        <v>7576</v>
      </c>
      <c r="F29" s="139">
        <v>22001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90</v>
      </c>
      <c r="B38" s="389" t="str">
        <f>+$B$1</f>
        <v>ARTIGIANI</v>
      </c>
      <c r="C38" s="389"/>
      <c r="D38" s="389"/>
      <c r="E38" s="389"/>
      <c r="F38" s="389"/>
      <c r="H38" s="389" t="str">
        <f>+$B$1</f>
        <v>ARTIGIANI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/>
      <c r="C39" s="402"/>
      <c r="D39" s="402"/>
      <c r="E39" s="402"/>
      <c r="F39" s="402"/>
      <c r="H39" s="402"/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67.2</v>
      </c>
      <c r="C51" s="83">
        <v>61.68</v>
      </c>
      <c r="D51" s="83">
        <v>56.14</v>
      </c>
      <c r="E51" s="83">
        <v>75.84</v>
      </c>
      <c r="F51" s="232">
        <v>63.79</v>
      </c>
    </row>
    <row r="52" spans="1:6" s="4" customFormat="1" x14ac:dyDescent="0.2">
      <c r="A52" s="111" t="s">
        <v>29</v>
      </c>
      <c r="B52" s="83">
        <v>67.13</v>
      </c>
      <c r="C52" s="83">
        <v>61.23</v>
      </c>
      <c r="D52" s="83">
        <v>54.89</v>
      </c>
      <c r="E52" s="83">
        <v>73.23</v>
      </c>
      <c r="F52" s="232">
        <v>70.040000000000006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67.17</v>
      </c>
      <c r="C54" s="86">
        <v>61.6</v>
      </c>
      <c r="D54" s="86">
        <v>55.91</v>
      </c>
      <c r="E54" s="86">
        <v>73.489999999999995</v>
      </c>
      <c r="F54" s="142">
        <v>66.709999999999994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30"/>
    </row>
    <row r="57" spans="1:6" ht="15" customHeight="1" x14ac:dyDescent="0.2">
      <c r="A57" s="111" t="s">
        <v>28</v>
      </c>
      <c r="B57" s="83">
        <v>67.25</v>
      </c>
      <c r="C57" s="83">
        <v>61.79</v>
      </c>
      <c r="D57" s="83">
        <v>56.01</v>
      </c>
      <c r="E57" s="83">
        <v>74.72</v>
      </c>
      <c r="F57" s="232">
        <v>63.53</v>
      </c>
    </row>
    <row r="58" spans="1:6" x14ac:dyDescent="0.2">
      <c r="A58" s="111" t="s">
        <v>29</v>
      </c>
      <c r="B58" s="83">
        <v>67.14</v>
      </c>
      <c r="C58" s="83">
        <v>61.27</v>
      </c>
      <c r="D58" s="83">
        <v>54.67</v>
      </c>
      <c r="E58" s="83">
        <v>73.099999999999994</v>
      </c>
      <c r="F58" s="232">
        <v>69.540000000000006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67.22</v>
      </c>
      <c r="C60" s="86">
        <v>61.7</v>
      </c>
      <c r="D60" s="86">
        <v>55.77</v>
      </c>
      <c r="E60" s="86">
        <v>73.27</v>
      </c>
      <c r="F60" s="142">
        <v>66.05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67.180000000000007</v>
      </c>
      <c r="C63" s="83">
        <v>61.67</v>
      </c>
      <c r="D63" s="83">
        <v>56.32</v>
      </c>
      <c r="E63" s="83">
        <v>77.319999999999993</v>
      </c>
      <c r="F63" s="232">
        <v>63.78</v>
      </c>
    </row>
    <row r="64" spans="1:6" x14ac:dyDescent="0.2">
      <c r="A64" s="111" t="s">
        <v>29</v>
      </c>
      <c r="B64" s="83">
        <v>67.11</v>
      </c>
      <c r="C64" s="83">
        <v>61.25</v>
      </c>
      <c r="D64" s="83">
        <v>55.24</v>
      </c>
      <c r="E64" s="83">
        <v>73.64</v>
      </c>
      <c r="F64" s="232">
        <v>70.38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67.150000000000006</v>
      </c>
      <c r="C66" s="89">
        <v>61.6</v>
      </c>
      <c r="D66" s="89">
        <v>56.09</v>
      </c>
      <c r="E66" s="89">
        <v>73.95</v>
      </c>
      <c r="F66" s="144">
        <v>66.91</v>
      </c>
    </row>
    <row r="67" spans="1:13" ht="15" customHeight="1" x14ac:dyDescent="0.2"/>
    <row r="74" spans="1:13" x14ac:dyDescent="0.2">
      <c r="A74" s="16" t="s">
        <v>73</v>
      </c>
      <c r="B74" s="389" t="str">
        <f>+$B$1</f>
        <v>ARTIGIANI</v>
      </c>
      <c r="C74" s="389"/>
      <c r="D74" s="389"/>
      <c r="E74" s="389"/>
      <c r="F74" s="389"/>
      <c r="H74" s="389" t="str">
        <f>+$B$1</f>
        <v>ARTIGIANI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/>
      <c r="C75" s="402"/>
      <c r="D75" s="402"/>
      <c r="E75" s="402"/>
      <c r="F75" s="402"/>
      <c r="H75" s="402"/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6434</v>
      </c>
      <c r="C87" s="68">
        <v>11779</v>
      </c>
      <c r="D87" s="68">
        <v>1171</v>
      </c>
      <c r="E87" s="68">
        <v>10737</v>
      </c>
      <c r="F87" s="112">
        <v>30121</v>
      </c>
    </row>
    <row r="88" spans="1:13" x14ac:dyDescent="0.2">
      <c r="A88" s="134" t="s">
        <v>35</v>
      </c>
      <c r="B88" s="68">
        <v>4542</v>
      </c>
      <c r="C88" s="68">
        <v>10948</v>
      </c>
      <c r="D88" s="68">
        <v>1070</v>
      </c>
      <c r="E88" s="68">
        <v>7520</v>
      </c>
      <c r="F88" s="116">
        <v>24080</v>
      </c>
    </row>
    <row r="89" spans="1:13" x14ac:dyDescent="0.2">
      <c r="A89" s="134" t="s">
        <v>36</v>
      </c>
      <c r="B89" s="68">
        <v>4695</v>
      </c>
      <c r="C89" s="68">
        <v>6282</v>
      </c>
      <c r="D89" s="68">
        <v>1145</v>
      </c>
      <c r="E89" s="68">
        <v>6145</v>
      </c>
      <c r="F89" s="116">
        <v>18267</v>
      </c>
    </row>
    <row r="90" spans="1:13" x14ac:dyDescent="0.2">
      <c r="A90" s="134" t="s">
        <v>37</v>
      </c>
      <c r="B90" s="68">
        <v>6733</v>
      </c>
      <c r="C90" s="68">
        <v>4236</v>
      </c>
      <c r="D90" s="68">
        <v>1488</v>
      </c>
      <c r="E90" s="68">
        <v>6839</v>
      </c>
      <c r="F90" s="116">
        <v>19296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22404</v>
      </c>
      <c r="C92" s="61">
        <v>33245</v>
      </c>
      <c r="D92" s="61">
        <v>4874</v>
      </c>
      <c r="E92" s="61">
        <v>31241</v>
      </c>
      <c r="F92" s="114">
        <v>91764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30"/>
    </row>
    <row r="95" spans="1:13" x14ac:dyDescent="0.2">
      <c r="A95" s="134" t="s">
        <v>34</v>
      </c>
      <c r="B95" s="68">
        <v>1696</v>
      </c>
      <c r="C95" s="68">
        <v>3552</v>
      </c>
      <c r="D95" s="68">
        <v>365</v>
      </c>
      <c r="E95" s="68">
        <v>2164</v>
      </c>
      <c r="F95" s="112">
        <v>7777</v>
      </c>
    </row>
    <row r="96" spans="1:13" x14ac:dyDescent="0.2">
      <c r="A96" s="134" t="s">
        <v>35</v>
      </c>
      <c r="B96" s="68">
        <v>1139</v>
      </c>
      <c r="C96" s="68">
        <v>3215</v>
      </c>
      <c r="D96" s="68">
        <v>333</v>
      </c>
      <c r="E96" s="68">
        <v>1823</v>
      </c>
      <c r="F96" s="116">
        <v>6510</v>
      </c>
    </row>
    <row r="97" spans="1:6" x14ac:dyDescent="0.2">
      <c r="A97" s="134" t="s">
        <v>36</v>
      </c>
      <c r="B97" s="68">
        <v>1236</v>
      </c>
      <c r="C97" s="68">
        <v>1888</v>
      </c>
      <c r="D97" s="68">
        <v>350</v>
      </c>
      <c r="E97" s="68">
        <v>1500</v>
      </c>
      <c r="F97" s="116">
        <v>4974</v>
      </c>
    </row>
    <row r="98" spans="1:6" x14ac:dyDescent="0.2">
      <c r="A98" s="134" t="s">
        <v>37</v>
      </c>
      <c r="B98" s="68">
        <v>1983</v>
      </c>
      <c r="C98" s="68">
        <v>1400</v>
      </c>
      <c r="D98" s="68">
        <v>460</v>
      </c>
      <c r="E98" s="68">
        <v>1724</v>
      </c>
      <c r="F98" s="116">
        <v>5567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6054</v>
      </c>
      <c r="C100" s="61">
        <v>10055</v>
      </c>
      <c r="D100" s="61">
        <v>1508</v>
      </c>
      <c r="E100" s="61">
        <v>7211</v>
      </c>
      <c r="F100" s="114">
        <v>24828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1496</v>
      </c>
      <c r="C103" s="68">
        <v>2922</v>
      </c>
      <c r="D103" s="68">
        <v>244</v>
      </c>
      <c r="E103" s="68">
        <v>2294</v>
      </c>
      <c r="F103" s="112">
        <v>6956</v>
      </c>
    </row>
    <row r="104" spans="1:6" x14ac:dyDescent="0.2">
      <c r="A104" s="134" t="s">
        <v>35</v>
      </c>
      <c r="B104" s="68">
        <v>975</v>
      </c>
      <c r="C104" s="68">
        <v>2812</v>
      </c>
      <c r="D104" s="68">
        <v>225</v>
      </c>
      <c r="E104" s="68">
        <v>2063</v>
      </c>
      <c r="F104" s="116">
        <v>6075</v>
      </c>
    </row>
    <row r="105" spans="1:6" x14ac:dyDescent="0.2">
      <c r="A105" s="134" t="s">
        <v>36</v>
      </c>
      <c r="B105" s="68">
        <v>1060</v>
      </c>
      <c r="C105" s="68">
        <v>1624</v>
      </c>
      <c r="D105" s="68">
        <v>175</v>
      </c>
      <c r="E105" s="68">
        <v>1543</v>
      </c>
      <c r="F105" s="116">
        <v>4402</v>
      </c>
    </row>
    <row r="106" spans="1:6" x14ac:dyDescent="0.2">
      <c r="A106" s="134" t="s">
        <v>37</v>
      </c>
      <c r="B106" s="68">
        <v>1539</v>
      </c>
      <c r="C106" s="68">
        <v>1111</v>
      </c>
      <c r="D106" s="68">
        <v>242</v>
      </c>
      <c r="E106" s="68">
        <v>1676</v>
      </c>
      <c r="F106" s="116">
        <v>4568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5070</v>
      </c>
      <c r="C108" s="128">
        <v>8469</v>
      </c>
      <c r="D108" s="128">
        <v>886</v>
      </c>
      <c r="E108" s="128">
        <v>7576</v>
      </c>
      <c r="F108" s="129">
        <v>22001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275</v>
      </c>
      <c r="B116" s="389" t="str">
        <f>+$B$1</f>
        <v>ARTIGIANI</v>
      </c>
      <c r="C116" s="389"/>
      <c r="D116" s="389"/>
      <c r="E116" s="389"/>
      <c r="F116" s="389"/>
      <c r="H116" s="389" t="str">
        <f>+$B$1</f>
        <v>ARTIGIANI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/>
      <c r="C117" s="402"/>
      <c r="D117" s="402"/>
      <c r="E117" s="402"/>
      <c r="F117" s="402"/>
      <c r="H117" s="402"/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0</v>
      </c>
      <c r="C129" s="60">
        <v>2</v>
      </c>
      <c r="D129" s="60">
        <v>1807</v>
      </c>
      <c r="E129" s="60">
        <v>1736</v>
      </c>
      <c r="F129" s="112">
        <v>3545</v>
      </c>
    </row>
    <row r="130" spans="1:13" x14ac:dyDescent="0.2">
      <c r="A130" s="111" t="s">
        <v>25</v>
      </c>
      <c r="B130" s="60">
        <v>0</v>
      </c>
      <c r="C130" s="60">
        <v>8927</v>
      </c>
      <c r="D130" s="60">
        <v>1610</v>
      </c>
      <c r="E130" s="60">
        <v>1492</v>
      </c>
      <c r="F130" s="112">
        <v>12029</v>
      </c>
    </row>
    <row r="131" spans="1:13" x14ac:dyDescent="0.2">
      <c r="A131" s="111" t="s">
        <v>23</v>
      </c>
      <c r="B131" s="60">
        <v>4</v>
      </c>
      <c r="C131" s="60">
        <v>21630</v>
      </c>
      <c r="D131" s="60">
        <v>1217</v>
      </c>
      <c r="E131" s="60">
        <v>2488</v>
      </c>
      <c r="F131" s="112">
        <v>25339</v>
      </c>
    </row>
    <row r="132" spans="1:13" x14ac:dyDescent="0.2">
      <c r="A132" s="111" t="s">
        <v>102</v>
      </c>
      <c r="B132" s="60">
        <v>21761</v>
      </c>
      <c r="C132" s="60">
        <v>2686</v>
      </c>
      <c r="D132" s="60">
        <v>227</v>
      </c>
      <c r="E132" s="60">
        <v>2047</v>
      </c>
      <c r="F132" s="112">
        <v>26721</v>
      </c>
    </row>
    <row r="133" spans="1:13" x14ac:dyDescent="0.2">
      <c r="A133" s="111" t="s">
        <v>103</v>
      </c>
      <c r="B133" s="60">
        <v>639</v>
      </c>
      <c r="C133" s="60">
        <v>0</v>
      </c>
      <c r="D133" s="60">
        <v>13</v>
      </c>
      <c r="E133" s="60">
        <v>23478</v>
      </c>
      <c r="F133" s="27">
        <v>24130</v>
      </c>
    </row>
    <row r="134" spans="1:13" s="4" customFormat="1" x14ac:dyDescent="0.2">
      <c r="A134" s="113" t="s">
        <v>13</v>
      </c>
      <c r="B134" s="61">
        <v>22404</v>
      </c>
      <c r="C134" s="61">
        <v>33245</v>
      </c>
      <c r="D134" s="61">
        <v>4874</v>
      </c>
      <c r="E134" s="61">
        <v>31241</v>
      </c>
      <c r="F134" s="114">
        <v>91764</v>
      </c>
    </row>
    <row r="135" spans="1:13" s="49" customFormat="1" x14ac:dyDescent="0.2">
      <c r="A135" s="115" t="s">
        <v>86</v>
      </c>
      <c r="B135" s="62">
        <v>67.17</v>
      </c>
      <c r="C135" s="63">
        <v>61.6</v>
      </c>
      <c r="D135" s="63">
        <v>55.91</v>
      </c>
      <c r="E135" s="63">
        <v>73.489999999999995</v>
      </c>
      <c r="F135" s="63">
        <v>66.709999999999994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39</v>
      </c>
      <c r="B138" s="60">
        <v>0</v>
      </c>
      <c r="C138" s="60">
        <v>2</v>
      </c>
      <c r="D138" s="60">
        <v>564</v>
      </c>
      <c r="E138" s="60">
        <v>463</v>
      </c>
      <c r="F138" s="112">
        <v>1029</v>
      </c>
    </row>
    <row r="139" spans="1:13" s="66" customFormat="1" x14ac:dyDescent="0.2">
      <c r="A139" s="111" t="s">
        <v>25</v>
      </c>
      <c r="B139" s="60">
        <v>0</v>
      </c>
      <c r="C139" s="60">
        <v>2629</v>
      </c>
      <c r="D139" s="60">
        <v>518</v>
      </c>
      <c r="E139" s="60">
        <v>357</v>
      </c>
      <c r="F139" s="112">
        <v>3504</v>
      </c>
    </row>
    <row r="140" spans="1:13" s="66" customFormat="1" x14ac:dyDescent="0.2">
      <c r="A140" s="111" t="s">
        <v>23</v>
      </c>
      <c r="B140" s="60">
        <v>3</v>
      </c>
      <c r="C140" s="60">
        <v>6514</v>
      </c>
      <c r="D140" s="60">
        <v>357</v>
      </c>
      <c r="E140" s="60">
        <v>532</v>
      </c>
      <c r="F140" s="112">
        <v>7406</v>
      </c>
      <c r="H140" s="407" t="str">
        <f>+D137</f>
        <v>Decorrenti gennaio - marzo 2020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5816</v>
      </c>
      <c r="C141" s="60">
        <v>910</v>
      </c>
      <c r="D141" s="60">
        <v>66</v>
      </c>
      <c r="E141" s="60">
        <v>494</v>
      </c>
      <c r="F141" s="112">
        <v>7286</v>
      </c>
    </row>
    <row r="142" spans="1:13" s="46" customFormat="1" x14ac:dyDescent="0.2">
      <c r="A142" s="111" t="s">
        <v>103</v>
      </c>
      <c r="B142" s="60">
        <v>235</v>
      </c>
      <c r="C142" s="60">
        <v>0</v>
      </c>
      <c r="D142" s="60">
        <v>3</v>
      </c>
      <c r="E142" s="60">
        <v>5365</v>
      </c>
      <c r="F142" s="27">
        <v>5603</v>
      </c>
    </row>
    <row r="143" spans="1:13" s="49" customFormat="1" x14ac:dyDescent="0.2">
      <c r="A143" s="113" t="s">
        <v>13</v>
      </c>
      <c r="B143" s="61">
        <v>6054</v>
      </c>
      <c r="C143" s="61">
        <v>10055</v>
      </c>
      <c r="D143" s="61">
        <v>1508</v>
      </c>
      <c r="E143" s="61">
        <v>7211</v>
      </c>
      <c r="F143" s="114">
        <v>24828</v>
      </c>
    </row>
    <row r="144" spans="1:13" x14ac:dyDescent="0.2">
      <c r="A144" s="115" t="s">
        <v>86</v>
      </c>
      <c r="B144" s="62">
        <v>67.22</v>
      </c>
      <c r="C144" s="63">
        <v>61.7</v>
      </c>
      <c r="D144" s="63">
        <v>55.77</v>
      </c>
      <c r="E144" s="63">
        <v>73.27</v>
      </c>
      <c r="F144" s="63">
        <v>66.05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0</v>
      </c>
      <c r="C147" s="68">
        <v>0</v>
      </c>
      <c r="D147" s="68">
        <v>327</v>
      </c>
      <c r="E147" s="68">
        <v>332</v>
      </c>
      <c r="F147" s="116">
        <v>659</v>
      </c>
    </row>
    <row r="148" spans="1:14" x14ac:dyDescent="0.2">
      <c r="A148" s="111" t="s">
        <v>25</v>
      </c>
      <c r="B148" s="68">
        <v>0</v>
      </c>
      <c r="C148" s="68">
        <v>2259</v>
      </c>
      <c r="D148" s="68">
        <v>298</v>
      </c>
      <c r="E148" s="68">
        <v>351</v>
      </c>
      <c r="F148" s="116">
        <v>2908</v>
      </c>
    </row>
    <row r="149" spans="1:14" x14ac:dyDescent="0.2">
      <c r="A149" s="111" t="s">
        <v>23</v>
      </c>
      <c r="B149" s="68">
        <v>0</v>
      </c>
      <c r="C149" s="68">
        <v>5537</v>
      </c>
      <c r="D149" s="68">
        <v>202</v>
      </c>
      <c r="E149" s="68">
        <v>577</v>
      </c>
      <c r="F149" s="116">
        <v>6316</v>
      </c>
    </row>
    <row r="150" spans="1:14" s="46" customFormat="1" x14ac:dyDescent="0.2">
      <c r="A150" s="111" t="s">
        <v>102</v>
      </c>
      <c r="B150" s="68">
        <v>4920</v>
      </c>
      <c r="C150" s="68">
        <v>673</v>
      </c>
      <c r="D150" s="68">
        <v>56</v>
      </c>
      <c r="E150" s="68">
        <v>528</v>
      </c>
      <c r="F150" s="116">
        <v>6177</v>
      </c>
    </row>
    <row r="151" spans="1:14" s="49" customFormat="1" x14ac:dyDescent="0.2">
      <c r="A151" s="111" t="s">
        <v>103</v>
      </c>
      <c r="B151" s="68">
        <v>150</v>
      </c>
      <c r="C151" s="68">
        <v>0</v>
      </c>
      <c r="D151" s="68">
        <v>3</v>
      </c>
      <c r="E151" s="68">
        <v>5788</v>
      </c>
      <c r="F151" s="116">
        <v>5941</v>
      </c>
    </row>
    <row r="152" spans="1:14" s="4" customFormat="1" x14ac:dyDescent="0.2">
      <c r="A152" s="113" t="s">
        <v>13</v>
      </c>
      <c r="B152" s="67">
        <v>5070</v>
      </c>
      <c r="C152" s="67">
        <v>8469</v>
      </c>
      <c r="D152" s="67">
        <v>886</v>
      </c>
      <c r="E152" s="67">
        <v>7576</v>
      </c>
      <c r="F152" s="45">
        <v>22001</v>
      </c>
    </row>
    <row r="153" spans="1:14" x14ac:dyDescent="0.2">
      <c r="A153" s="115" t="s">
        <v>86</v>
      </c>
      <c r="B153" s="62">
        <v>67.150000000000006</v>
      </c>
      <c r="C153" s="63">
        <v>61.6</v>
      </c>
      <c r="D153" s="63">
        <v>56.09</v>
      </c>
      <c r="E153" s="63">
        <v>73.95</v>
      </c>
      <c r="F153" s="63">
        <v>66.91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276</v>
      </c>
      <c r="B159" s="389" t="str">
        <f>+$B$1</f>
        <v>ARTIGIANI</v>
      </c>
      <c r="C159" s="389"/>
      <c r="D159" s="389"/>
      <c r="E159" s="389"/>
      <c r="F159" s="389"/>
      <c r="H159" s="16" t="s">
        <v>277</v>
      </c>
      <c r="I159" s="389" t="str">
        <f>+$B$1</f>
        <v>ARTIGIANI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/>
      <c r="C160" s="402"/>
      <c r="D160" s="402"/>
      <c r="E160" s="402"/>
      <c r="F160" s="402"/>
      <c r="H160" s="16"/>
      <c r="I160" s="402"/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/>
      <c r="C169" s="57"/>
      <c r="D169" s="57"/>
      <c r="E169" s="57"/>
      <c r="F169" s="108"/>
      <c r="H169" s="121" t="s">
        <v>88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863</v>
      </c>
      <c r="C172" s="68">
        <v>106</v>
      </c>
      <c r="D172" s="68">
        <v>687</v>
      </c>
      <c r="E172" s="68">
        <v>1920</v>
      </c>
      <c r="F172" s="116">
        <v>3576</v>
      </c>
      <c r="H172" s="123" t="s">
        <v>48</v>
      </c>
      <c r="I172" s="68">
        <v>1125</v>
      </c>
      <c r="J172" s="68">
        <v>63</v>
      </c>
      <c r="K172" s="68">
        <v>337</v>
      </c>
      <c r="L172" s="68">
        <v>5344</v>
      </c>
      <c r="M172" s="116">
        <v>6869</v>
      </c>
    </row>
    <row r="173" spans="1:13" x14ac:dyDescent="0.2">
      <c r="A173" s="123" t="s">
        <v>49</v>
      </c>
      <c r="B173" s="68">
        <v>8600</v>
      </c>
      <c r="C173" s="68">
        <v>3093</v>
      </c>
      <c r="D173" s="68">
        <v>2566</v>
      </c>
      <c r="E173" s="68">
        <v>1130</v>
      </c>
      <c r="F173" s="116">
        <v>15389</v>
      </c>
      <c r="H173" s="123" t="s">
        <v>49</v>
      </c>
      <c r="I173" s="68">
        <v>5549</v>
      </c>
      <c r="J173" s="68">
        <v>3104</v>
      </c>
      <c r="K173" s="68">
        <v>511</v>
      </c>
      <c r="L173" s="68">
        <v>20124</v>
      </c>
      <c r="M173" s="116">
        <v>29288</v>
      </c>
    </row>
    <row r="174" spans="1:13" x14ac:dyDescent="0.2">
      <c r="A174" s="123" t="s">
        <v>50</v>
      </c>
      <c r="B174" s="68">
        <v>3830</v>
      </c>
      <c r="C174" s="68">
        <v>11617</v>
      </c>
      <c r="D174" s="68">
        <v>613</v>
      </c>
      <c r="E174" s="68">
        <v>37</v>
      </c>
      <c r="F174" s="116">
        <v>16097</v>
      </c>
      <c r="H174" s="123" t="s">
        <v>50</v>
      </c>
      <c r="I174" s="68">
        <v>793</v>
      </c>
      <c r="J174" s="68">
        <v>2174</v>
      </c>
      <c r="K174" s="68">
        <v>54</v>
      </c>
      <c r="L174" s="68">
        <v>2238</v>
      </c>
      <c r="M174" s="116">
        <v>5259</v>
      </c>
    </row>
    <row r="175" spans="1:13" x14ac:dyDescent="0.2">
      <c r="A175" s="123" t="s">
        <v>51</v>
      </c>
      <c r="B175" s="68">
        <v>942</v>
      </c>
      <c r="C175" s="68">
        <v>7508</v>
      </c>
      <c r="D175" s="68">
        <v>83</v>
      </c>
      <c r="E175" s="68">
        <v>7</v>
      </c>
      <c r="F175" s="116">
        <v>8540</v>
      </c>
      <c r="H175" s="123" t="s">
        <v>51</v>
      </c>
      <c r="I175" s="68">
        <v>154</v>
      </c>
      <c r="J175" s="68">
        <v>509</v>
      </c>
      <c r="K175" s="68">
        <v>5</v>
      </c>
      <c r="L175" s="68">
        <v>367</v>
      </c>
      <c r="M175" s="116">
        <v>1035</v>
      </c>
    </row>
    <row r="176" spans="1:13" x14ac:dyDescent="0.2">
      <c r="A176" s="123" t="s">
        <v>52</v>
      </c>
      <c r="B176" s="68">
        <v>408</v>
      </c>
      <c r="C176" s="68">
        <v>3883</v>
      </c>
      <c r="D176" s="68">
        <v>17</v>
      </c>
      <c r="E176" s="68">
        <v>0</v>
      </c>
      <c r="F176" s="116">
        <v>4308</v>
      </c>
      <c r="H176" s="123" t="s">
        <v>52</v>
      </c>
      <c r="I176" s="68">
        <v>57</v>
      </c>
      <c r="J176" s="68">
        <v>223</v>
      </c>
      <c r="K176" s="68">
        <v>0</v>
      </c>
      <c r="L176" s="68">
        <v>72</v>
      </c>
      <c r="M176" s="116">
        <v>352</v>
      </c>
    </row>
    <row r="177" spans="1:13" x14ac:dyDescent="0.2">
      <c r="A177" s="123" t="s">
        <v>53</v>
      </c>
      <c r="B177" s="68">
        <v>79</v>
      </c>
      <c r="C177" s="68">
        <v>925</v>
      </c>
      <c r="D177" s="68">
        <v>1</v>
      </c>
      <c r="E177" s="68">
        <v>0</v>
      </c>
      <c r="F177" s="116">
        <v>1005</v>
      </c>
      <c r="H177" s="123" t="s">
        <v>53</v>
      </c>
      <c r="I177" s="68">
        <v>4</v>
      </c>
      <c r="J177" s="68">
        <v>40</v>
      </c>
      <c r="K177" s="68">
        <v>0</v>
      </c>
      <c r="L177" s="68">
        <v>2</v>
      </c>
      <c r="M177" s="116">
        <v>46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14722</v>
      </c>
      <c r="C179" s="61">
        <v>27132</v>
      </c>
      <c r="D179" s="61">
        <v>3967</v>
      </c>
      <c r="E179" s="61">
        <v>3094</v>
      </c>
      <c r="F179" s="114">
        <v>48915</v>
      </c>
      <c r="H179" s="113" t="s">
        <v>13</v>
      </c>
      <c r="I179" s="61">
        <v>7682</v>
      </c>
      <c r="J179" s="61">
        <v>6113</v>
      </c>
      <c r="K179" s="61">
        <v>907</v>
      </c>
      <c r="L179" s="61">
        <v>28147</v>
      </c>
      <c r="M179" s="114">
        <v>42849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30"/>
    </row>
    <row r="182" spans="1:13" x14ac:dyDescent="0.2">
      <c r="A182" s="123" t="s">
        <v>48</v>
      </c>
      <c r="B182" s="68">
        <v>253</v>
      </c>
      <c r="C182" s="68">
        <v>28</v>
      </c>
      <c r="D182" s="68">
        <v>222</v>
      </c>
      <c r="E182" s="68">
        <v>481</v>
      </c>
      <c r="F182" s="116">
        <v>984</v>
      </c>
      <c r="H182" s="123" t="s">
        <v>48</v>
      </c>
      <c r="I182" s="68">
        <v>277</v>
      </c>
      <c r="J182" s="68">
        <v>18</v>
      </c>
      <c r="K182" s="68">
        <v>109</v>
      </c>
      <c r="L182" s="68">
        <v>1373</v>
      </c>
      <c r="M182" s="116">
        <v>1777</v>
      </c>
    </row>
    <row r="183" spans="1:13" x14ac:dyDescent="0.2">
      <c r="A183" s="123" t="s">
        <v>49</v>
      </c>
      <c r="B183" s="68">
        <v>2460</v>
      </c>
      <c r="C183" s="68">
        <v>1021</v>
      </c>
      <c r="D183" s="68">
        <v>784</v>
      </c>
      <c r="E183" s="68">
        <v>238</v>
      </c>
      <c r="F183" s="116">
        <v>4503</v>
      </c>
      <c r="H183" s="123" t="s">
        <v>49</v>
      </c>
      <c r="I183" s="68">
        <v>1356</v>
      </c>
      <c r="J183" s="68">
        <v>733</v>
      </c>
      <c r="K183" s="68">
        <v>150</v>
      </c>
      <c r="L183" s="68">
        <v>4556</v>
      </c>
      <c r="M183" s="116">
        <v>6795</v>
      </c>
    </row>
    <row r="184" spans="1:13" x14ac:dyDescent="0.2">
      <c r="A184" s="123" t="s">
        <v>50</v>
      </c>
      <c r="B184" s="68">
        <v>1058</v>
      </c>
      <c r="C184" s="68">
        <v>3457</v>
      </c>
      <c r="D184" s="68">
        <v>201</v>
      </c>
      <c r="E184" s="68">
        <v>9</v>
      </c>
      <c r="F184" s="116">
        <v>4725</v>
      </c>
      <c r="H184" s="123" t="s">
        <v>50</v>
      </c>
      <c r="I184" s="68">
        <v>200</v>
      </c>
      <c r="J184" s="68">
        <v>712</v>
      </c>
      <c r="K184" s="68">
        <v>13</v>
      </c>
      <c r="L184" s="68">
        <v>472</v>
      </c>
      <c r="M184" s="116">
        <v>1397</v>
      </c>
    </row>
    <row r="185" spans="1:13" x14ac:dyDescent="0.2">
      <c r="A185" s="123" t="s">
        <v>51</v>
      </c>
      <c r="B185" s="68">
        <v>259</v>
      </c>
      <c r="C185" s="68">
        <v>2292</v>
      </c>
      <c r="D185" s="68">
        <v>23</v>
      </c>
      <c r="E185" s="68">
        <v>2</v>
      </c>
      <c r="F185" s="116">
        <v>2576</v>
      </c>
      <c r="H185" s="123" t="s">
        <v>51</v>
      </c>
      <c r="I185" s="68">
        <v>38</v>
      </c>
      <c r="J185" s="68">
        <v>201</v>
      </c>
      <c r="K185" s="68">
        <v>1</v>
      </c>
      <c r="L185" s="68">
        <v>69</v>
      </c>
      <c r="M185" s="116">
        <v>309</v>
      </c>
    </row>
    <row r="186" spans="1:13" x14ac:dyDescent="0.2">
      <c r="A186" s="123" t="s">
        <v>52</v>
      </c>
      <c r="B186" s="68">
        <v>117</v>
      </c>
      <c r="C186" s="68">
        <v>1179</v>
      </c>
      <c r="D186" s="68">
        <v>5</v>
      </c>
      <c r="E186" s="68">
        <v>0</v>
      </c>
      <c r="F186" s="116">
        <v>1301</v>
      </c>
      <c r="H186" s="123" t="s">
        <v>52</v>
      </c>
      <c r="I186" s="68">
        <v>12</v>
      </c>
      <c r="J186" s="68">
        <v>80</v>
      </c>
      <c r="K186" s="68">
        <v>0</v>
      </c>
      <c r="L186" s="68">
        <v>10</v>
      </c>
      <c r="M186" s="116">
        <v>102</v>
      </c>
    </row>
    <row r="187" spans="1:13" x14ac:dyDescent="0.2">
      <c r="A187" s="123" t="s">
        <v>53</v>
      </c>
      <c r="B187" s="68">
        <v>23</v>
      </c>
      <c r="C187" s="68">
        <v>320</v>
      </c>
      <c r="D187" s="68">
        <v>0</v>
      </c>
      <c r="E187" s="68">
        <v>0</v>
      </c>
      <c r="F187" s="116">
        <v>343</v>
      </c>
      <c r="H187" s="123" t="s">
        <v>53</v>
      </c>
      <c r="I187" s="68">
        <v>1</v>
      </c>
      <c r="J187" s="68">
        <v>14</v>
      </c>
      <c r="K187" s="68">
        <v>0</v>
      </c>
      <c r="L187" s="68">
        <v>1</v>
      </c>
      <c r="M187" s="116">
        <v>16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4170</v>
      </c>
      <c r="C189" s="61">
        <v>8297</v>
      </c>
      <c r="D189" s="61">
        <v>1235</v>
      </c>
      <c r="E189" s="61">
        <v>730</v>
      </c>
      <c r="F189" s="114">
        <v>14432</v>
      </c>
      <c r="H189" s="113" t="s">
        <v>13</v>
      </c>
      <c r="I189" s="61">
        <v>1884</v>
      </c>
      <c r="J189" s="61">
        <v>1758</v>
      </c>
      <c r="K189" s="61">
        <v>273</v>
      </c>
      <c r="L189" s="61">
        <v>6481</v>
      </c>
      <c r="M189" s="114">
        <v>10396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146</v>
      </c>
      <c r="C192" s="68">
        <v>15</v>
      </c>
      <c r="D192" s="68">
        <v>115</v>
      </c>
      <c r="E192" s="68">
        <v>434</v>
      </c>
      <c r="F192" s="116">
        <v>710</v>
      </c>
      <c r="H192" s="123" t="s">
        <v>48</v>
      </c>
      <c r="I192" s="68">
        <v>247</v>
      </c>
      <c r="J192" s="68">
        <v>13</v>
      </c>
      <c r="K192" s="68">
        <v>54</v>
      </c>
      <c r="L192" s="68">
        <v>1202</v>
      </c>
      <c r="M192" s="116">
        <v>1516</v>
      </c>
    </row>
    <row r="193" spans="1:13" s="4" customFormat="1" x14ac:dyDescent="0.2">
      <c r="A193" s="123" t="s">
        <v>49</v>
      </c>
      <c r="B193" s="68">
        <v>1979</v>
      </c>
      <c r="C193" s="68">
        <v>1079</v>
      </c>
      <c r="D193" s="68">
        <v>469</v>
      </c>
      <c r="E193" s="68">
        <v>199</v>
      </c>
      <c r="F193" s="116">
        <v>3726</v>
      </c>
      <c r="H193" s="123" t="s">
        <v>49</v>
      </c>
      <c r="I193" s="68">
        <v>1270</v>
      </c>
      <c r="J193" s="68">
        <v>856</v>
      </c>
      <c r="K193" s="68">
        <v>120</v>
      </c>
      <c r="L193" s="68">
        <v>4984</v>
      </c>
      <c r="M193" s="116">
        <v>7230</v>
      </c>
    </row>
    <row r="194" spans="1:13" s="4" customFormat="1" x14ac:dyDescent="0.2">
      <c r="A194" s="123" t="s">
        <v>50</v>
      </c>
      <c r="B194" s="68">
        <v>877</v>
      </c>
      <c r="C194" s="68">
        <v>2891</v>
      </c>
      <c r="D194" s="68">
        <v>104</v>
      </c>
      <c r="E194" s="68">
        <v>4</v>
      </c>
      <c r="F194" s="116">
        <v>3876</v>
      </c>
      <c r="H194" s="123" t="s">
        <v>50</v>
      </c>
      <c r="I194" s="68">
        <v>184</v>
      </c>
      <c r="J194" s="68">
        <v>499</v>
      </c>
      <c r="K194" s="68">
        <v>10</v>
      </c>
      <c r="L194" s="68">
        <v>626</v>
      </c>
      <c r="M194" s="116">
        <v>1319</v>
      </c>
    </row>
    <row r="195" spans="1:13" s="4" customFormat="1" x14ac:dyDescent="0.2">
      <c r="A195" s="123" t="s">
        <v>51</v>
      </c>
      <c r="B195" s="68">
        <v>209</v>
      </c>
      <c r="C195" s="68">
        <v>1813</v>
      </c>
      <c r="D195" s="68">
        <v>12</v>
      </c>
      <c r="E195" s="68">
        <v>3</v>
      </c>
      <c r="F195" s="116">
        <v>2037</v>
      </c>
      <c r="H195" s="123" t="s">
        <v>51</v>
      </c>
      <c r="I195" s="68">
        <v>55</v>
      </c>
      <c r="J195" s="68">
        <v>112</v>
      </c>
      <c r="K195" s="68">
        <v>1</v>
      </c>
      <c r="L195" s="68">
        <v>101</v>
      </c>
      <c r="M195" s="116">
        <v>269</v>
      </c>
    </row>
    <row r="196" spans="1:13" s="4" customFormat="1" x14ac:dyDescent="0.2">
      <c r="A196" s="123" t="s">
        <v>52</v>
      </c>
      <c r="B196" s="68">
        <v>79</v>
      </c>
      <c r="C196" s="68">
        <v>933</v>
      </c>
      <c r="D196" s="68">
        <v>1</v>
      </c>
      <c r="E196" s="68">
        <v>0</v>
      </c>
      <c r="F196" s="116">
        <v>1013</v>
      </c>
      <c r="H196" s="123" t="s">
        <v>52</v>
      </c>
      <c r="I196" s="68">
        <v>13</v>
      </c>
      <c r="J196" s="68">
        <v>55</v>
      </c>
      <c r="K196" s="68">
        <v>0</v>
      </c>
      <c r="L196" s="68">
        <v>20</v>
      </c>
      <c r="M196" s="116">
        <v>88</v>
      </c>
    </row>
    <row r="197" spans="1:13" s="4" customFormat="1" x14ac:dyDescent="0.2">
      <c r="A197" s="123" t="s">
        <v>53</v>
      </c>
      <c r="B197" s="68">
        <v>11</v>
      </c>
      <c r="C197" s="68">
        <v>200</v>
      </c>
      <c r="D197" s="68">
        <v>0</v>
      </c>
      <c r="E197" s="68">
        <v>0</v>
      </c>
      <c r="F197" s="116">
        <v>211</v>
      </c>
      <c r="H197" s="123" t="s">
        <v>53</v>
      </c>
      <c r="I197" s="68">
        <v>0</v>
      </c>
      <c r="J197" s="68">
        <v>3</v>
      </c>
      <c r="K197" s="68">
        <v>0</v>
      </c>
      <c r="L197" s="68">
        <v>3</v>
      </c>
      <c r="M197" s="116">
        <v>6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3301</v>
      </c>
      <c r="C199" s="128">
        <v>6931</v>
      </c>
      <c r="D199" s="128">
        <v>701</v>
      </c>
      <c r="E199" s="128">
        <v>640</v>
      </c>
      <c r="F199" s="129">
        <v>11573</v>
      </c>
      <c r="H199" s="127" t="s">
        <v>13</v>
      </c>
      <c r="I199" s="128">
        <v>1769</v>
      </c>
      <c r="J199" s="128">
        <v>1538</v>
      </c>
      <c r="K199" s="128">
        <v>185</v>
      </c>
      <c r="L199" s="128">
        <v>6936</v>
      </c>
      <c r="M199" s="129">
        <v>10428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278</v>
      </c>
      <c r="B205" s="389" t="str">
        <f>+$B$1</f>
        <v>ARTIGIANI</v>
      </c>
      <c r="C205" s="389"/>
      <c r="D205" s="389"/>
      <c r="E205" s="389"/>
      <c r="F205" s="389"/>
      <c r="H205" s="389" t="str">
        <f>+$B$1</f>
        <v>ARTIGIANI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/>
      <c r="C206" s="402"/>
      <c r="D206" s="402"/>
      <c r="E206" s="402"/>
      <c r="F206" s="402"/>
      <c r="H206" s="402"/>
      <c r="I206" s="402"/>
      <c r="J206" s="402"/>
      <c r="K206" s="402"/>
      <c r="L206" s="402"/>
      <c r="M206" s="402"/>
    </row>
    <row r="208" spans="1:13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1988</v>
      </c>
      <c r="C218" s="68">
        <v>169</v>
      </c>
      <c r="D218" s="68">
        <v>1024</v>
      </c>
      <c r="E218" s="68">
        <v>7264</v>
      </c>
      <c r="F218" s="116">
        <v>10445</v>
      </c>
    </row>
    <row r="219" spans="1:13" x14ac:dyDescent="0.2">
      <c r="A219" s="123" t="s">
        <v>49</v>
      </c>
      <c r="B219" s="68">
        <v>14149</v>
      </c>
      <c r="C219" s="68">
        <v>6197</v>
      </c>
      <c r="D219" s="68">
        <v>3077</v>
      </c>
      <c r="E219" s="68">
        <v>21254</v>
      </c>
      <c r="F219" s="116">
        <v>44677</v>
      </c>
    </row>
    <row r="220" spans="1:13" x14ac:dyDescent="0.2">
      <c r="A220" s="123" t="s">
        <v>50</v>
      </c>
      <c r="B220" s="68">
        <v>4623</v>
      </c>
      <c r="C220" s="68">
        <v>13791</v>
      </c>
      <c r="D220" s="68">
        <v>667</v>
      </c>
      <c r="E220" s="68">
        <v>2275</v>
      </c>
      <c r="F220" s="116">
        <v>21356</v>
      </c>
    </row>
    <row r="221" spans="1:13" x14ac:dyDescent="0.2">
      <c r="A221" s="123" t="s">
        <v>51</v>
      </c>
      <c r="B221" s="68">
        <v>1096</v>
      </c>
      <c r="C221" s="68">
        <v>8017</v>
      </c>
      <c r="D221" s="68">
        <v>88</v>
      </c>
      <c r="E221" s="68">
        <v>374</v>
      </c>
      <c r="F221" s="116">
        <v>9575</v>
      </c>
    </row>
    <row r="222" spans="1:13" x14ac:dyDescent="0.2">
      <c r="A222" s="123" t="s">
        <v>52</v>
      </c>
      <c r="B222" s="68">
        <v>465</v>
      </c>
      <c r="C222" s="68">
        <v>4106</v>
      </c>
      <c r="D222" s="68">
        <v>17</v>
      </c>
      <c r="E222" s="68">
        <v>72</v>
      </c>
      <c r="F222" s="116">
        <v>4660</v>
      </c>
    </row>
    <row r="223" spans="1:13" x14ac:dyDescent="0.2">
      <c r="A223" s="123" t="s">
        <v>53</v>
      </c>
      <c r="B223" s="68">
        <v>83</v>
      </c>
      <c r="C223" s="68">
        <v>965</v>
      </c>
      <c r="D223" s="68">
        <v>1</v>
      </c>
      <c r="E223" s="68">
        <v>2</v>
      </c>
      <c r="F223" s="116">
        <v>1051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22404</v>
      </c>
      <c r="C225" s="61">
        <v>33245</v>
      </c>
      <c r="D225" s="61">
        <v>4874</v>
      </c>
      <c r="E225" s="61">
        <v>31241</v>
      </c>
      <c r="F225" s="114">
        <v>91764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30"/>
    </row>
    <row r="228" spans="1:6" x14ac:dyDescent="0.2">
      <c r="A228" s="123" t="s">
        <v>48</v>
      </c>
      <c r="B228" s="68">
        <v>530</v>
      </c>
      <c r="C228" s="68">
        <v>46</v>
      </c>
      <c r="D228" s="68">
        <v>331</v>
      </c>
      <c r="E228" s="68">
        <v>1854</v>
      </c>
      <c r="F228" s="116">
        <v>2761</v>
      </c>
    </row>
    <row r="229" spans="1:6" x14ac:dyDescent="0.2">
      <c r="A229" s="123" t="s">
        <v>49</v>
      </c>
      <c r="B229" s="68">
        <v>3816</v>
      </c>
      <c r="C229" s="68">
        <v>1754</v>
      </c>
      <c r="D229" s="68">
        <v>934</v>
      </c>
      <c r="E229" s="68">
        <v>4794</v>
      </c>
      <c r="F229" s="116">
        <v>11298</v>
      </c>
    </row>
    <row r="230" spans="1:6" x14ac:dyDescent="0.2">
      <c r="A230" s="123" t="s">
        <v>50</v>
      </c>
      <c r="B230" s="68">
        <v>1258</v>
      </c>
      <c r="C230" s="68">
        <v>4169</v>
      </c>
      <c r="D230" s="68">
        <v>214</v>
      </c>
      <c r="E230" s="68">
        <v>481</v>
      </c>
      <c r="F230" s="116">
        <v>6122</v>
      </c>
    </row>
    <row r="231" spans="1:6" x14ac:dyDescent="0.2">
      <c r="A231" s="123" t="s">
        <v>51</v>
      </c>
      <c r="B231" s="68">
        <v>297</v>
      </c>
      <c r="C231" s="68">
        <v>2493</v>
      </c>
      <c r="D231" s="68">
        <v>24</v>
      </c>
      <c r="E231" s="68">
        <v>71</v>
      </c>
      <c r="F231" s="116">
        <v>2885</v>
      </c>
    </row>
    <row r="232" spans="1:6" x14ac:dyDescent="0.2">
      <c r="A232" s="123" t="s">
        <v>52</v>
      </c>
      <c r="B232" s="68">
        <v>129</v>
      </c>
      <c r="C232" s="68">
        <v>1259</v>
      </c>
      <c r="D232" s="68">
        <v>5</v>
      </c>
      <c r="E232" s="68">
        <v>10</v>
      </c>
      <c r="F232" s="116">
        <v>1403</v>
      </c>
    </row>
    <row r="233" spans="1:6" x14ac:dyDescent="0.2">
      <c r="A233" s="123" t="s">
        <v>53</v>
      </c>
      <c r="B233" s="68">
        <v>24</v>
      </c>
      <c r="C233" s="68">
        <v>334</v>
      </c>
      <c r="D233" s="68">
        <v>0</v>
      </c>
      <c r="E233" s="68">
        <v>1</v>
      </c>
      <c r="F233" s="116">
        <v>359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6054</v>
      </c>
      <c r="C235" s="61">
        <v>10055</v>
      </c>
      <c r="D235" s="61">
        <v>1508</v>
      </c>
      <c r="E235" s="61">
        <v>7211</v>
      </c>
      <c r="F235" s="114">
        <v>24828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393</v>
      </c>
      <c r="C238" s="68">
        <v>28</v>
      </c>
      <c r="D238" s="68">
        <v>169</v>
      </c>
      <c r="E238" s="68">
        <v>1636</v>
      </c>
      <c r="F238" s="116">
        <v>2226</v>
      </c>
    </row>
    <row r="239" spans="1:6" s="4" customFormat="1" x14ac:dyDescent="0.2">
      <c r="A239" s="123" t="s">
        <v>49</v>
      </c>
      <c r="B239" s="68">
        <v>3249</v>
      </c>
      <c r="C239" s="68">
        <v>1935</v>
      </c>
      <c r="D239" s="68">
        <v>589</v>
      </c>
      <c r="E239" s="68">
        <v>5183</v>
      </c>
      <c r="F239" s="116">
        <v>10956</v>
      </c>
    </row>
    <row r="240" spans="1:6" s="4" customFormat="1" x14ac:dyDescent="0.2">
      <c r="A240" s="123" t="s">
        <v>50</v>
      </c>
      <c r="B240" s="68">
        <v>1061</v>
      </c>
      <c r="C240" s="68">
        <v>3390</v>
      </c>
      <c r="D240" s="68">
        <v>114</v>
      </c>
      <c r="E240" s="68">
        <v>630</v>
      </c>
      <c r="F240" s="116">
        <v>5195</v>
      </c>
    </row>
    <row r="241" spans="1:13" s="4" customFormat="1" x14ac:dyDescent="0.2">
      <c r="A241" s="123" t="s">
        <v>51</v>
      </c>
      <c r="B241" s="68">
        <v>264</v>
      </c>
      <c r="C241" s="68">
        <v>1925</v>
      </c>
      <c r="D241" s="68">
        <v>13</v>
      </c>
      <c r="E241" s="68">
        <v>104</v>
      </c>
      <c r="F241" s="116">
        <v>2306</v>
      </c>
    </row>
    <row r="242" spans="1:13" s="4" customFormat="1" x14ac:dyDescent="0.2">
      <c r="A242" s="123" t="s">
        <v>52</v>
      </c>
      <c r="B242" s="68">
        <v>92</v>
      </c>
      <c r="C242" s="68">
        <v>988</v>
      </c>
      <c r="D242" s="68">
        <v>1</v>
      </c>
      <c r="E242" s="68">
        <v>20</v>
      </c>
      <c r="F242" s="116">
        <v>1101</v>
      </c>
    </row>
    <row r="243" spans="1:13" s="4" customFormat="1" x14ac:dyDescent="0.2">
      <c r="A243" s="123" t="s">
        <v>53</v>
      </c>
      <c r="B243" s="68">
        <v>11</v>
      </c>
      <c r="C243" s="68">
        <v>203</v>
      </c>
      <c r="D243" s="68">
        <v>0</v>
      </c>
      <c r="E243" s="68">
        <v>3</v>
      </c>
      <c r="F243" s="116">
        <v>217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5070</v>
      </c>
      <c r="C245" s="128">
        <v>8469</v>
      </c>
      <c r="D245" s="128">
        <v>886</v>
      </c>
      <c r="E245" s="128">
        <v>7576</v>
      </c>
      <c r="F245" s="129">
        <v>22001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74</v>
      </c>
      <c r="B247" s="389" t="str">
        <f>+$B$1</f>
        <v>ARTIGIANI</v>
      </c>
      <c r="C247" s="389"/>
      <c r="D247" s="389"/>
      <c r="E247" s="389"/>
      <c r="F247" s="389"/>
      <c r="H247" s="389" t="str">
        <f>+$B$1</f>
        <v>ARTIGIANI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/>
      <c r="C248" s="402"/>
      <c r="D248" s="402"/>
      <c r="E248" s="402"/>
      <c r="F248" s="402"/>
      <c r="H248" s="402"/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22064</v>
      </c>
      <c r="C261" s="60">
        <v>32066</v>
      </c>
      <c r="D261" s="60">
        <v>4422</v>
      </c>
      <c r="E261" s="60">
        <v>30996</v>
      </c>
      <c r="F261" s="27">
        <v>89548</v>
      </c>
    </row>
    <row r="262" spans="1:13" x14ac:dyDescent="0.2">
      <c r="A262" s="111" t="s">
        <v>26</v>
      </c>
      <c r="B262" s="30">
        <v>340</v>
      </c>
      <c r="C262" s="60">
        <v>1179</v>
      </c>
      <c r="D262" s="60">
        <v>452</v>
      </c>
      <c r="E262" s="60">
        <v>245</v>
      </c>
      <c r="F262" s="27">
        <v>2216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22404</v>
      </c>
      <c r="C264" s="77">
        <v>33245</v>
      </c>
      <c r="D264" s="77">
        <v>4874</v>
      </c>
      <c r="E264" s="77">
        <v>31241</v>
      </c>
      <c r="F264" s="132">
        <v>91764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5969</v>
      </c>
      <c r="C268" s="60">
        <v>9766</v>
      </c>
      <c r="D268" s="60">
        <v>1376</v>
      </c>
      <c r="E268" s="60">
        <v>7152</v>
      </c>
      <c r="F268" s="27">
        <v>24263</v>
      </c>
    </row>
    <row r="269" spans="1:13" x14ac:dyDescent="0.2">
      <c r="A269" s="111" t="s">
        <v>26</v>
      </c>
      <c r="B269" s="30">
        <v>85</v>
      </c>
      <c r="C269" s="60">
        <v>289</v>
      </c>
      <c r="D269" s="60">
        <v>132</v>
      </c>
      <c r="E269" s="60">
        <v>59</v>
      </c>
      <c r="F269" s="27">
        <v>565</v>
      </c>
      <c r="H269" s="407" t="str">
        <f>+D266</f>
        <v>Decorrenti gennaio - marzo 2020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6054</v>
      </c>
      <c r="C271" s="77">
        <v>10055</v>
      </c>
      <c r="D271" s="77">
        <v>1508</v>
      </c>
      <c r="E271" s="77">
        <v>7211</v>
      </c>
      <c r="F271" s="132">
        <v>24828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4980</v>
      </c>
      <c r="C275" s="68">
        <v>8132</v>
      </c>
      <c r="D275" s="68">
        <v>799</v>
      </c>
      <c r="E275" s="68">
        <v>7535</v>
      </c>
      <c r="F275" s="116">
        <v>21446</v>
      </c>
    </row>
    <row r="276" spans="1:6" x14ac:dyDescent="0.2">
      <c r="A276" s="111" t="s">
        <v>26</v>
      </c>
      <c r="B276" s="68">
        <v>90</v>
      </c>
      <c r="C276" s="68">
        <v>337</v>
      </c>
      <c r="D276" s="68">
        <v>87</v>
      </c>
      <c r="E276" s="68">
        <v>41</v>
      </c>
      <c r="F276" s="116">
        <v>555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5070</v>
      </c>
      <c r="C278" s="128">
        <v>8469</v>
      </c>
      <c r="D278" s="128">
        <v>886</v>
      </c>
      <c r="E278" s="128">
        <v>7576</v>
      </c>
      <c r="F278" s="129">
        <v>22001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118</v>
      </c>
      <c r="B1" s="389" t="s">
        <v>7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415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B3" s="389" t="s">
        <v>107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+GEST_tot!A5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7097</v>
      </c>
      <c r="C17" s="23">
        <v>904.47710300126812</v>
      </c>
      <c r="D17" s="24">
        <v>8009</v>
      </c>
      <c r="E17" s="23">
        <v>1562.3178923710825</v>
      </c>
      <c r="F17" s="24">
        <v>1375</v>
      </c>
      <c r="G17" s="23">
        <v>663.4429090909091</v>
      </c>
      <c r="H17" s="24">
        <v>5161</v>
      </c>
      <c r="I17" s="23">
        <v>576.44661887231155</v>
      </c>
      <c r="J17" s="24">
        <v>21642</v>
      </c>
      <c r="K17" s="23">
        <v>1054.3828204417337</v>
      </c>
    </row>
    <row r="18" spans="1:214" x14ac:dyDescent="0.2">
      <c r="A18" s="41" t="s">
        <v>16</v>
      </c>
      <c r="B18" s="24">
        <v>6899</v>
      </c>
      <c r="C18" s="23">
        <v>904.794897811277</v>
      </c>
      <c r="D18" s="24">
        <v>5749</v>
      </c>
      <c r="E18" s="23">
        <v>1546.4004174639067</v>
      </c>
      <c r="F18" s="24">
        <v>817</v>
      </c>
      <c r="G18" s="23">
        <v>624.10648714810281</v>
      </c>
      <c r="H18" s="24">
        <v>6671</v>
      </c>
      <c r="I18" s="23">
        <v>595.80107929845599</v>
      </c>
      <c r="J18" s="24">
        <v>20136</v>
      </c>
      <c r="K18" s="23">
        <v>974.22124553039328</v>
      </c>
    </row>
    <row r="19" spans="1:214" x14ac:dyDescent="0.2">
      <c r="A19" s="41" t="s">
        <v>17</v>
      </c>
      <c r="B19" s="24">
        <v>6728</v>
      </c>
      <c r="C19" s="23">
        <v>919.93920927467298</v>
      </c>
      <c r="D19" s="24">
        <v>6118</v>
      </c>
      <c r="E19" s="23">
        <v>1545.0681595292579</v>
      </c>
      <c r="F19" s="24">
        <v>985</v>
      </c>
      <c r="G19" s="23">
        <v>649</v>
      </c>
      <c r="H19" s="24">
        <v>4818</v>
      </c>
      <c r="I19" s="23">
        <v>588.31486093814863</v>
      </c>
      <c r="J19" s="24">
        <v>18649</v>
      </c>
      <c r="K19" s="23">
        <v>1025.0332457504423</v>
      </c>
    </row>
    <row r="20" spans="1:214" x14ac:dyDescent="0.2">
      <c r="A20" s="41" t="s">
        <v>18</v>
      </c>
      <c r="B20" s="24">
        <v>6423</v>
      </c>
      <c r="C20" s="23">
        <v>873.65794799937726</v>
      </c>
      <c r="D20" s="24">
        <v>6380</v>
      </c>
      <c r="E20" s="23">
        <v>1526.1797805642634</v>
      </c>
      <c r="F20" s="24">
        <v>1205</v>
      </c>
      <c r="G20" s="23">
        <v>661.47634854771786</v>
      </c>
      <c r="H20" s="24">
        <v>5713</v>
      </c>
      <c r="I20" s="23">
        <v>601.78277612462807</v>
      </c>
      <c r="J20" s="24">
        <v>19721</v>
      </c>
      <c r="K20" s="23">
        <v>993.03255413011516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27147</v>
      </c>
      <c r="C22" s="93">
        <v>901.09805871735364</v>
      </c>
      <c r="D22" s="92">
        <v>26256</v>
      </c>
      <c r="E22" s="93">
        <v>1546.0318784277879</v>
      </c>
      <c r="F22" s="92">
        <v>4382</v>
      </c>
      <c r="G22" s="93">
        <v>652.32199908717485</v>
      </c>
      <c r="H22" s="92">
        <v>22363</v>
      </c>
      <c r="I22" s="93">
        <v>591.24960872870361</v>
      </c>
      <c r="J22" s="92">
        <v>80148</v>
      </c>
      <c r="K22" s="93">
        <v>1012.3186105704447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6059</v>
      </c>
      <c r="C26" s="23">
        <v>915.79419046047201</v>
      </c>
      <c r="D26" s="24">
        <v>6533</v>
      </c>
      <c r="E26" s="23">
        <v>1518.6993724169602</v>
      </c>
      <c r="F26" s="24">
        <v>835</v>
      </c>
      <c r="G26" s="23">
        <v>646.59640718562878</v>
      </c>
      <c r="H26" s="24">
        <v>5369</v>
      </c>
      <c r="I26" s="23">
        <v>607.65934065934061</v>
      </c>
      <c r="J26" s="24">
        <v>18796</v>
      </c>
      <c r="K26" s="23">
        <v>1025.3718344328581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6059</v>
      </c>
      <c r="C31" s="93">
        <v>915.79419046047201</v>
      </c>
      <c r="D31" s="92">
        <v>6533</v>
      </c>
      <c r="E31" s="93">
        <v>1518.6993724169602</v>
      </c>
      <c r="F31" s="92">
        <v>835</v>
      </c>
      <c r="G31" s="93">
        <v>646.59640718562878</v>
      </c>
      <c r="H31" s="92">
        <v>5369</v>
      </c>
      <c r="I31" s="93">
        <v>607.65934065934061</v>
      </c>
      <c r="J31" s="92">
        <v>18796</v>
      </c>
      <c r="K31" s="93">
        <v>1025.3718344328581</v>
      </c>
    </row>
    <row r="32" spans="1:214" s="32" customFormat="1" x14ac:dyDescent="0.2">
      <c r="A32" s="393" t="s">
        <v>97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94</v>
      </c>
      <c r="B1" s="389" t="str">
        <f>+TrimCOMM!$B$1</f>
        <v>COMMERCIANTI</v>
      </c>
      <c r="C1" s="389"/>
      <c r="D1" s="389"/>
      <c r="E1" s="389"/>
      <c r="F1" s="389"/>
      <c r="H1" s="389" t="str">
        <f>+$B$1</f>
        <v>COMMERCIANTI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/>
      <c r="C2" s="402"/>
      <c r="D2" s="402"/>
      <c r="E2" s="402"/>
      <c r="F2" s="402"/>
      <c r="H2" s="402"/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+GEST_tot!A5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405" t="str">
        <f>+FPLD_tot!B13</f>
        <v>Decorrenti ANNO 2020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14441</v>
      </c>
      <c r="C14" s="68">
        <v>17454</v>
      </c>
      <c r="D14" s="68">
        <v>2706</v>
      </c>
      <c r="E14" s="68">
        <v>4511</v>
      </c>
      <c r="F14" s="116">
        <v>39112</v>
      </c>
    </row>
    <row r="15" spans="1:13" ht="15" customHeight="1" x14ac:dyDescent="0.2">
      <c r="A15" s="111" t="s">
        <v>29</v>
      </c>
      <c r="B15" s="68">
        <v>12706</v>
      </c>
      <c r="C15" s="68">
        <v>8802</v>
      </c>
      <c r="D15" s="68">
        <v>1676</v>
      </c>
      <c r="E15" s="68">
        <v>17852</v>
      </c>
      <c r="F15" s="116">
        <v>41036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27147</v>
      </c>
      <c r="C17" s="77">
        <v>26256</v>
      </c>
      <c r="D17" s="77">
        <v>4382</v>
      </c>
      <c r="E17" s="77">
        <v>22363</v>
      </c>
      <c r="F17" s="132">
        <v>80148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3854</v>
      </c>
      <c r="C20" s="68">
        <v>5422</v>
      </c>
      <c r="D20" s="68">
        <v>866</v>
      </c>
      <c r="E20" s="68">
        <v>1123</v>
      </c>
      <c r="F20" s="116">
        <v>11265</v>
      </c>
    </row>
    <row r="21" spans="1:13" x14ac:dyDescent="0.2">
      <c r="A21" s="111" t="s">
        <v>29</v>
      </c>
      <c r="B21" s="68">
        <v>3243</v>
      </c>
      <c r="C21" s="68">
        <v>2587</v>
      </c>
      <c r="D21" s="68">
        <v>509</v>
      </c>
      <c r="E21" s="68">
        <v>4038</v>
      </c>
      <c r="F21" s="116">
        <v>10377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marzo 2020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7097</v>
      </c>
      <c r="C23" s="77">
        <v>8009</v>
      </c>
      <c r="D23" s="77">
        <v>1375</v>
      </c>
      <c r="E23" s="77">
        <v>5161</v>
      </c>
      <c r="F23" s="132">
        <v>21642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tr">
        <f>+FPLD_tot!B25</f>
        <v>Decorrenti gennaio - marzo 2021</v>
      </c>
      <c r="C25" s="405"/>
      <c r="D25" s="405"/>
      <c r="E25" s="405"/>
      <c r="F25" s="406"/>
      <c r="I25" s="229"/>
      <c r="J25" s="231"/>
      <c r="K25" s="231"/>
      <c r="L25" s="231"/>
    </row>
    <row r="26" spans="1:13" x14ac:dyDescent="0.2">
      <c r="A26" s="111" t="s">
        <v>28</v>
      </c>
      <c r="B26" s="68">
        <v>3102</v>
      </c>
      <c r="C26" s="68">
        <v>4275</v>
      </c>
      <c r="D26" s="68">
        <v>520</v>
      </c>
      <c r="E26" s="68">
        <v>950</v>
      </c>
      <c r="F26" s="116">
        <v>8847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2957</v>
      </c>
      <c r="C27" s="68">
        <v>2258</v>
      </c>
      <c r="D27" s="68">
        <v>315</v>
      </c>
      <c r="E27" s="68">
        <v>4419</v>
      </c>
      <c r="F27" s="116">
        <v>9949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6059</v>
      </c>
      <c r="C29" s="82">
        <v>6533</v>
      </c>
      <c r="D29" s="82">
        <v>835</v>
      </c>
      <c r="E29" s="82">
        <v>5369</v>
      </c>
      <c r="F29" s="139">
        <v>18796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121</v>
      </c>
      <c r="B38" s="389" t="str">
        <f>+$B$1</f>
        <v>COMMERCIANTI</v>
      </c>
      <c r="C38" s="389"/>
      <c r="D38" s="389"/>
      <c r="E38" s="389"/>
      <c r="F38" s="389"/>
      <c r="H38" s="389" t="str">
        <f>+$B$1</f>
        <v>COMMERCIANTI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/>
      <c r="C39" s="402"/>
      <c r="D39" s="402"/>
      <c r="E39" s="402"/>
      <c r="F39" s="402"/>
      <c r="H39" s="402"/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67.22</v>
      </c>
      <c r="C51" s="83">
        <v>62.62</v>
      </c>
      <c r="D51" s="83">
        <v>56.52</v>
      </c>
      <c r="E51" s="83">
        <v>76.91</v>
      </c>
      <c r="F51" s="232">
        <v>65.55</v>
      </c>
    </row>
    <row r="52" spans="1:6" s="4" customFormat="1" x14ac:dyDescent="0.2">
      <c r="A52" s="111" t="s">
        <v>29</v>
      </c>
      <c r="B52" s="83">
        <v>67.209999999999994</v>
      </c>
      <c r="C52" s="83">
        <v>61.83</v>
      </c>
      <c r="D52" s="83">
        <v>55.04</v>
      </c>
      <c r="E52" s="83">
        <v>73.02</v>
      </c>
      <c r="F52" s="232">
        <v>68.08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67.209999999999994</v>
      </c>
      <c r="C54" s="86">
        <v>62.36</v>
      </c>
      <c r="D54" s="86">
        <v>55.96</v>
      </c>
      <c r="E54" s="86">
        <v>73.8</v>
      </c>
      <c r="F54" s="142">
        <v>66.849999999999994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30"/>
    </row>
    <row r="57" spans="1:6" ht="15" customHeight="1" x14ac:dyDescent="0.2">
      <c r="A57" s="111" t="s">
        <v>28</v>
      </c>
      <c r="B57" s="83">
        <v>67.25</v>
      </c>
      <c r="C57" s="83">
        <v>62.76</v>
      </c>
      <c r="D57" s="83">
        <v>56.44</v>
      </c>
      <c r="E57" s="83">
        <v>76.16</v>
      </c>
      <c r="F57" s="232">
        <v>65.150000000000006</v>
      </c>
    </row>
    <row r="58" spans="1:6" x14ac:dyDescent="0.2">
      <c r="A58" s="111" t="s">
        <v>29</v>
      </c>
      <c r="B58" s="83">
        <v>67.25</v>
      </c>
      <c r="C58" s="83">
        <v>61.83</v>
      </c>
      <c r="D58" s="83">
        <v>54.69</v>
      </c>
      <c r="E58" s="83">
        <v>72.91</v>
      </c>
      <c r="F58" s="232">
        <v>67.489999999999995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67.25</v>
      </c>
      <c r="C60" s="86">
        <v>62.46</v>
      </c>
      <c r="D60" s="86">
        <v>55.79</v>
      </c>
      <c r="E60" s="86">
        <v>73.62</v>
      </c>
      <c r="F60" s="142">
        <v>66.27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67.25</v>
      </c>
      <c r="C63" s="83">
        <v>62.56</v>
      </c>
      <c r="D63" s="83">
        <v>56.27</v>
      </c>
      <c r="E63" s="83">
        <v>78.400000000000006</v>
      </c>
      <c r="F63" s="232">
        <v>65.53</v>
      </c>
    </row>
    <row r="64" spans="1:6" x14ac:dyDescent="0.2">
      <c r="A64" s="111" t="s">
        <v>29</v>
      </c>
      <c r="B64" s="83">
        <v>67.209999999999994</v>
      </c>
      <c r="C64" s="83">
        <v>61.82</v>
      </c>
      <c r="D64" s="83">
        <v>54.33</v>
      </c>
      <c r="E64" s="83">
        <v>73.48</v>
      </c>
      <c r="F64" s="232">
        <v>68.36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67.23</v>
      </c>
      <c r="C66" s="89">
        <v>62.3</v>
      </c>
      <c r="D66" s="89">
        <v>55.54</v>
      </c>
      <c r="E66" s="89">
        <v>74.349999999999994</v>
      </c>
      <c r="F66" s="144">
        <v>67.03</v>
      </c>
    </row>
    <row r="67" spans="1:13" ht="15" customHeight="1" x14ac:dyDescent="0.2"/>
    <row r="74" spans="1:13" x14ac:dyDescent="0.2">
      <c r="A74" s="16" t="s">
        <v>122</v>
      </c>
      <c r="B74" s="389" t="str">
        <f>+$B$1</f>
        <v>COMMERCIANTI</v>
      </c>
      <c r="C74" s="389"/>
      <c r="D74" s="389"/>
      <c r="E74" s="389"/>
      <c r="F74" s="389"/>
      <c r="H74" s="389" t="str">
        <f>+$B$1</f>
        <v>COMMERCIANTI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/>
      <c r="C75" s="402"/>
      <c r="D75" s="402"/>
      <c r="E75" s="402"/>
      <c r="F75" s="402"/>
      <c r="H75" s="402"/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7642</v>
      </c>
      <c r="C87" s="68">
        <v>9327</v>
      </c>
      <c r="D87" s="68">
        <v>997</v>
      </c>
      <c r="E87" s="68">
        <v>7312</v>
      </c>
      <c r="F87" s="112">
        <v>25278</v>
      </c>
    </row>
    <row r="88" spans="1:13" x14ac:dyDescent="0.2">
      <c r="A88" s="134" t="s">
        <v>35</v>
      </c>
      <c r="B88" s="68">
        <v>5630</v>
      </c>
      <c r="C88" s="68">
        <v>8755</v>
      </c>
      <c r="D88" s="68">
        <v>971</v>
      </c>
      <c r="E88" s="68">
        <v>5189</v>
      </c>
      <c r="F88" s="116">
        <v>20545</v>
      </c>
    </row>
    <row r="89" spans="1:13" x14ac:dyDescent="0.2">
      <c r="A89" s="134" t="s">
        <v>36</v>
      </c>
      <c r="B89" s="68">
        <v>5894</v>
      </c>
      <c r="C89" s="68">
        <v>4708</v>
      </c>
      <c r="D89" s="68">
        <v>928</v>
      </c>
      <c r="E89" s="68">
        <v>4370</v>
      </c>
      <c r="F89" s="116">
        <v>15900</v>
      </c>
    </row>
    <row r="90" spans="1:13" x14ac:dyDescent="0.2">
      <c r="A90" s="134" t="s">
        <v>37</v>
      </c>
      <c r="B90" s="68">
        <v>7981</v>
      </c>
      <c r="C90" s="68">
        <v>3466</v>
      </c>
      <c r="D90" s="68">
        <v>1486</v>
      </c>
      <c r="E90" s="68">
        <v>5492</v>
      </c>
      <c r="F90" s="116">
        <v>18425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27147</v>
      </c>
      <c r="C92" s="61">
        <v>26256</v>
      </c>
      <c r="D92" s="61">
        <v>4382</v>
      </c>
      <c r="E92" s="61">
        <v>22363</v>
      </c>
      <c r="F92" s="114">
        <v>80148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30"/>
    </row>
    <row r="95" spans="1:13" x14ac:dyDescent="0.2">
      <c r="A95" s="134" t="s">
        <v>34</v>
      </c>
      <c r="B95" s="68">
        <v>1901</v>
      </c>
      <c r="C95" s="68">
        <v>2804</v>
      </c>
      <c r="D95" s="68">
        <v>314</v>
      </c>
      <c r="E95" s="68">
        <v>1488</v>
      </c>
      <c r="F95" s="112">
        <v>6507</v>
      </c>
    </row>
    <row r="96" spans="1:13" x14ac:dyDescent="0.2">
      <c r="A96" s="134" t="s">
        <v>35</v>
      </c>
      <c r="B96" s="68">
        <v>1352</v>
      </c>
      <c r="C96" s="68">
        <v>2602</v>
      </c>
      <c r="D96" s="68">
        <v>293</v>
      </c>
      <c r="E96" s="68">
        <v>1261</v>
      </c>
      <c r="F96" s="116">
        <v>5508</v>
      </c>
    </row>
    <row r="97" spans="1:6" x14ac:dyDescent="0.2">
      <c r="A97" s="134" t="s">
        <v>36</v>
      </c>
      <c r="B97" s="68">
        <v>1586</v>
      </c>
      <c r="C97" s="68">
        <v>1420</v>
      </c>
      <c r="D97" s="68">
        <v>295</v>
      </c>
      <c r="E97" s="68">
        <v>1034</v>
      </c>
      <c r="F97" s="116">
        <v>4335</v>
      </c>
    </row>
    <row r="98" spans="1:6" x14ac:dyDescent="0.2">
      <c r="A98" s="134" t="s">
        <v>37</v>
      </c>
      <c r="B98" s="68">
        <v>2258</v>
      </c>
      <c r="C98" s="68">
        <v>1183</v>
      </c>
      <c r="D98" s="68">
        <v>473</v>
      </c>
      <c r="E98" s="68">
        <v>1378</v>
      </c>
      <c r="F98" s="116">
        <v>5292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7097</v>
      </c>
      <c r="C100" s="61">
        <v>8009</v>
      </c>
      <c r="D100" s="61">
        <v>1375</v>
      </c>
      <c r="E100" s="61">
        <v>5161</v>
      </c>
      <c r="F100" s="114">
        <v>21642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1686</v>
      </c>
      <c r="C103" s="68">
        <v>2367</v>
      </c>
      <c r="D103" s="68">
        <v>209</v>
      </c>
      <c r="E103" s="68">
        <v>1626</v>
      </c>
      <c r="F103" s="112">
        <v>5888</v>
      </c>
    </row>
    <row r="104" spans="1:6" x14ac:dyDescent="0.2">
      <c r="A104" s="134" t="s">
        <v>35</v>
      </c>
      <c r="B104" s="68">
        <v>1277</v>
      </c>
      <c r="C104" s="68">
        <v>2187</v>
      </c>
      <c r="D104" s="68">
        <v>189</v>
      </c>
      <c r="E104" s="68">
        <v>1245</v>
      </c>
      <c r="F104" s="116">
        <v>4898</v>
      </c>
    </row>
    <row r="105" spans="1:6" x14ac:dyDescent="0.2">
      <c r="A105" s="134" t="s">
        <v>36</v>
      </c>
      <c r="B105" s="68">
        <v>1267</v>
      </c>
      <c r="C105" s="68">
        <v>1139</v>
      </c>
      <c r="D105" s="68">
        <v>139</v>
      </c>
      <c r="E105" s="68">
        <v>1098</v>
      </c>
      <c r="F105" s="116">
        <v>3643</v>
      </c>
    </row>
    <row r="106" spans="1:6" x14ac:dyDescent="0.2">
      <c r="A106" s="134" t="s">
        <v>37</v>
      </c>
      <c r="B106" s="68">
        <v>1829</v>
      </c>
      <c r="C106" s="68">
        <v>840</v>
      </c>
      <c r="D106" s="68">
        <v>298</v>
      </c>
      <c r="E106" s="68">
        <v>1400</v>
      </c>
      <c r="F106" s="116">
        <v>4367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6059</v>
      </c>
      <c r="C108" s="128">
        <v>6533</v>
      </c>
      <c r="D108" s="128">
        <v>835</v>
      </c>
      <c r="E108" s="128">
        <v>5369</v>
      </c>
      <c r="F108" s="129">
        <v>18796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279</v>
      </c>
      <c r="B116" s="389" t="str">
        <f>+$B$1</f>
        <v>COMMERCIANTI</v>
      </c>
      <c r="C116" s="389"/>
      <c r="D116" s="389"/>
      <c r="E116" s="389"/>
      <c r="F116" s="389"/>
      <c r="H116" s="389" t="str">
        <f>+$B$1</f>
        <v>COMMERCIANTI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/>
      <c r="C117" s="402"/>
      <c r="D117" s="402"/>
      <c r="E117" s="402"/>
      <c r="F117" s="402"/>
      <c r="H117" s="402"/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0</v>
      </c>
      <c r="C129" s="60">
        <v>3</v>
      </c>
      <c r="D129" s="60">
        <v>1626</v>
      </c>
      <c r="E129" s="60">
        <v>1404</v>
      </c>
      <c r="F129" s="112">
        <v>3033</v>
      </c>
    </row>
    <row r="130" spans="1:13" x14ac:dyDescent="0.2">
      <c r="A130" s="111" t="s">
        <v>25</v>
      </c>
      <c r="B130" s="60">
        <v>0</v>
      </c>
      <c r="C130" s="60">
        <v>3607</v>
      </c>
      <c r="D130" s="60">
        <v>1335</v>
      </c>
      <c r="E130" s="60">
        <v>1177</v>
      </c>
      <c r="F130" s="112">
        <v>6119</v>
      </c>
    </row>
    <row r="131" spans="1:13" x14ac:dyDescent="0.2">
      <c r="A131" s="111" t="s">
        <v>23</v>
      </c>
      <c r="B131" s="60">
        <v>4</v>
      </c>
      <c r="C131" s="60">
        <v>19398</v>
      </c>
      <c r="D131" s="60">
        <v>1169</v>
      </c>
      <c r="E131" s="60">
        <v>1728</v>
      </c>
      <c r="F131" s="112">
        <v>22299</v>
      </c>
    </row>
    <row r="132" spans="1:13" x14ac:dyDescent="0.2">
      <c r="A132" s="111" t="s">
        <v>102</v>
      </c>
      <c r="B132" s="60">
        <v>26181</v>
      </c>
      <c r="C132" s="60">
        <v>3248</v>
      </c>
      <c r="D132" s="60">
        <v>223</v>
      </c>
      <c r="E132" s="60">
        <v>1349</v>
      </c>
      <c r="F132" s="112">
        <v>31001</v>
      </c>
    </row>
    <row r="133" spans="1:13" x14ac:dyDescent="0.2">
      <c r="A133" s="111" t="s">
        <v>103</v>
      </c>
      <c r="B133" s="60">
        <v>962</v>
      </c>
      <c r="C133" s="60">
        <v>0</v>
      </c>
      <c r="D133" s="60">
        <v>29</v>
      </c>
      <c r="E133" s="60">
        <v>16705</v>
      </c>
      <c r="F133" s="27">
        <v>17696</v>
      </c>
    </row>
    <row r="134" spans="1:13" s="4" customFormat="1" x14ac:dyDescent="0.2">
      <c r="A134" s="113" t="s">
        <v>13</v>
      </c>
      <c r="B134" s="61">
        <v>27147</v>
      </c>
      <c r="C134" s="61">
        <v>26256</v>
      </c>
      <c r="D134" s="61">
        <v>4382</v>
      </c>
      <c r="E134" s="61">
        <v>22363</v>
      </c>
      <c r="F134" s="114">
        <v>80148</v>
      </c>
    </row>
    <row r="135" spans="1:13" s="49" customFormat="1" x14ac:dyDescent="0.2">
      <c r="A135" s="115" t="s">
        <v>86</v>
      </c>
      <c r="B135" s="62">
        <v>67.209999999999994</v>
      </c>
      <c r="C135" s="63">
        <v>62.36</v>
      </c>
      <c r="D135" s="63">
        <v>55.96</v>
      </c>
      <c r="E135" s="63">
        <v>73.8</v>
      </c>
      <c r="F135" s="63">
        <v>66.849999999999994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39</v>
      </c>
      <c r="B138" s="60">
        <v>0</v>
      </c>
      <c r="C138" s="60">
        <v>0</v>
      </c>
      <c r="D138" s="60">
        <v>510</v>
      </c>
      <c r="E138" s="60">
        <v>367</v>
      </c>
      <c r="F138" s="112">
        <v>877</v>
      </c>
    </row>
    <row r="139" spans="1:13" s="66" customFormat="1" x14ac:dyDescent="0.2">
      <c r="A139" s="111" t="s">
        <v>25</v>
      </c>
      <c r="B139" s="60">
        <v>0</v>
      </c>
      <c r="C139" s="60">
        <v>1099</v>
      </c>
      <c r="D139" s="60">
        <v>448</v>
      </c>
      <c r="E139" s="60">
        <v>251</v>
      </c>
      <c r="F139" s="112">
        <v>1798</v>
      </c>
    </row>
    <row r="140" spans="1:13" s="66" customFormat="1" x14ac:dyDescent="0.2">
      <c r="A140" s="111" t="s">
        <v>23</v>
      </c>
      <c r="B140" s="60">
        <v>1</v>
      </c>
      <c r="C140" s="60">
        <v>5818</v>
      </c>
      <c r="D140" s="60">
        <v>351</v>
      </c>
      <c r="E140" s="60">
        <v>396</v>
      </c>
      <c r="F140" s="112">
        <v>6566</v>
      </c>
      <c r="H140" s="407" t="str">
        <f>+D137</f>
        <v>Decorrenti gennaio - marzo 2020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6801</v>
      </c>
      <c r="C141" s="60">
        <v>1092</v>
      </c>
      <c r="D141" s="60">
        <v>61</v>
      </c>
      <c r="E141" s="60">
        <v>300</v>
      </c>
      <c r="F141" s="112">
        <v>8254</v>
      </c>
    </row>
    <row r="142" spans="1:13" s="46" customFormat="1" x14ac:dyDescent="0.2">
      <c r="A142" s="111" t="s">
        <v>103</v>
      </c>
      <c r="B142" s="60">
        <v>295</v>
      </c>
      <c r="C142" s="60">
        <v>0</v>
      </c>
      <c r="D142" s="60">
        <v>5</v>
      </c>
      <c r="E142" s="60">
        <v>3847</v>
      </c>
      <c r="F142" s="27">
        <v>4147</v>
      </c>
    </row>
    <row r="143" spans="1:13" s="49" customFormat="1" x14ac:dyDescent="0.2">
      <c r="A143" s="113" t="s">
        <v>13</v>
      </c>
      <c r="B143" s="61">
        <v>7097</v>
      </c>
      <c r="C143" s="61">
        <v>8009</v>
      </c>
      <c r="D143" s="61">
        <v>1375</v>
      </c>
      <c r="E143" s="61">
        <v>5161</v>
      </c>
      <c r="F143" s="114">
        <v>21642</v>
      </c>
    </row>
    <row r="144" spans="1:13" x14ac:dyDescent="0.2">
      <c r="A144" s="115" t="s">
        <v>86</v>
      </c>
      <c r="B144" s="62">
        <v>67.25</v>
      </c>
      <c r="C144" s="63">
        <v>62.46</v>
      </c>
      <c r="D144" s="63">
        <v>55.79</v>
      </c>
      <c r="E144" s="63">
        <v>73.62</v>
      </c>
      <c r="F144" s="63">
        <v>66.27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0</v>
      </c>
      <c r="C147" s="68">
        <v>0</v>
      </c>
      <c r="D147" s="68">
        <v>331</v>
      </c>
      <c r="E147" s="68">
        <v>259</v>
      </c>
      <c r="F147" s="116">
        <v>590</v>
      </c>
    </row>
    <row r="148" spans="1:14" x14ac:dyDescent="0.2">
      <c r="A148" s="111" t="s">
        <v>25</v>
      </c>
      <c r="B148" s="68">
        <v>0</v>
      </c>
      <c r="C148" s="68">
        <v>845</v>
      </c>
      <c r="D148" s="68">
        <v>247</v>
      </c>
      <c r="E148" s="68">
        <v>240</v>
      </c>
      <c r="F148" s="116">
        <v>1332</v>
      </c>
    </row>
    <row r="149" spans="1:14" x14ac:dyDescent="0.2">
      <c r="A149" s="111" t="s">
        <v>23</v>
      </c>
      <c r="B149" s="68">
        <v>0</v>
      </c>
      <c r="C149" s="68">
        <v>4944</v>
      </c>
      <c r="D149" s="68">
        <v>209</v>
      </c>
      <c r="E149" s="68">
        <v>415</v>
      </c>
      <c r="F149" s="116">
        <v>5568</v>
      </c>
    </row>
    <row r="150" spans="1:14" s="46" customFormat="1" x14ac:dyDescent="0.2">
      <c r="A150" s="111" t="s">
        <v>102</v>
      </c>
      <c r="B150" s="68">
        <v>5814</v>
      </c>
      <c r="C150" s="68">
        <v>744</v>
      </c>
      <c r="D150" s="68">
        <v>42</v>
      </c>
      <c r="E150" s="68">
        <v>340</v>
      </c>
      <c r="F150" s="116">
        <v>6940</v>
      </c>
    </row>
    <row r="151" spans="1:14" s="49" customFormat="1" x14ac:dyDescent="0.2">
      <c r="A151" s="111" t="s">
        <v>103</v>
      </c>
      <c r="B151" s="68">
        <v>245</v>
      </c>
      <c r="C151" s="68">
        <v>0</v>
      </c>
      <c r="D151" s="68">
        <v>6</v>
      </c>
      <c r="E151" s="68">
        <v>4115</v>
      </c>
      <c r="F151" s="116">
        <v>4366</v>
      </c>
    </row>
    <row r="152" spans="1:14" s="4" customFormat="1" x14ac:dyDescent="0.2">
      <c r="A152" s="113" t="s">
        <v>13</v>
      </c>
      <c r="B152" s="67">
        <v>6059</v>
      </c>
      <c r="C152" s="67">
        <v>6533</v>
      </c>
      <c r="D152" s="67">
        <v>835</v>
      </c>
      <c r="E152" s="67">
        <v>5369</v>
      </c>
      <c r="F152" s="45">
        <v>18796</v>
      </c>
    </row>
    <row r="153" spans="1:14" x14ac:dyDescent="0.2">
      <c r="A153" s="115" t="s">
        <v>86</v>
      </c>
      <c r="B153" s="62">
        <v>67.23</v>
      </c>
      <c r="C153" s="63">
        <v>62.3</v>
      </c>
      <c r="D153" s="63">
        <v>55.54</v>
      </c>
      <c r="E153" s="63">
        <v>74.349999999999994</v>
      </c>
      <c r="F153" s="63">
        <v>67.03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280</v>
      </c>
      <c r="B159" s="389" t="str">
        <f>+$B$1</f>
        <v>COMMERCIANTI</v>
      </c>
      <c r="C159" s="389"/>
      <c r="D159" s="389"/>
      <c r="E159" s="389"/>
      <c r="F159" s="389"/>
      <c r="H159" s="16" t="s">
        <v>281</v>
      </c>
      <c r="I159" s="389" t="str">
        <f>+$B$1</f>
        <v>COMMERCIANTI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/>
      <c r="C160" s="402"/>
      <c r="D160" s="402"/>
      <c r="E160" s="402"/>
      <c r="F160" s="402"/>
      <c r="H160" s="16"/>
      <c r="I160" s="402"/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/>
      <c r="C169" s="57"/>
      <c r="D169" s="57"/>
      <c r="E169" s="57"/>
      <c r="F169" s="108"/>
      <c r="H169" s="121" t="s">
        <v>88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1014</v>
      </c>
      <c r="C172" s="68">
        <v>54</v>
      </c>
      <c r="D172" s="68">
        <v>599</v>
      </c>
      <c r="E172" s="68">
        <v>2747</v>
      </c>
      <c r="F172" s="116">
        <v>4414</v>
      </c>
      <c r="H172" s="123" t="s">
        <v>48</v>
      </c>
      <c r="I172" s="68">
        <v>1900</v>
      </c>
      <c r="J172" s="68">
        <v>103</v>
      </c>
      <c r="K172" s="68">
        <v>629</v>
      </c>
      <c r="L172" s="68">
        <v>4710</v>
      </c>
      <c r="M172" s="116">
        <v>7342</v>
      </c>
    </row>
    <row r="173" spans="1:13" x14ac:dyDescent="0.2">
      <c r="A173" s="123" t="s">
        <v>49</v>
      </c>
      <c r="B173" s="68">
        <v>7475</v>
      </c>
      <c r="C173" s="68">
        <v>2483</v>
      </c>
      <c r="D173" s="68">
        <v>1642</v>
      </c>
      <c r="E173" s="68">
        <v>1701</v>
      </c>
      <c r="F173" s="116">
        <v>13301</v>
      </c>
      <c r="H173" s="123" t="s">
        <v>49</v>
      </c>
      <c r="I173" s="68">
        <v>8880</v>
      </c>
      <c r="J173" s="68">
        <v>3998</v>
      </c>
      <c r="K173" s="68">
        <v>937</v>
      </c>
      <c r="L173" s="68">
        <v>11125</v>
      </c>
      <c r="M173" s="116">
        <v>24940</v>
      </c>
    </row>
    <row r="174" spans="1:13" x14ac:dyDescent="0.2">
      <c r="A174" s="123" t="s">
        <v>50</v>
      </c>
      <c r="B174" s="68">
        <v>3527</v>
      </c>
      <c r="C174" s="68">
        <v>6348</v>
      </c>
      <c r="D174" s="68">
        <v>350</v>
      </c>
      <c r="E174" s="68">
        <v>49</v>
      </c>
      <c r="F174" s="116">
        <v>10274</v>
      </c>
      <c r="H174" s="123" t="s">
        <v>50</v>
      </c>
      <c r="I174" s="68">
        <v>1452</v>
      </c>
      <c r="J174" s="68">
        <v>3244</v>
      </c>
      <c r="K174" s="68">
        <v>90</v>
      </c>
      <c r="L174" s="68">
        <v>1482</v>
      </c>
      <c r="M174" s="116">
        <v>6268</v>
      </c>
    </row>
    <row r="175" spans="1:13" x14ac:dyDescent="0.2">
      <c r="A175" s="123" t="s">
        <v>51</v>
      </c>
      <c r="B175" s="68">
        <v>1231</v>
      </c>
      <c r="C175" s="68">
        <v>3837</v>
      </c>
      <c r="D175" s="68">
        <v>72</v>
      </c>
      <c r="E175" s="68">
        <v>9</v>
      </c>
      <c r="F175" s="116">
        <v>5149</v>
      </c>
      <c r="H175" s="123" t="s">
        <v>51</v>
      </c>
      <c r="I175" s="68">
        <v>315</v>
      </c>
      <c r="J175" s="68">
        <v>912</v>
      </c>
      <c r="K175" s="68">
        <v>12</v>
      </c>
      <c r="L175" s="68">
        <v>395</v>
      </c>
      <c r="M175" s="116">
        <v>1634</v>
      </c>
    </row>
    <row r="176" spans="1:13" x14ac:dyDescent="0.2">
      <c r="A176" s="123" t="s">
        <v>52</v>
      </c>
      <c r="B176" s="68">
        <v>856</v>
      </c>
      <c r="C176" s="68">
        <v>2991</v>
      </c>
      <c r="D176" s="68">
        <v>31</v>
      </c>
      <c r="E176" s="68">
        <v>4</v>
      </c>
      <c r="F176" s="116">
        <v>3882</v>
      </c>
      <c r="H176" s="123" t="s">
        <v>52</v>
      </c>
      <c r="I176" s="68">
        <v>141</v>
      </c>
      <c r="J176" s="68">
        <v>425</v>
      </c>
      <c r="K176" s="68">
        <v>8</v>
      </c>
      <c r="L176" s="68">
        <v>127</v>
      </c>
      <c r="M176" s="116">
        <v>701</v>
      </c>
    </row>
    <row r="177" spans="1:13" x14ac:dyDescent="0.2">
      <c r="A177" s="123" t="s">
        <v>53</v>
      </c>
      <c r="B177" s="68">
        <v>338</v>
      </c>
      <c r="C177" s="68">
        <v>1741</v>
      </c>
      <c r="D177" s="68">
        <v>12</v>
      </c>
      <c r="E177" s="68">
        <v>1</v>
      </c>
      <c r="F177" s="116">
        <v>2092</v>
      </c>
      <c r="H177" s="123" t="s">
        <v>53</v>
      </c>
      <c r="I177" s="68">
        <v>18</v>
      </c>
      <c r="J177" s="68">
        <v>120</v>
      </c>
      <c r="K177" s="68">
        <v>0</v>
      </c>
      <c r="L177" s="68">
        <v>13</v>
      </c>
      <c r="M177" s="116">
        <v>151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14441</v>
      </c>
      <c r="C179" s="61">
        <v>17454</v>
      </c>
      <c r="D179" s="61">
        <v>2706</v>
      </c>
      <c r="E179" s="61">
        <v>4511</v>
      </c>
      <c r="F179" s="114">
        <v>39112</v>
      </c>
      <c r="H179" s="113" t="s">
        <v>13</v>
      </c>
      <c r="I179" s="61">
        <v>12706</v>
      </c>
      <c r="J179" s="61">
        <v>8802</v>
      </c>
      <c r="K179" s="61">
        <v>1676</v>
      </c>
      <c r="L179" s="61">
        <v>17852</v>
      </c>
      <c r="M179" s="114">
        <v>41036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30"/>
    </row>
    <row r="182" spans="1:13" x14ac:dyDescent="0.2">
      <c r="A182" s="123" t="s">
        <v>48</v>
      </c>
      <c r="B182" s="68">
        <v>269</v>
      </c>
      <c r="C182" s="68">
        <v>15</v>
      </c>
      <c r="D182" s="68">
        <v>178</v>
      </c>
      <c r="E182" s="68">
        <v>702</v>
      </c>
      <c r="F182" s="116">
        <v>1164</v>
      </c>
      <c r="H182" s="123" t="s">
        <v>48</v>
      </c>
      <c r="I182" s="68">
        <v>511</v>
      </c>
      <c r="J182" s="68">
        <v>29</v>
      </c>
      <c r="K182" s="68">
        <v>192</v>
      </c>
      <c r="L182" s="68">
        <v>1108</v>
      </c>
      <c r="M182" s="116">
        <v>1840</v>
      </c>
    </row>
    <row r="183" spans="1:13" x14ac:dyDescent="0.2">
      <c r="A183" s="123" t="s">
        <v>49</v>
      </c>
      <c r="B183" s="68">
        <v>1986</v>
      </c>
      <c r="C183" s="68">
        <v>859</v>
      </c>
      <c r="D183" s="68">
        <v>540</v>
      </c>
      <c r="E183" s="68">
        <v>398</v>
      </c>
      <c r="F183" s="116">
        <v>3783</v>
      </c>
      <c r="H183" s="123" t="s">
        <v>49</v>
      </c>
      <c r="I183" s="68">
        <v>2236</v>
      </c>
      <c r="J183" s="68">
        <v>999</v>
      </c>
      <c r="K183" s="68">
        <v>276</v>
      </c>
      <c r="L183" s="68">
        <v>2518</v>
      </c>
      <c r="M183" s="116">
        <v>6029</v>
      </c>
    </row>
    <row r="184" spans="1:13" x14ac:dyDescent="0.2">
      <c r="A184" s="123" t="s">
        <v>50</v>
      </c>
      <c r="B184" s="68">
        <v>954</v>
      </c>
      <c r="C184" s="68">
        <v>1963</v>
      </c>
      <c r="D184" s="68">
        <v>104</v>
      </c>
      <c r="E184" s="68">
        <v>20</v>
      </c>
      <c r="F184" s="116">
        <v>3041</v>
      </c>
      <c r="H184" s="123" t="s">
        <v>50</v>
      </c>
      <c r="I184" s="68">
        <v>366</v>
      </c>
      <c r="J184" s="68">
        <v>1039</v>
      </c>
      <c r="K184" s="68">
        <v>36</v>
      </c>
      <c r="L184" s="68">
        <v>299</v>
      </c>
      <c r="M184" s="116">
        <v>1740</v>
      </c>
    </row>
    <row r="185" spans="1:13" x14ac:dyDescent="0.2">
      <c r="A185" s="123" t="s">
        <v>51</v>
      </c>
      <c r="B185" s="68">
        <v>325</v>
      </c>
      <c r="C185" s="68">
        <v>1131</v>
      </c>
      <c r="D185" s="68">
        <v>24</v>
      </c>
      <c r="E185" s="68">
        <v>2</v>
      </c>
      <c r="F185" s="116">
        <v>1482</v>
      </c>
      <c r="H185" s="123" t="s">
        <v>51</v>
      </c>
      <c r="I185" s="68">
        <v>80</v>
      </c>
      <c r="J185" s="68">
        <v>328</v>
      </c>
      <c r="K185" s="68">
        <v>2</v>
      </c>
      <c r="L185" s="68">
        <v>88</v>
      </c>
      <c r="M185" s="116">
        <v>498</v>
      </c>
    </row>
    <row r="186" spans="1:13" x14ac:dyDescent="0.2">
      <c r="A186" s="123" t="s">
        <v>52</v>
      </c>
      <c r="B186" s="68">
        <v>235</v>
      </c>
      <c r="C186" s="68">
        <v>916</v>
      </c>
      <c r="D186" s="68">
        <v>15</v>
      </c>
      <c r="E186" s="68">
        <v>1</v>
      </c>
      <c r="F186" s="116">
        <v>1167</v>
      </c>
      <c r="H186" s="123" t="s">
        <v>52</v>
      </c>
      <c r="I186" s="68">
        <v>45</v>
      </c>
      <c r="J186" s="68">
        <v>150</v>
      </c>
      <c r="K186" s="68">
        <v>3</v>
      </c>
      <c r="L186" s="68">
        <v>23</v>
      </c>
      <c r="M186" s="116">
        <v>221</v>
      </c>
    </row>
    <row r="187" spans="1:13" x14ac:dyDescent="0.2">
      <c r="A187" s="123" t="s">
        <v>53</v>
      </c>
      <c r="B187" s="68">
        <v>85</v>
      </c>
      <c r="C187" s="68">
        <v>538</v>
      </c>
      <c r="D187" s="68">
        <v>5</v>
      </c>
      <c r="E187" s="68">
        <v>0</v>
      </c>
      <c r="F187" s="116">
        <v>628</v>
      </c>
      <c r="H187" s="123" t="s">
        <v>53</v>
      </c>
      <c r="I187" s="68">
        <v>5</v>
      </c>
      <c r="J187" s="68">
        <v>42</v>
      </c>
      <c r="K187" s="68">
        <v>0</v>
      </c>
      <c r="L187" s="68">
        <v>2</v>
      </c>
      <c r="M187" s="116">
        <v>49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3854</v>
      </c>
      <c r="C189" s="61">
        <v>5422</v>
      </c>
      <c r="D189" s="61">
        <v>866</v>
      </c>
      <c r="E189" s="61">
        <v>1123</v>
      </c>
      <c r="F189" s="114">
        <v>11265</v>
      </c>
      <c r="H189" s="113" t="s">
        <v>13</v>
      </c>
      <c r="I189" s="61">
        <v>3243</v>
      </c>
      <c r="J189" s="61">
        <v>2587</v>
      </c>
      <c r="K189" s="61">
        <v>509</v>
      </c>
      <c r="L189" s="61">
        <v>4038</v>
      </c>
      <c r="M189" s="114">
        <v>10377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201</v>
      </c>
      <c r="C192" s="68">
        <v>9</v>
      </c>
      <c r="D192" s="68">
        <v>130</v>
      </c>
      <c r="E192" s="68">
        <v>607</v>
      </c>
      <c r="F192" s="116">
        <v>947</v>
      </c>
      <c r="H192" s="123" t="s">
        <v>48</v>
      </c>
      <c r="I192" s="68">
        <v>398</v>
      </c>
      <c r="J192" s="68">
        <v>22</v>
      </c>
      <c r="K192" s="68">
        <v>132</v>
      </c>
      <c r="L192" s="68">
        <v>1088</v>
      </c>
      <c r="M192" s="116">
        <v>1640</v>
      </c>
    </row>
    <row r="193" spans="1:13" s="4" customFormat="1" x14ac:dyDescent="0.2">
      <c r="A193" s="123" t="s">
        <v>49</v>
      </c>
      <c r="B193" s="68">
        <v>1634</v>
      </c>
      <c r="C193" s="68">
        <v>727</v>
      </c>
      <c r="D193" s="68">
        <v>294</v>
      </c>
      <c r="E193" s="68">
        <v>335</v>
      </c>
      <c r="F193" s="116">
        <v>2990</v>
      </c>
      <c r="H193" s="123" t="s">
        <v>49</v>
      </c>
      <c r="I193" s="68">
        <v>2050</v>
      </c>
      <c r="J193" s="68">
        <v>1156</v>
      </c>
      <c r="K193" s="68">
        <v>158</v>
      </c>
      <c r="L193" s="68">
        <v>2829</v>
      </c>
      <c r="M193" s="116">
        <v>6193</v>
      </c>
    </row>
    <row r="194" spans="1:13" s="4" customFormat="1" x14ac:dyDescent="0.2">
      <c r="A194" s="123" t="s">
        <v>50</v>
      </c>
      <c r="B194" s="68">
        <v>735</v>
      </c>
      <c r="C194" s="68">
        <v>1503</v>
      </c>
      <c r="D194" s="68">
        <v>77</v>
      </c>
      <c r="E194" s="68">
        <v>5</v>
      </c>
      <c r="F194" s="116">
        <v>2320</v>
      </c>
      <c r="H194" s="123" t="s">
        <v>50</v>
      </c>
      <c r="I194" s="68">
        <v>381</v>
      </c>
      <c r="J194" s="68">
        <v>771</v>
      </c>
      <c r="K194" s="68">
        <v>21</v>
      </c>
      <c r="L194" s="68">
        <v>360</v>
      </c>
      <c r="M194" s="116">
        <v>1533</v>
      </c>
    </row>
    <row r="195" spans="1:13" s="4" customFormat="1" x14ac:dyDescent="0.2">
      <c r="A195" s="123" t="s">
        <v>51</v>
      </c>
      <c r="B195" s="68">
        <v>263</v>
      </c>
      <c r="C195" s="68">
        <v>890</v>
      </c>
      <c r="D195" s="68">
        <v>15</v>
      </c>
      <c r="E195" s="68">
        <v>1</v>
      </c>
      <c r="F195" s="116">
        <v>1169</v>
      </c>
      <c r="H195" s="123" t="s">
        <v>51</v>
      </c>
      <c r="I195" s="68">
        <v>81</v>
      </c>
      <c r="J195" s="68">
        <v>183</v>
      </c>
      <c r="K195" s="68">
        <v>3</v>
      </c>
      <c r="L195" s="68">
        <v>100</v>
      </c>
      <c r="M195" s="116">
        <v>367</v>
      </c>
    </row>
    <row r="196" spans="1:13" s="4" customFormat="1" x14ac:dyDescent="0.2">
      <c r="A196" s="123" t="s">
        <v>52</v>
      </c>
      <c r="B196" s="68">
        <v>184</v>
      </c>
      <c r="C196" s="68">
        <v>694</v>
      </c>
      <c r="D196" s="68">
        <v>3</v>
      </c>
      <c r="E196" s="68">
        <v>2</v>
      </c>
      <c r="F196" s="116">
        <v>883</v>
      </c>
      <c r="H196" s="123" t="s">
        <v>52</v>
      </c>
      <c r="I196" s="68">
        <v>41</v>
      </c>
      <c r="J196" s="68">
        <v>108</v>
      </c>
      <c r="K196" s="68">
        <v>1</v>
      </c>
      <c r="L196" s="68">
        <v>36</v>
      </c>
      <c r="M196" s="116">
        <v>186</v>
      </c>
    </row>
    <row r="197" spans="1:13" s="4" customFormat="1" x14ac:dyDescent="0.2">
      <c r="A197" s="123" t="s">
        <v>53</v>
      </c>
      <c r="B197" s="68">
        <v>85</v>
      </c>
      <c r="C197" s="68">
        <v>452</v>
      </c>
      <c r="D197" s="68">
        <v>1</v>
      </c>
      <c r="E197" s="68">
        <v>0</v>
      </c>
      <c r="F197" s="116">
        <v>538</v>
      </c>
      <c r="H197" s="123" t="s">
        <v>53</v>
      </c>
      <c r="I197" s="68">
        <v>6</v>
      </c>
      <c r="J197" s="68">
        <v>18</v>
      </c>
      <c r="K197" s="68">
        <v>0</v>
      </c>
      <c r="L197" s="68">
        <v>6</v>
      </c>
      <c r="M197" s="116">
        <v>30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3102</v>
      </c>
      <c r="C199" s="128">
        <v>4275</v>
      </c>
      <c r="D199" s="128">
        <v>520</v>
      </c>
      <c r="E199" s="128">
        <v>950</v>
      </c>
      <c r="F199" s="129">
        <v>8847</v>
      </c>
      <c r="H199" s="127" t="s">
        <v>13</v>
      </c>
      <c r="I199" s="128">
        <v>2957</v>
      </c>
      <c r="J199" s="128">
        <v>2258</v>
      </c>
      <c r="K199" s="128">
        <v>315</v>
      </c>
      <c r="L199" s="128">
        <v>4419</v>
      </c>
      <c r="M199" s="129">
        <v>9949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282</v>
      </c>
      <c r="B205" s="389" t="str">
        <f>+$B$1</f>
        <v>COMMERCIANTI</v>
      </c>
      <c r="C205" s="389"/>
      <c r="D205" s="389"/>
      <c r="E205" s="389"/>
      <c r="F205" s="389"/>
      <c r="H205" s="389" t="str">
        <f>+$B$1</f>
        <v>COMMERCIANTI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/>
      <c r="C206" s="402"/>
      <c r="D206" s="402"/>
      <c r="E206" s="402"/>
      <c r="F206" s="402"/>
      <c r="H206" s="402"/>
      <c r="I206" s="402"/>
      <c r="J206" s="402"/>
      <c r="K206" s="402"/>
      <c r="L206" s="402"/>
      <c r="M206" s="402"/>
    </row>
    <row r="208" spans="1:13" ht="15" customHeight="1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2914</v>
      </c>
      <c r="C218" s="68">
        <v>157</v>
      </c>
      <c r="D218" s="68">
        <v>1228</v>
      </c>
      <c r="E218" s="68">
        <v>7457</v>
      </c>
      <c r="F218" s="116">
        <v>11756</v>
      </c>
    </row>
    <row r="219" spans="1:13" x14ac:dyDescent="0.2">
      <c r="A219" s="123" t="s">
        <v>49</v>
      </c>
      <c r="B219" s="68">
        <v>16355</v>
      </c>
      <c r="C219" s="68">
        <v>6481</v>
      </c>
      <c r="D219" s="68">
        <v>2579</v>
      </c>
      <c r="E219" s="68">
        <v>12826</v>
      </c>
      <c r="F219" s="116">
        <v>38241</v>
      </c>
    </row>
    <row r="220" spans="1:13" x14ac:dyDescent="0.2">
      <c r="A220" s="123" t="s">
        <v>50</v>
      </c>
      <c r="B220" s="68">
        <v>4979</v>
      </c>
      <c r="C220" s="68">
        <v>9592</v>
      </c>
      <c r="D220" s="68">
        <v>440</v>
      </c>
      <c r="E220" s="68">
        <v>1531</v>
      </c>
      <c r="F220" s="116">
        <v>16542</v>
      </c>
    </row>
    <row r="221" spans="1:13" x14ac:dyDescent="0.2">
      <c r="A221" s="123" t="s">
        <v>51</v>
      </c>
      <c r="B221" s="68">
        <v>1546</v>
      </c>
      <c r="C221" s="68">
        <v>4749</v>
      </c>
      <c r="D221" s="68">
        <v>84</v>
      </c>
      <c r="E221" s="68">
        <v>404</v>
      </c>
      <c r="F221" s="116">
        <v>6783</v>
      </c>
    </row>
    <row r="222" spans="1:13" x14ac:dyDescent="0.2">
      <c r="A222" s="123" t="s">
        <v>52</v>
      </c>
      <c r="B222" s="68">
        <v>997</v>
      </c>
      <c r="C222" s="68">
        <v>3416</v>
      </c>
      <c r="D222" s="68">
        <v>39</v>
      </c>
      <c r="E222" s="68">
        <v>131</v>
      </c>
      <c r="F222" s="116">
        <v>4583</v>
      </c>
    </row>
    <row r="223" spans="1:13" x14ac:dyDescent="0.2">
      <c r="A223" s="123" t="s">
        <v>53</v>
      </c>
      <c r="B223" s="68">
        <v>356</v>
      </c>
      <c r="C223" s="68">
        <v>1861</v>
      </c>
      <c r="D223" s="68">
        <v>12</v>
      </c>
      <c r="E223" s="68">
        <v>14</v>
      </c>
      <c r="F223" s="116">
        <v>2243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27147</v>
      </c>
      <c r="C225" s="61">
        <v>26256</v>
      </c>
      <c r="D225" s="61">
        <v>4382</v>
      </c>
      <c r="E225" s="61">
        <v>22363</v>
      </c>
      <c r="F225" s="114">
        <v>80148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30"/>
    </row>
    <row r="228" spans="1:6" x14ac:dyDescent="0.2">
      <c r="A228" s="123" t="s">
        <v>48</v>
      </c>
      <c r="B228" s="68">
        <v>780</v>
      </c>
      <c r="C228" s="68">
        <v>44</v>
      </c>
      <c r="D228" s="68">
        <v>370</v>
      </c>
      <c r="E228" s="68">
        <v>1810</v>
      </c>
      <c r="F228" s="116">
        <v>3004</v>
      </c>
    </row>
    <row r="229" spans="1:6" x14ac:dyDescent="0.2">
      <c r="A229" s="123" t="s">
        <v>49</v>
      </c>
      <c r="B229" s="68">
        <v>4222</v>
      </c>
      <c r="C229" s="68">
        <v>1858</v>
      </c>
      <c r="D229" s="68">
        <v>816</v>
      </c>
      <c r="E229" s="68">
        <v>2916</v>
      </c>
      <c r="F229" s="116">
        <v>9812</v>
      </c>
    </row>
    <row r="230" spans="1:6" x14ac:dyDescent="0.2">
      <c r="A230" s="123" t="s">
        <v>50</v>
      </c>
      <c r="B230" s="68">
        <v>1320</v>
      </c>
      <c r="C230" s="68">
        <v>3002</v>
      </c>
      <c r="D230" s="68">
        <v>140</v>
      </c>
      <c r="E230" s="68">
        <v>319</v>
      </c>
      <c r="F230" s="116">
        <v>4781</v>
      </c>
    </row>
    <row r="231" spans="1:6" x14ac:dyDescent="0.2">
      <c r="A231" s="123" t="s">
        <v>51</v>
      </c>
      <c r="B231" s="68">
        <v>405</v>
      </c>
      <c r="C231" s="68">
        <v>1459</v>
      </c>
      <c r="D231" s="68">
        <v>26</v>
      </c>
      <c r="E231" s="68">
        <v>90</v>
      </c>
      <c r="F231" s="116">
        <v>1980</v>
      </c>
    </row>
    <row r="232" spans="1:6" x14ac:dyDescent="0.2">
      <c r="A232" s="123" t="s">
        <v>52</v>
      </c>
      <c r="B232" s="68">
        <v>280</v>
      </c>
      <c r="C232" s="68">
        <v>1066</v>
      </c>
      <c r="D232" s="68">
        <v>18</v>
      </c>
      <c r="E232" s="68">
        <v>24</v>
      </c>
      <c r="F232" s="116">
        <v>1388</v>
      </c>
    </row>
    <row r="233" spans="1:6" x14ac:dyDescent="0.2">
      <c r="A233" s="123" t="s">
        <v>53</v>
      </c>
      <c r="B233" s="68">
        <v>90</v>
      </c>
      <c r="C233" s="68">
        <v>580</v>
      </c>
      <c r="D233" s="68">
        <v>5</v>
      </c>
      <c r="E233" s="68">
        <v>2</v>
      </c>
      <c r="F233" s="116">
        <v>677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7097</v>
      </c>
      <c r="C235" s="61">
        <v>8009</v>
      </c>
      <c r="D235" s="61">
        <v>1375</v>
      </c>
      <c r="E235" s="61">
        <v>5161</v>
      </c>
      <c r="F235" s="114">
        <v>21642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599</v>
      </c>
      <c r="C238" s="68">
        <v>31</v>
      </c>
      <c r="D238" s="68">
        <v>262</v>
      </c>
      <c r="E238" s="68">
        <v>1695</v>
      </c>
      <c r="F238" s="116">
        <v>2587</v>
      </c>
    </row>
    <row r="239" spans="1:6" s="4" customFormat="1" x14ac:dyDescent="0.2">
      <c r="A239" s="123" t="s">
        <v>49</v>
      </c>
      <c r="B239" s="68">
        <v>3684</v>
      </c>
      <c r="C239" s="68">
        <v>1883</v>
      </c>
      <c r="D239" s="68">
        <v>452</v>
      </c>
      <c r="E239" s="68">
        <v>3164</v>
      </c>
      <c r="F239" s="116">
        <v>9183</v>
      </c>
    </row>
    <row r="240" spans="1:6" s="4" customFormat="1" x14ac:dyDescent="0.2">
      <c r="A240" s="123" t="s">
        <v>50</v>
      </c>
      <c r="B240" s="68">
        <v>1116</v>
      </c>
      <c r="C240" s="68">
        <v>2274</v>
      </c>
      <c r="D240" s="68">
        <v>98</v>
      </c>
      <c r="E240" s="68">
        <v>365</v>
      </c>
      <c r="F240" s="116">
        <v>3853</v>
      </c>
    </row>
    <row r="241" spans="1:13" s="4" customFormat="1" x14ac:dyDescent="0.2">
      <c r="A241" s="123" t="s">
        <v>51</v>
      </c>
      <c r="B241" s="68">
        <v>344</v>
      </c>
      <c r="C241" s="68">
        <v>1073</v>
      </c>
      <c r="D241" s="68">
        <v>18</v>
      </c>
      <c r="E241" s="68">
        <v>101</v>
      </c>
      <c r="F241" s="116">
        <v>1536</v>
      </c>
    </row>
    <row r="242" spans="1:13" s="4" customFormat="1" x14ac:dyDescent="0.2">
      <c r="A242" s="123" t="s">
        <v>52</v>
      </c>
      <c r="B242" s="68">
        <v>225</v>
      </c>
      <c r="C242" s="68">
        <v>802</v>
      </c>
      <c r="D242" s="68">
        <v>4</v>
      </c>
      <c r="E242" s="68">
        <v>38</v>
      </c>
      <c r="F242" s="116">
        <v>1069</v>
      </c>
    </row>
    <row r="243" spans="1:13" s="4" customFormat="1" x14ac:dyDescent="0.2">
      <c r="A243" s="123" t="s">
        <v>53</v>
      </c>
      <c r="B243" s="68">
        <v>91</v>
      </c>
      <c r="C243" s="68">
        <v>470</v>
      </c>
      <c r="D243" s="68">
        <v>1</v>
      </c>
      <c r="E243" s="68">
        <v>6</v>
      </c>
      <c r="F243" s="116">
        <v>568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6059</v>
      </c>
      <c r="C245" s="128">
        <v>6533</v>
      </c>
      <c r="D245" s="128">
        <v>835</v>
      </c>
      <c r="E245" s="128">
        <v>5369</v>
      </c>
      <c r="F245" s="129">
        <v>18796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75</v>
      </c>
      <c r="B247" s="389" t="str">
        <f>+$B$1</f>
        <v>COMMERCIANTI</v>
      </c>
      <c r="C247" s="389"/>
      <c r="D247" s="389"/>
      <c r="E247" s="389"/>
      <c r="F247" s="389"/>
      <c r="H247" s="389" t="str">
        <f>+$B$1</f>
        <v>COMMERCIANTI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/>
      <c r="C248" s="402"/>
      <c r="D248" s="402"/>
      <c r="E248" s="402"/>
      <c r="F248" s="402"/>
      <c r="H248" s="402"/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26375</v>
      </c>
      <c r="C261" s="60">
        <v>24218</v>
      </c>
      <c r="D261" s="60">
        <v>3738</v>
      </c>
      <c r="E261" s="60">
        <v>22013</v>
      </c>
      <c r="F261" s="27">
        <v>76344</v>
      </c>
    </row>
    <row r="262" spans="1:13" x14ac:dyDescent="0.2">
      <c r="A262" s="111" t="s">
        <v>26</v>
      </c>
      <c r="B262" s="30">
        <v>772</v>
      </c>
      <c r="C262" s="60">
        <v>2038</v>
      </c>
      <c r="D262" s="60">
        <v>644</v>
      </c>
      <c r="E262" s="60">
        <v>350</v>
      </c>
      <c r="F262" s="27">
        <v>3804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27147</v>
      </c>
      <c r="C264" s="77">
        <v>26256</v>
      </c>
      <c r="D264" s="77">
        <v>4382</v>
      </c>
      <c r="E264" s="77">
        <v>22363</v>
      </c>
      <c r="F264" s="132">
        <v>80148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6893</v>
      </c>
      <c r="C268" s="60">
        <v>7519</v>
      </c>
      <c r="D268" s="60">
        <v>1174</v>
      </c>
      <c r="E268" s="60">
        <v>5085</v>
      </c>
      <c r="F268" s="27">
        <v>20671</v>
      </c>
    </row>
    <row r="269" spans="1:13" x14ac:dyDescent="0.2">
      <c r="A269" s="111" t="s">
        <v>26</v>
      </c>
      <c r="B269" s="30">
        <v>204</v>
      </c>
      <c r="C269" s="60">
        <v>490</v>
      </c>
      <c r="D269" s="60">
        <v>201</v>
      </c>
      <c r="E269" s="60">
        <v>76</v>
      </c>
      <c r="F269" s="27">
        <v>971</v>
      </c>
      <c r="H269" s="407" t="str">
        <f>+D266</f>
        <v>Decorrenti gennaio - marzo 2020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7097</v>
      </c>
      <c r="C271" s="77">
        <v>8009</v>
      </c>
      <c r="D271" s="77">
        <v>1375</v>
      </c>
      <c r="E271" s="77">
        <v>5161</v>
      </c>
      <c r="F271" s="132">
        <v>21642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5857</v>
      </c>
      <c r="C275" s="68">
        <v>5949</v>
      </c>
      <c r="D275" s="68">
        <v>687</v>
      </c>
      <c r="E275" s="68">
        <v>5292</v>
      </c>
      <c r="F275" s="116">
        <v>17785</v>
      </c>
    </row>
    <row r="276" spans="1:6" x14ac:dyDescent="0.2">
      <c r="A276" s="111" t="s">
        <v>26</v>
      </c>
      <c r="B276" s="68">
        <v>202</v>
      </c>
      <c r="C276" s="68">
        <v>584</v>
      </c>
      <c r="D276" s="68">
        <v>148</v>
      </c>
      <c r="E276" s="68">
        <v>77</v>
      </c>
      <c r="F276" s="116">
        <v>1011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6059</v>
      </c>
      <c r="C278" s="128">
        <v>6533</v>
      </c>
      <c r="D278" s="128">
        <v>835</v>
      </c>
      <c r="E278" s="128">
        <v>5369</v>
      </c>
      <c r="F278" s="129">
        <v>18796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76</v>
      </c>
      <c r="B1" s="389" t="s">
        <v>79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415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B3" s="389" t="s">
        <v>107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+GEST_tot!A5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7666</v>
      </c>
      <c r="C17" s="23">
        <v>314.95851813201148</v>
      </c>
      <c r="D17" s="24">
        <v>0</v>
      </c>
      <c r="E17" s="23">
        <v>0</v>
      </c>
      <c r="F17" s="24">
        <v>96</v>
      </c>
      <c r="G17" s="23">
        <v>418.22916666666669</v>
      </c>
      <c r="H17" s="24">
        <v>1870</v>
      </c>
      <c r="I17" s="23">
        <v>105.2951871657754</v>
      </c>
      <c r="J17" s="24">
        <v>9632</v>
      </c>
      <c r="K17" s="23">
        <v>275.28280730897012</v>
      </c>
    </row>
    <row r="18" spans="1:214" x14ac:dyDescent="0.2">
      <c r="A18" s="41" t="s">
        <v>16</v>
      </c>
      <c r="B18" s="24">
        <v>6125</v>
      </c>
      <c r="C18" s="23">
        <v>329.61795918367346</v>
      </c>
      <c r="D18" s="24">
        <v>0</v>
      </c>
      <c r="E18" s="23">
        <v>0</v>
      </c>
      <c r="F18" s="24">
        <v>71</v>
      </c>
      <c r="G18" s="23">
        <v>337.52112676056339</v>
      </c>
      <c r="H18" s="24">
        <v>2855</v>
      </c>
      <c r="I18" s="23">
        <v>115.13800350262697</v>
      </c>
      <c r="J18" s="24">
        <v>9051</v>
      </c>
      <c r="K18" s="23">
        <v>262.02552204176334</v>
      </c>
    </row>
    <row r="19" spans="1:214" x14ac:dyDescent="0.2">
      <c r="A19" s="41" t="s">
        <v>17</v>
      </c>
      <c r="B19" s="24">
        <v>6956</v>
      </c>
      <c r="C19" s="23">
        <v>323.31440483036226</v>
      </c>
      <c r="D19" s="24">
        <v>0</v>
      </c>
      <c r="E19" s="23">
        <v>0</v>
      </c>
      <c r="F19" s="24">
        <v>91</v>
      </c>
      <c r="G19" s="23">
        <v>347.14285714285717</v>
      </c>
      <c r="H19" s="24">
        <v>1739</v>
      </c>
      <c r="I19" s="23">
        <v>104.44393329499712</v>
      </c>
      <c r="J19" s="24">
        <v>8786</v>
      </c>
      <c r="K19" s="23">
        <v>280.2404962440246</v>
      </c>
    </row>
    <row r="20" spans="1:214" x14ac:dyDescent="0.2">
      <c r="A20" s="41" t="s">
        <v>18</v>
      </c>
      <c r="B20" s="24">
        <v>8061</v>
      </c>
      <c r="C20" s="23">
        <v>326.83934995658109</v>
      </c>
      <c r="D20" s="24">
        <v>0</v>
      </c>
      <c r="E20" s="23">
        <v>0</v>
      </c>
      <c r="F20" s="24">
        <v>98</v>
      </c>
      <c r="G20" s="23">
        <v>398.9795918367347</v>
      </c>
      <c r="H20" s="24">
        <v>2195</v>
      </c>
      <c r="I20" s="23">
        <v>102.58132118451024</v>
      </c>
      <c r="J20" s="24">
        <v>10354</v>
      </c>
      <c r="K20" s="23">
        <v>279.98049063163995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28808</v>
      </c>
      <c r="C22" s="93">
        <v>323.41738405998336</v>
      </c>
      <c r="D22" s="92">
        <v>0</v>
      </c>
      <c r="E22" s="93">
        <v>0</v>
      </c>
      <c r="F22" s="92">
        <v>356</v>
      </c>
      <c r="G22" s="93">
        <v>378.66292134831463</v>
      </c>
      <c r="H22" s="92">
        <v>8659</v>
      </c>
      <c r="I22" s="93">
        <v>107.68160295646149</v>
      </c>
      <c r="J22" s="92">
        <v>37823</v>
      </c>
      <c r="K22" s="93">
        <v>274.547973455305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6692</v>
      </c>
      <c r="C26" s="23">
        <v>321.99237895995219</v>
      </c>
      <c r="D26" s="24">
        <v>0</v>
      </c>
      <c r="E26" s="23">
        <v>0</v>
      </c>
      <c r="F26" s="24">
        <v>68</v>
      </c>
      <c r="G26" s="23">
        <v>284.33823529411762</v>
      </c>
      <c r="H26" s="24">
        <v>1980</v>
      </c>
      <c r="I26" s="23">
        <v>102.67474747474748</v>
      </c>
      <c r="J26" s="24">
        <v>8740</v>
      </c>
      <c r="K26" s="23">
        <v>272.01418764302059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6692</v>
      </c>
      <c r="C31" s="93">
        <v>321.99237895995219</v>
      </c>
      <c r="D31" s="92">
        <v>0</v>
      </c>
      <c r="E31" s="93">
        <v>0</v>
      </c>
      <c r="F31" s="92">
        <v>68</v>
      </c>
      <c r="G31" s="93">
        <v>284.33823529411762</v>
      </c>
      <c r="H31" s="92">
        <v>1980</v>
      </c>
      <c r="I31" s="93">
        <v>102.67474747474748</v>
      </c>
      <c r="J31" s="92">
        <v>8740</v>
      </c>
      <c r="K31" s="93">
        <v>272.01418764302059</v>
      </c>
    </row>
    <row r="32" spans="1:214" s="32" customFormat="1" x14ac:dyDescent="0.2">
      <c r="A32" s="393" t="s">
        <v>97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91</v>
      </c>
      <c r="B1" s="389" t="str">
        <f>+TrimPARA!$B$1</f>
        <v>PARASUBORDINATI</v>
      </c>
      <c r="C1" s="389"/>
      <c r="D1" s="389"/>
      <c r="E1" s="389"/>
      <c r="F1" s="389"/>
      <c r="H1" s="389" t="str">
        <f>+$B$1</f>
        <v>PARASUBORDINATI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/>
      <c r="C2" s="402"/>
      <c r="D2" s="402"/>
      <c r="E2" s="402"/>
      <c r="F2" s="402"/>
      <c r="H2" s="402"/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+GEST_tot!A5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405" t="str">
        <f>+FPLD_tot!B13</f>
        <v>Decorrenti ANNO 2020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20646</v>
      </c>
      <c r="C14" s="68">
        <v>0</v>
      </c>
      <c r="D14" s="68">
        <v>239</v>
      </c>
      <c r="E14" s="68">
        <v>647</v>
      </c>
      <c r="F14" s="116">
        <v>21532</v>
      </c>
    </row>
    <row r="15" spans="1:13" ht="15" customHeight="1" x14ac:dyDescent="0.2">
      <c r="A15" s="111" t="s">
        <v>29</v>
      </c>
      <c r="B15" s="68">
        <v>8162</v>
      </c>
      <c r="C15" s="68">
        <v>0</v>
      </c>
      <c r="D15" s="68">
        <v>117</v>
      </c>
      <c r="E15" s="68">
        <v>8012</v>
      </c>
      <c r="F15" s="116">
        <v>16291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28808</v>
      </c>
      <c r="C17" s="77">
        <v>0</v>
      </c>
      <c r="D17" s="77">
        <v>356</v>
      </c>
      <c r="E17" s="77">
        <v>8659</v>
      </c>
      <c r="F17" s="132">
        <v>37823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5554</v>
      </c>
      <c r="C20" s="68">
        <v>0</v>
      </c>
      <c r="D20" s="68">
        <v>70</v>
      </c>
      <c r="E20" s="68">
        <v>143</v>
      </c>
      <c r="F20" s="116">
        <v>5767</v>
      </c>
    </row>
    <row r="21" spans="1:13" x14ac:dyDescent="0.2">
      <c r="A21" s="111" t="s">
        <v>29</v>
      </c>
      <c r="B21" s="68">
        <v>2112</v>
      </c>
      <c r="C21" s="68">
        <v>0</v>
      </c>
      <c r="D21" s="68">
        <v>26</v>
      </c>
      <c r="E21" s="68">
        <v>1727</v>
      </c>
      <c r="F21" s="116">
        <v>3865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marzo 2020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7666</v>
      </c>
      <c r="C23" s="77">
        <v>0</v>
      </c>
      <c r="D23" s="77">
        <v>96</v>
      </c>
      <c r="E23" s="77">
        <v>1870</v>
      </c>
      <c r="F23" s="132">
        <v>9632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tr">
        <f>+FPLD_tot!B25</f>
        <v>Decorrenti gennaio - marzo 2021</v>
      </c>
      <c r="C25" s="405"/>
      <c r="D25" s="405"/>
      <c r="E25" s="405"/>
      <c r="F25" s="406"/>
      <c r="I25" s="229"/>
      <c r="J25" s="231"/>
      <c r="K25" s="231"/>
      <c r="L25" s="231"/>
    </row>
    <row r="26" spans="1:13" x14ac:dyDescent="0.2">
      <c r="A26" s="111" t="s">
        <v>28</v>
      </c>
      <c r="B26" s="68">
        <v>4705</v>
      </c>
      <c r="C26" s="68">
        <v>0</v>
      </c>
      <c r="D26" s="68">
        <v>46</v>
      </c>
      <c r="E26" s="68">
        <v>133</v>
      </c>
      <c r="F26" s="116">
        <v>4884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1987</v>
      </c>
      <c r="C27" s="68">
        <v>0</v>
      </c>
      <c r="D27" s="68">
        <v>22</v>
      </c>
      <c r="E27" s="68">
        <v>1847</v>
      </c>
      <c r="F27" s="116">
        <v>3856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6692</v>
      </c>
      <c r="C29" s="82">
        <v>0</v>
      </c>
      <c r="D29" s="82">
        <v>68</v>
      </c>
      <c r="E29" s="82">
        <v>1980</v>
      </c>
      <c r="F29" s="139">
        <v>8740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77</v>
      </c>
      <c r="B38" s="389" t="str">
        <f>+$B$1</f>
        <v>PARASUBORDINATI</v>
      </c>
      <c r="C38" s="389"/>
      <c r="D38" s="389"/>
      <c r="E38" s="389"/>
      <c r="F38" s="389"/>
      <c r="H38" s="389" t="str">
        <f>+$B$1</f>
        <v>PARASUBORDINATI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/>
      <c r="C39" s="402"/>
      <c r="D39" s="402"/>
      <c r="E39" s="402"/>
      <c r="F39" s="402"/>
      <c r="H39" s="402"/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68.3</v>
      </c>
      <c r="C51" s="83">
        <v>0</v>
      </c>
      <c r="D51" s="83">
        <v>56.98</v>
      </c>
      <c r="E51" s="83">
        <v>72.14</v>
      </c>
      <c r="F51" s="232">
        <v>68.290000000000006</v>
      </c>
    </row>
    <row r="52" spans="1:6" s="4" customFormat="1" x14ac:dyDescent="0.2">
      <c r="A52" s="111" t="s">
        <v>29</v>
      </c>
      <c r="B52" s="83">
        <v>68.08</v>
      </c>
      <c r="C52" s="83">
        <v>0</v>
      </c>
      <c r="D52" s="83">
        <v>53.75</v>
      </c>
      <c r="E52" s="83">
        <v>72.3</v>
      </c>
      <c r="F52" s="232">
        <v>70.05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68.23</v>
      </c>
      <c r="C54" s="86">
        <v>0</v>
      </c>
      <c r="D54" s="86">
        <v>55.92</v>
      </c>
      <c r="E54" s="86">
        <v>72.290000000000006</v>
      </c>
      <c r="F54" s="142">
        <v>69.05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30"/>
    </row>
    <row r="57" spans="1:6" ht="15" customHeight="1" x14ac:dyDescent="0.2">
      <c r="A57" s="111" t="s">
        <v>28</v>
      </c>
      <c r="B57" s="83">
        <v>68.58</v>
      </c>
      <c r="C57" s="83">
        <v>0</v>
      </c>
      <c r="D57" s="83">
        <v>57.53</v>
      </c>
      <c r="E57" s="83">
        <v>70.459999999999994</v>
      </c>
      <c r="F57" s="232">
        <v>68.489999999999995</v>
      </c>
    </row>
    <row r="58" spans="1:6" x14ac:dyDescent="0.2">
      <c r="A58" s="111" t="s">
        <v>29</v>
      </c>
      <c r="B58" s="83">
        <v>68.180000000000007</v>
      </c>
      <c r="C58" s="83">
        <v>0</v>
      </c>
      <c r="D58" s="83">
        <v>55.41</v>
      </c>
      <c r="E58" s="83">
        <v>71.72</v>
      </c>
      <c r="F58" s="232">
        <v>69.67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68.47</v>
      </c>
      <c r="C60" s="86">
        <v>0</v>
      </c>
      <c r="D60" s="86">
        <v>56.95</v>
      </c>
      <c r="E60" s="86">
        <v>71.62</v>
      </c>
      <c r="F60" s="142">
        <v>68.959999999999994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68.55</v>
      </c>
      <c r="C63" s="83">
        <v>0</v>
      </c>
      <c r="D63" s="83">
        <v>53.18</v>
      </c>
      <c r="E63" s="83">
        <v>73.37</v>
      </c>
      <c r="F63" s="232">
        <v>68.540000000000006</v>
      </c>
    </row>
    <row r="64" spans="1:6" x14ac:dyDescent="0.2">
      <c r="A64" s="111" t="s">
        <v>29</v>
      </c>
      <c r="B64" s="83">
        <v>68.23</v>
      </c>
      <c r="C64" s="83">
        <v>0</v>
      </c>
      <c r="D64" s="83">
        <v>55.9</v>
      </c>
      <c r="E64" s="83">
        <v>73.11</v>
      </c>
      <c r="F64" s="232">
        <v>70.5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68.459999999999994</v>
      </c>
      <c r="C66" s="89">
        <v>0</v>
      </c>
      <c r="D66" s="89">
        <v>54.06</v>
      </c>
      <c r="E66" s="89">
        <v>73.12</v>
      </c>
      <c r="F66" s="144">
        <v>69.400000000000006</v>
      </c>
    </row>
    <row r="67" spans="1:13" ht="15" customHeight="1" x14ac:dyDescent="0.2"/>
    <row r="74" spans="1:13" x14ac:dyDescent="0.2">
      <c r="A74" s="16" t="s">
        <v>78</v>
      </c>
      <c r="B74" s="389" t="str">
        <f>+$B$1</f>
        <v>PARASUBORDINATI</v>
      </c>
      <c r="C74" s="389"/>
      <c r="D74" s="389"/>
      <c r="E74" s="389"/>
      <c r="F74" s="389"/>
      <c r="H74" s="389" t="str">
        <f>+$B$1</f>
        <v>PARASUBORDINATI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/>
      <c r="C75" s="402"/>
      <c r="D75" s="402"/>
      <c r="E75" s="402"/>
      <c r="F75" s="402"/>
      <c r="H75" s="402"/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10330</v>
      </c>
      <c r="C87" s="68">
        <v>0</v>
      </c>
      <c r="D87" s="68">
        <v>83</v>
      </c>
      <c r="E87" s="68">
        <v>3612</v>
      </c>
      <c r="F87" s="112">
        <v>14025</v>
      </c>
    </row>
    <row r="88" spans="1:13" x14ac:dyDescent="0.2">
      <c r="A88" s="134" t="s">
        <v>35</v>
      </c>
      <c r="B88" s="68">
        <v>8558</v>
      </c>
      <c r="C88" s="68">
        <v>0</v>
      </c>
      <c r="D88" s="68">
        <v>84</v>
      </c>
      <c r="E88" s="68">
        <v>2430</v>
      </c>
      <c r="F88" s="116">
        <v>11072</v>
      </c>
    </row>
    <row r="89" spans="1:13" x14ac:dyDescent="0.2">
      <c r="A89" s="134" t="s">
        <v>36</v>
      </c>
      <c r="B89" s="68">
        <v>6342</v>
      </c>
      <c r="C89" s="68">
        <v>0</v>
      </c>
      <c r="D89" s="68">
        <v>125</v>
      </c>
      <c r="E89" s="68">
        <v>1866</v>
      </c>
      <c r="F89" s="116">
        <v>8333</v>
      </c>
    </row>
    <row r="90" spans="1:13" x14ac:dyDescent="0.2">
      <c r="A90" s="134" t="s">
        <v>37</v>
      </c>
      <c r="B90" s="68">
        <v>3578</v>
      </c>
      <c r="C90" s="68">
        <v>0</v>
      </c>
      <c r="D90" s="68">
        <v>64</v>
      </c>
      <c r="E90" s="68">
        <v>751</v>
      </c>
      <c r="F90" s="116">
        <v>4393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28808</v>
      </c>
      <c r="C92" s="61">
        <v>0</v>
      </c>
      <c r="D92" s="61">
        <v>356</v>
      </c>
      <c r="E92" s="61">
        <v>8659</v>
      </c>
      <c r="F92" s="114">
        <v>37823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30"/>
    </row>
    <row r="95" spans="1:13" x14ac:dyDescent="0.2">
      <c r="A95" s="134" t="s">
        <v>34</v>
      </c>
      <c r="B95" s="68">
        <v>2736</v>
      </c>
      <c r="C95" s="68">
        <v>0</v>
      </c>
      <c r="D95" s="68">
        <v>26</v>
      </c>
      <c r="E95" s="68">
        <v>676</v>
      </c>
      <c r="F95" s="112">
        <v>3438</v>
      </c>
    </row>
    <row r="96" spans="1:13" x14ac:dyDescent="0.2">
      <c r="A96" s="134" t="s">
        <v>35</v>
      </c>
      <c r="B96" s="68">
        <v>2288</v>
      </c>
      <c r="C96" s="68">
        <v>0</v>
      </c>
      <c r="D96" s="68">
        <v>20</v>
      </c>
      <c r="E96" s="68">
        <v>570</v>
      </c>
      <c r="F96" s="116">
        <v>2878</v>
      </c>
    </row>
    <row r="97" spans="1:6" x14ac:dyDescent="0.2">
      <c r="A97" s="134" t="s">
        <v>36</v>
      </c>
      <c r="B97" s="68">
        <v>1689</v>
      </c>
      <c r="C97" s="68">
        <v>0</v>
      </c>
      <c r="D97" s="68">
        <v>31</v>
      </c>
      <c r="E97" s="68">
        <v>448</v>
      </c>
      <c r="F97" s="116">
        <v>2168</v>
      </c>
    </row>
    <row r="98" spans="1:6" x14ac:dyDescent="0.2">
      <c r="A98" s="134" t="s">
        <v>37</v>
      </c>
      <c r="B98" s="68">
        <v>953</v>
      </c>
      <c r="C98" s="68">
        <v>0</v>
      </c>
      <c r="D98" s="68">
        <v>19</v>
      </c>
      <c r="E98" s="68">
        <v>176</v>
      </c>
      <c r="F98" s="116">
        <v>1148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7666</v>
      </c>
      <c r="C100" s="61">
        <v>0</v>
      </c>
      <c r="D100" s="61">
        <v>96</v>
      </c>
      <c r="E100" s="61">
        <v>1870</v>
      </c>
      <c r="F100" s="114">
        <v>9632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2386</v>
      </c>
      <c r="C103" s="68">
        <v>0</v>
      </c>
      <c r="D103" s="68">
        <v>15</v>
      </c>
      <c r="E103" s="68">
        <v>740</v>
      </c>
      <c r="F103" s="112">
        <v>3141</v>
      </c>
    </row>
    <row r="104" spans="1:6" x14ac:dyDescent="0.2">
      <c r="A104" s="134" t="s">
        <v>35</v>
      </c>
      <c r="B104" s="68">
        <v>2092</v>
      </c>
      <c r="C104" s="68">
        <v>0</v>
      </c>
      <c r="D104" s="68">
        <v>24</v>
      </c>
      <c r="E104" s="68">
        <v>626</v>
      </c>
      <c r="F104" s="116">
        <v>2742</v>
      </c>
    </row>
    <row r="105" spans="1:6" x14ac:dyDescent="0.2">
      <c r="A105" s="134" t="s">
        <v>36</v>
      </c>
      <c r="B105" s="68">
        <v>1425</v>
      </c>
      <c r="C105" s="68">
        <v>0</v>
      </c>
      <c r="D105" s="68">
        <v>20</v>
      </c>
      <c r="E105" s="68">
        <v>430</v>
      </c>
      <c r="F105" s="116">
        <v>1875</v>
      </c>
    </row>
    <row r="106" spans="1:6" x14ac:dyDescent="0.2">
      <c r="A106" s="134" t="s">
        <v>37</v>
      </c>
      <c r="B106" s="68">
        <v>789</v>
      </c>
      <c r="C106" s="68">
        <v>0</v>
      </c>
      <c r="D106" s="68">
        <v>9</v>
      </c>
      <c r="E106" s="68">
        <v>184</v>
      </c>
      <c r="F106" s="116">
        <v>982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6692</v>
      </c>
      <c r="C108" s="128">
        <v>0</v>
      </c>
      <c r="D108" s="128">
        <v>68</v>
      </c>
      <c r="E108" s="128">
        <v>1980</v>
      </c>
      <c r="F108" s="129">
        <v>8740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284</v>
      </c>
      <c r="B116" s="389" t="str">
        <f>+$B$1</f>
        <v>PARASUBORDINATI</v>
      </c>
      <c r="C116" s="389"/>
      <c r="D116" s="389"/>
      <c r="E116" s="389"/>
      <c r="F116" s="389"/>
      <c r="H116" s="389" t="str">
        <f>+$B$1</f>
        <v>PARASUBORDINATI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/>
      <c r="C117" s="402"/>
      <c r="D117" s="402"/>
      <c r="E117" s="402"/>
      <c r="F117" s="402"/>
      <c r="H117" s="402"/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0</v>
      </c>
      <c r="C129" s="60">
        <v>0</v>
      </c>
      <c r="D129" s="60">
        <v>148</v>
      </c>
      <c r="E129" s="60">
        <v>424</v>
      </c>
      <c r="F129" s="112">
        <v>572</v>
      </c>
    </row>
    <row r="130" spans="1:13" x14ac:dyDescent="0.2">
      <c r="A130" s="111" t="s">
        <v>25</v>
      </c>
      <c r="B130" s="60">
        <v>0</v>
      </c>
      <c r="C130" s="60">
        <v>0</v>
      </c>
      <c r="D130" s="60">
        <v>88</v>
      </c>
      <c r="E130" s="60">
        <v>370</v>
      </c>
      <c r="F130" s="112">
        <v>458</v>
      </c>
    </row>
    <row r="131" spans="1:13" x14ac:dyDescent="0.2">
      <c r="A131" s="111" t="s">
        <v>23</v>
      </c>
      <c r="B131" s="60">
        <v>1498</v>
      </c>
      <c r="C131" s="60">
        <v>0</v>
      </c>
      <c r="D131" s="60">
        <v>99</v>
      </c>
      <c r="E131" s="60">
        <v>693</v>
      </c>
      <c r="F131" s="112">
        <v>2290</v>
      </c>
    </row>
    <row r="132" spans="1:13" x14ac:dyDescent="0.2">
      <c r="A132" s="111" t="s">
        <v>102</v>
      </c>
      <c r="B132" s="60">
        <v>20042</v>
      </c>
      <c r="C132" s="60">
        <v>0</v>
      </c>
      <c r="D132" s="60">
        <v>15</v>
      </c>
      <c r="E132" s="60">
        <v>701</v>
      </c>
      <c r="F132" s="112">
        <v>20758</v>
      </c>
    </row>
    <row r="133" spans="1:13" x14ac:dyDescent="0.2">
      <c r="A133" s="111" t="s">
        <v>103</v>
      </c>
      <c r="B133" s="60">
        <v>7268</v>
      </c>
      <c r="C133" s="60">
        <v>0</v>
      </c>
      <c r="D133" s="60">
        <v>6</v>
      </c>
      <c r="E133" s="60">
        <v>6471</v>
      </c>
      <c r="F133" s="27">
        <v>13745</v>
      </c>
    </row>
    <row r="134" spans="1:13" s="4" customFormat="1" x14ac:dyDescent="0.2">
      <c r="A134" s="113" t="s">
        <v>13</v>
      </c>
      <c r="B134" s="61">
        <v>28808</v>
      </c>
      <c r="C134" s="61">
        <v>0</v>
      </c>
      <c r="D134" s="61">
        <v>356</v>
      </c>
      <c r="E134" s="61">
        <v>8659</v>
      </c>
      <c r="F134" s="114">
        <v>37823</v>
      </c>
    </row>
    <row r="135" spans="1:13" s="49" customFormat="1" x14ac:dyDescent="0.2">
      <c r="A135" s="115" t="s">
        <v>86</v>
      </c>
      <c r="B135" s="62">
        <v>68.23</v>
      </c>
      <c r="C135" s="63">
        <v>0</v>
      </c>
      <c r="D135" s="63">
        <v>55.92</v>
      </c>
      <c r="E135" s="63">
        <v>72.290000000000006</v>
      </c>
      <c r="F135" s="63">
        <v>69.05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39</v>
      </c>
      <c r="B138" s="60">
        <v>0</v>
      </c>
      <c r="C138" s="60">
        <v>0</v>
      </c>
      <c r="D138" s="60">
        <v>31</v>
      </c>
      <c r="E138" s="60">
        <v>122</v>
      </c>
      <c r="F138" s="112">
        <v>153</v>
      </c>
    </row>
    <row r="139" spans="1:13" s="66" customFormat="1" x14ac:dyDescent="0.2">
      <c r="A139" s="111" t="s">
        <v>25</v>
      </c>
      <c r="B139" s="60">
        <v>0</v>
      </c>
      <c r="C139" s="60">
        <v>0</v>
      </c>
      <c r="D139" s="60">
        <v>28</v>
      </c>
      <c r="E139" s="60">
        <v>78</v>
      </c>
      <c r="F139" s="112">
        <v>106</v>
      </c>
    </row>
    <row r="140" spans="1:13" s="66" customFormat="1" x14ac:dyDescent="0.2">
      <c r="A140" s="111" t="s">
        <v>23</v>
      </c>
      <c r="B140" s="60">
        <v>362</v>
      </c>
      <c r="C140" s="60">
        <v>0</v>
      </c>
      <c r="D140" s="60">
        <v>32</v>
      </c>
      <c r="E140" s="60">
        <v>148</v>
      </c>
      <c r="F140" s="112">
        <v>542</v>
      </c>
      <c r="H140" s="407" t="str">
        <f>+D137</f>
        <v>Decorrenti gennaio - marzo 2020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5055</v>
      </c>
      <c r="C141" s="60">
        <v>0</v>
      </c>
      <c r="D141" s="60">
        <v>4</v>
      </c>
      <c r="E141" s="60">
        <v>136</v>
      </c>
      <c r="F141" s="112">
        <v>5195</v>
      </c>
    </row>
    <row r="142" spans="1:13" s="46" customFormat="1" x14ac:dyDescent="0.2">
      <c r="A142" s="111" t="s">
        <v>103</v>
      </c>
      <c r="B142" s="60">
        <v>2249</v>
      </c>
      <c r="C142" s="60">
        <v>0</v>
      </c>
      <c r="D142" s="60">
        <v>1</v>
      </c>
      <c r="E142" s="60">
        <v>1386</v>
      </c>
      <c r="F142" s="27">
        <v>3636</v>
      </c>
    </row>
    <row r="143" spans="1:13" s="49" customFormat="1" x14ac:dyDescent="0.2">
      <c r="A143" s="113" t="s">
        <v>13</v>
      </c>
      <c r="B143" s="61">
        <v>7666</v>
      </c>
      <c r="C143" s="61">
        <v>0</v>
      </c>
      <c r="D143" s="61">
        <v>96</v>
      </c>
      <c r="E143" s="61">
        <v>1870</v>
      </c>
      <c r="F143" s="114">
        <v>9632</v>
      </c>
    </row>
    <row r="144" spans="1:13" x14ac:dyDescent="0.2">
      <c r="A144" s="115" t="s">
        <v>86</v>
      </c>
      <c r="B144" s="62">
        <v>68.47</v>
      </c>
      <c r="C144" s="63">
        <v>0</v>
      </c>
      <c r="D144" s="63">
        <v>56.95</v>
      </c>
      <c r="E144" s="63">
        <v>71.62</v>
      </c>
      <c r="F144" s="63">
        <v>68.959999999999994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0</v>
      </c>
      <c r="C147" s="68">
        <v>0</v>
      </c>
      <c r="D147" s="68">
        <v>35</v>
      </c>
      <c r="E147" s="68">
        <v>77</v>
      </c>
      <c r="F147" s="116">
        <v>112</v>
      </c>
    </row>
    <row r="148" spans="1:14" x14ac:dyDescent="0.2">
      <c r="A148" s="111" t="s">
        <v>25</v>
      </c>
      <c r="B148" s="68">
        <v>0</v>
      </c>
      <c r="C148" s="68">
        <v>0</v>
      </c>
      <c r="D148" s="68">
        <v>12</v>
      </c>
      <c r="E148" s="68">
        <v>65</v>
      </c>
      <c r="F148" s="116">
        <v>77</v>
      </c>
    </row>
    <row r="149" spans="1:14" x14ac:dyDescent="0.2">
      <c r="A149" s="111" t="s">
        <v>23</v>
      </c>
      <c r="B149" s="68">
        <v>347</v>
      </c>
      <c r="C149" s="68">
        <v>0</v>
      </c>
      <c r="D149" s="68">
        <v>18</v>
      </c>
      <c r="E149" s="68">
        <v>133</v>
      </c>
      <c r="F149" s="116">
        <v>498</v>
      </c>
    </row>
    <row r="150" spans="1:14" s="46" customFormat="1" x14ac:dyDescent="0.2">
      <c r="A150" s="111" t="s">
        <v>102</v>
      </c>
      <c r="B150" s="68">
        <v>4369</v>
      </c>
      <c r="C150" s="68">
        <v>0</v>
      </c>
      <c r="D150" s="68">
        <v>3</v>
      </c>
      <c r="E150" s="68">
        <v>153</v>
      </c>
      <c r="F150" s="116">
        <v>4525</v>
      </c>
    </row>
    <row r="151" spans="1:14" s="49" customFormat="1" x14ac:dyDescent="0.2">
      <c r="A151" s="111" t="s">
        <v>103</v>
      </c>
      <c r="B151" s="68">
        <v>1976</v>
      </c>
      <c r="C151" s="68">
        <v>0</v>
      </c>
      <c r="D151" s="68">
        <v>0</v>
      </c>
      <c r="E151" s="68">
        <v>1552</v>
      </c>
      <c r="F151" s="116">
        <v>3528</v>
      </c>
    </row>
    <row r="152" spans="1:14" s="4" customFormat="1" x14ac:dyDescent="0.2">
      <c r="A152" s="113" t="s">
        <v>13</v>
      </c>
      <c r="B152" s="67">
        <v>6692</v>
      </c>
      <c r="C152" s="67">
        <v>0</v>
      </c>
      <c r="D152" s="67">
        <v>68</v>
      </c>
      <c r="E152" s="67">
        <v>1980</v>
      </c>
      <c r="F152" s="45">
        <v>8740</v>
      </c>
    </row>
    <row r="153" spans="1:14" x14ac:dyDescent="0.2">
      <c r="A153" s="115" t="s">
        <v>86</v>
      </c>
      <c r="B153" s="62">
        <v>68.459999999999994</v>
      </c>
      <c r="C153" s="63">
        <v>0</v>
      </c>
      <c r="D153" s="63">
        <v>54.06</v>
      </c>
      <c r="E153" s="63">
        <v>73.12</v>
      </c>
      <c r="F153" s="63">
        <v>69.400000000000006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285</v>
      </c>
      <c r="B159" s="389" t="str">
        <f>+$B$1</f>
        <v>PARASUBORDINATI</v>
      </c>
      <c r="C159" s="389"/>
      <c r="D159" s="389"/>
      <c r="E159" s="389"/>
      <c r="F159" s="389"/>
      <c r="H159" s="16" t="s">
        <v>286</v>
      </c>
      <c r="I159" s="389" t="str">
        <f>+$B$1</f>
        <v>PARASUBORDINATI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/>
      <c r="C160" s="402"/>
      <c r="D160" s="402"/>
      <c r="E160" s="402"/>
      <c r="F160" s="402"/>
      <c r="H160" s="16"/>
      <c r="I160" s="402"/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/>
      <c r="C169" s="57"/>
      <c r="D169" s="57"/>
      <c r="E169" s="57"/>
      <c r="F169" s="108"/>
      <c r="H169" s="121" t="s">
        <v>88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16909</v>
      </c>
      <c r="C172" s="68">
        <v>0</v>
      </c>
      <c r="D172" s="68">
        <v>157</v>
      </c>
      <c r="E172" s="68">
        <v>639</v>
      </c>
      <c r="F172" s="116">
        <v>17705</v>
      </c>
      <c r="H172" s="123" t="s">
        <v>48</v>
      </c>
      <c r="I172" s="68">
        <v>7161</v>
      </c>
      <c r="J172" s="68">
        <v>0</v>
      </c>
      <c r="K172" s="68">
        <v>89</v>
      </c>
      <c r="L172" s="68">
        <v>7617</v>
      </c>
      <c r="M172" s="116">
        <v>14867</v>
      </c>
    </row>
    <row r="173" spans="1:13" x14ac:dyDescent="0.2">
      <c r="A173" s="123" t="s">
        <v>49</v>
      </c>
      <c r="B173" s="68">
        <v>1342</v>
      </c>
      <c r="C173" s="68">
        <v>0</v>
      </c>
      <c r="D173" s="68">
        <v>65</v>
      </c>
      <c r="E173" s="68">
        <v>8</v>
      </c>
      <c r="F173" s="116">
        <v>1415</v>
      </c>
      <c r="H173" s="123" t="s">
        <v>49</v>
      </c>
      <c r="I173" s="68">
        <v>416</v>
      </c>
      <c r="J173" s="68">
        <v>0</v>
      </c>
      <c r="K173" s="68">
        <v>25</v>
      </c>
      <c r="L173" s="68">
        <v>319</v>
      </c>
      <c r="M173" s="116">
        <v>760</v>
      </c>
    </row>
    <row r="174" spans="1:13" x14ac:dyDescent="0.2">
      <c r="A174" s="123" t="s">
        <v>50</v>
      </c>
      <c r="B174" s="68">
        <v>872</v>
      </c>
      <c r="C174" s="68">
        <v>0</v>
      </c>
      <c r="D174" s="68">
        <v>13</v>
      </c>
      <c r="E174" s="68">
        <v>0</v>
      </c>
      <c r="F174" s="116">
        <v>885</v>
      </c>
      <c r="H174" s="123" t="s">
        <v>50</v>
      </c>
      <c r="I174" s="68">
        <v>293</v>
      </c>
      <c r="J174" s="68">
        <v>0</v>
      </c>
      <c r="K174" s="68">
        <v>2</v>
      </c>
      <c r="L174" s="68">
        <v>66</v>
      </c>
      <c r="M174" s="116">
        <v>361</v>
      </c>
    </row>
    <row r="175" spans="1:13" x14ac:dyDescent="0.2">
      <c r="A175" s="123" t="s">
        <v>51</v>
      </c>
      <c r="B175" s="68">
        <v>638</v>
      </c>
      <c r="C175" s="68">
        <v>0</v>
      </c>
      <c r="D175" s="68">
        <v>2</v>
      </c>
      <c r="E175" s="68">
        <v>0</v>
      </c>
      <c r="F175" s="116">
        <v>640</v>
      </c>
      <c r="H175" s="123" t="s">
        <v>51</v>
      </c>
      <c r="I175" s="68">
        <v>164</v>
      </c>
      <c r="J175" s="68">
        <v>0</v>
      </c>
      <c r="K175" s="68">
        <v>1</v>
      </c>
      <c r="L175" s="68">
        <v>5</v>
      </c>
      <c r="M175" s="116">
        <v>170</v>
      </c>
    </row>
    <row r="176" spans="1:13" x14ac:dyDescent="0.2">
      <c r="A176" s="123" t="s">
        <v>52</v>
      </c>
      <c r="B176" s="68">
        <v>647</v>
      </c>
      <c r="C176" s="68">
        <v>0</v>
      </c>
      <c r="D176" s="68">
        <v>2</v>
      </c>
      <c r="E176" s="68">
        <v>0</v>
      </c>
      <c r="F176" s="116">
        <v>649</v>
      </c>
      <c r="H176" s="123" t="s">
        <v>52</v>
      </c>
      <c r="I176" s="68">
        <v>108</v>
      </c>
      <c r="J176" s="68">
        <v>0</v>
      </c>
      <c r="K176" s="68">
        <v>0</v>
      </c>
      <c r="L176" s="68">
        <v>5</v>
      </c>
      <c r="M176" s="116">
        <v>113</v>
      </c>
    </row>
    <row r="177" spans="1:13" x14ac:dyDescent="0.2">
      <c r="A177" s="123" t="s">
        <v>53</v>
      </c>
      <c r="B177" s="68">
        <v>238</v>
      </c>
      <c r="C177" s="68">
        <v>0</v>
      </c>
      <c r="D177" s="68">
        <v>0</v>
      </c>
      <c r="E177" s="68">
        <v>0</v>
      </c>
      <c r="F177" s="116">
        <v>238</v>
      </c>
      <c r="H177" s="123" t="s">
        <v>53</v>
      </c>
      <c r="I177" s="68">
        <v>20</v>
      </c>
      <c r="J177" s="68">
        <v>0</v>
      </c>
      <c r="K177" s="68">
        <v>0</v>
      </c>
      <c r="L177" s="68">
        <v>0</v>
      </c>
      <c r="M177" s="116">
        <v>20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20646</v>
      </c>
      <c r="C179" s="61">
        <v>0</v>
      </c>
      <c r="D179" s="61">
        <v>239</v>
      </c>
      <c r="E179" s="61">
        <v>647</v>
      </c>
      <c r="F179" s="114">
        <v>21532</v>
      </c>
      <c r="H179" s="113" t="s">
        <v>13</v>
      </c>
      <c r="I179" s="61">
        <v>8162</v>
      </c>
      <c r="J179" s="61">
        <v>0</v>
      </c>
      <c r="K179" s="61">
        <v>117</v>
      </c>
      <c r="L179" s="61">
        <v>8012</v>
      </c>
      <c r="M179" s="114">
        <v>16291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30"/>
    </row>
    <row r="182" spans="1:13" x14ac:dyDescent="0.2">
      <c r="A182" s="123" t="s">
        <v>48</v>
      </c>
      <c r="B182" s="68">
        <v>4580</v>
      </c>
      <c r="C182" s="68">
        <v>0</v>
      </c>
      <c r="D182" s="68">
        <v>41</v>
      </c>
      <c r="E182" s="68">
        <v>140</v>
      </c>
      <c r="F182" s="116">
        <v>4761</v>
      </c>
      <c r="H182" s="123" t="s">
        <v>48</v>
      </c>
      <c r="I182" s="68">
        <v>1849</v>
      </c>
      <c r="J182" s="68">
        <v>0</v>
      </c>
      <c r="K182" s="68">
        <v>21</v>
      </c>
      <c r="L182" s="68">
        <v>1646</v>
      </c>
      <c r="M182" s="116">
        <v>3516</v>
      </c>
    </row>
    <row r="183" spans="1:13" x14ac:dyDescent="0.2">
      <c r="A183" s="123" t="s">
        <v>49</v>
      </c>
      <c r="B183" s="68">
        <v>358</v>
      </c>
      <c r="C183" s="68">
        <v>0</v>
      </c>
      <c r="D183" s="68">
        <v>23</v>
      </c>
      <c r="E183" s="68">
        <v>3</v>
      </c>
      <c r="F183" s="116">
        <v>384</v>
      </c>
      <c r="H183" s="123" t="s">
        <v>49</v>
      </c>
      <c r="I183" s="68">
        <v>109</v>
      </c>
      <c r="J183" s="68">
        <v>0</v>
      </c>
      <c r="K183" s="68">
        <v>4</v>
      </c>
      <c r="L183" s="68">
        <v>68</v>
      </c>
      <c r="M183" s="116">
        <v>181</v>
      </c>
    </row>
    <row r="184" spans="1:13" x14ac:dyDescent="0.2">
      <c r="A184" s="123" t="s">
        <v>50</v>
      </c>
      <c r="B184" s="68">
        <v>221</v>
      </c>
      <c r="C184" s="68">
        <v>0</v>
      </c>
      <c r="D184" s="68">
        <v>5</v>
      </c>
      <c r="E184" s="68">
        <v>0</v>
      </c>
      <c r="F184" s="116">
        <v>226</v>
      </c>
      <c r="H184" s="123" t="s">
        <v>50</v>
      </c>
      <c r="I184" s="68">
        <v>76</v>
      </c>
      <c r="J184" s="68">
        <v>0</v>
      </c>
      <c r="K184" s="68">
        <v>1</v>
      </c>
      <c r="L184" s="68">
        <v>12</v>
      </c>
      <c r="M184" s="116">
        <v>89</v>
      </c>
    </row>
    <row r="185" spans="1:13" x14ac:dyDescent="0.2">
      <c r="A185" s="123" t="s">
        <v>51</v>
      </c>
      <c r="B185" s="68">
        <v>178</v>
      </c>
      <c r="C185" s="68">
        <v>0</v>
      </c>
      <c r="D185" s="68">
        <v>0</v>
      </c>
      <c r="E185" s="68">
        <v>0</v>
      </c>
      <c r="F185" s="116">
        <v>178</v>
      </c>
      <c r="H185" s="123" t="s">
        <v>51</v>
      </c>
      <c r="I185" s="68">
        <v>46</v>
      </c>
      <c r="J185" s="68">
        <v>0</v>
      </c>
      <c r="K185" s="68">
        <v>0</v>
      </c>
      <c r="L185" s="68">
        <v>1</v>
      </c>
      <c r="M185" s="116">
        <v>47</v>
      </c>
    </row>
    <row r="186" spans="1:13" x14ac:dyDescent="0.2">
      <c r="A186" s="123" t="s">
        <v>52</v>
      </c>
      <c r="B186" s="68">
        <v>166</v>
      </c>
      <c r="C186" s="68">
        <v>0</v>
      </c>
      <c r="D186" s="68">
        <v>1</v>
      </c>
      <c r="E186" s="68">
        <v>0</v>
      </c>
      <c r="F186" s="116">
        <v>167</v>
      </c>
      <c r="H186" s="123" t="s">
        <v>52</v>
      </c>
      <c r="I186" s="68">
        <v>28</v>
      </c>
      <c r="J186" s="68">
        <v>0</v>
      </c>
      <c r="K186" s="68">
        <v>0</v>
      </c>
      <c r="L186" s="68">
        <v>0</v>
      </c>
      <c r="M186" s="116">
        <v>28</v>
      </c>
    </row>
    <row r="187" spans="1:13" x14ac:dyDescent="0.2">
      <c r="A187" s="123" t="s">
        <v>53</v>
      </c>
      <c r="B187" s="68">
        <v>51</v>
      </c>
      <c r="C187" s="68">
        <v>0</v>
      </c>
      <c r="D187" s="68">
        <v>0</v>
      </c>
      <c r="E187" s="68">
        <v>0</v>
      </c>
      <c r="F187" s="116">
        <v>51</v>
      </c>
      <c r="H187" s="123" t="s">
        <v>53</v>
      </c>
      <c r="I187" s="68">
        <v>4</v>
      </c>
      <c r="J187" s="68">
        <v>0</v>
      </c>
      <c r="K187" s="68">
        <v>0</v>
      </c>
      <c r="L187" s="68">
        <v>0</v>
      </c>
      <c r="M187" s="116">
        <v>4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5554</v>
      </c>
      <c r="C189" s="61">
        <v>0</v>
      </c>
      <c r="D189" s="61">
        <v>70</v>
      </c>
      <c r="E189" s="61">
        <v>143</v>
      </c>
      <c r="F189" s="114">
        <v>5767</v>
      </c>
      <c r="H189" s="113" t="s">
        <v>13</v>
      </c>
      <c r="I189" s="61">
        <v>2112</v>
      </c>
      <c r="J189" s="61">
        <v>0</v>
      </c>
      <c r="K189" s="61">
        <v>26</v>
      </c>
      <c r="L189" s="61">
        <v>1727</v>
      </c>
      <c r="M189" s="114">
        <v>3865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3832</v>
      </c>
      <c r="C192" s="68">
        <v>0</v>
      </c>
      <c r="D192" s="68">
        <v>38</v>
      </c>
      <c r="E192" s="68">
        <v>129</v>
      </c>
      <c r="F192" s="116">
        <v>3999</v>
      </c>
      <c r="H192" s="123" t="s">
        <v>48</v>
      </c>
      <c r="I192" s="68">
        <v>1749</v>
      </c>
      <c r="J192" s="68">
        <v>0</v>
      </c>
      <c r="K192" s="68">
        <v>19</v>
      </c>
      <c r="L192" s="68">
        <v>1759</v>
      </c>
      <c r="M192" s="116">
        <v>3527</v>
      </c>
    </row>
    <row r="193" spans="1:13" s="4" customFormat="1" x14ac:dyDescent="0.2">
      <c r="A193" s="123" t="s">
        <v>49</v>
      </c>
      <c r="B193" s="68">
        <v>307</v>
      </c>
      <c r="C193" s="68">
        <v>0</v>
      </c>
      <c r="D193" s="68">
        <v>5</v>
      </c>
      <c r="E193" s="68">
        <v>3</v>
      </c>
      <c r="F193" s="116">
        <v>315</v>
      </c>
      <c r="H193" s="123" t="s">
        <v>49</v>
      </c>
      <c r="I193" s="68">
        <v>96</v>
      </c>
      <c r="J193" s="68">
        <v>0</v>
      </c>
      <c r="K193" s="68">
        <v>3</v>
      </c>
      <c r="L193" s="68">
        <v>71</v>
      </c>
      <c r="M193" s="116">
        <v>170</v>
      </c>
    </row>
    <row r="194" spans="1:13" s="4" customFormat="1" x14ac:dyDescent="0.2">
      <c r="A194" s="123" t="s">
        <v>50</v>
      </c>
      <c r="B194" s="68">
        <v>190</v>
      </c>
      <c r="C194" s="68">
        <v>0</v>
      </c>
      <c r="D194" s="68">
        <v>3</v>
      </c>
      <c r="E194" s="68">
        <v>1</v>
      </c>
      <c r="F194" s="116">
        <v>194</v>
      </c>
      <c r="H194" s="123" t="s">
        <v>50</v>
      </c>
      <c r="I194" s="68">
        <v>73</v>
      </c>
      <c r="J194" s="68">
        <v>0</v>
      </c>
      <c r="K194" s="68">
        <v>0</v>
      </c>
      <c r="L194" s="68">
        <v>14</v>
      </c>
      <c r="M194" s="116">
        <v>87</v>
      </c>
    </row>
    <row r="195" spans="1:13" s="4" customFormat="1" x14ac:dyDescent="0.2">
      <c r="A195" s="123" t="s">
        <v>51</v>
      </c>
      <c r="B195" s="68">
        <v>162</v>
      </c>
      <c r="C195" s="68">
        <v>0</v>
      </c>
      <c r="D195" s="68">
        <v>0</v>
      </c>
      <c r="E195" s="68">
        <v>0</v>
      </c>
      <c r="F195" s="116">
        <v>162</v>
      </c>
      <c r="H195" s="123" t="s">
        <v>51</v>
      </c>
      <c r="I195" s="68">
        <v>41</v>
      </c>
      <c r="J195" s="68">
        <v>0</v>
      </c>
      <c r="K195" s="68">
        <v>0</v>
      </c>
      <c r="L195" s="68">
        <v>2</v>
      </c>
      <c r="M195" s="116">
        <v>43</v>
      </c>
    </row>
    <row r="196" spans="1:13" s="4" customFormat="1" x14ac:dyDescent="0.2">
      <c r="A196" s="123" t="s">
        <v>52</v>
      </c>
      <c r="B196" s="68">
        <v>158</v>
      </c>
      <c r="C196" s="68">
        <v>0</v>
      </c>
      <c r="D196" s="68">
        <v>0</v>
      </c>
      <c r="E196" s="68">
        <v>0</v>
      </c>
      <c r="F196" s="116">
        <v>158</v>
      </c>
      <c r="H196" s="123" t="s">
        <v>52</v>
      </c>
      <c r="I196" s="68">
        <v>22</v>
      </c>
      <c r="J196" s="68">
        <v>0</v>
      </c>
      <c r="K196" s="68">
        <v>0</v>
      </c>
      <c r="L196" s="68">
        <v>1</v>
      </c>
      <c r="M196" s="116">
        <v>23</v>
      </c>
    </row>
    <row r="197" spans="1:13" s="4" customFormat="1" x14ac:dyDescent="0.2">
      <c r="A197" s="123" t="s">
        <v>53</v>
      </c>
      <c r="B197" s="68">
        <v>56</v>
      </c>
      <c r="C197" s="68">
        <v>0</v>
      </c>
      <c r="D197" s="68">
        <v>0</v>
      </c>
      <c r="E197" s="68">
        <v>0</v>
      </c>
      <c r="F197" s="116">
        <v>56</v>
      </c>
      <c r="H197" s="123" t="s">
        <v>53</v>
      </c>
      <c r="I197" s="68">
        <v>6</v>
      </c>
      <c r="J197" s="68">
        <v>0</v>
      </c>
      <c r="K197" s="68">
        <v>0</v>
      </c>
      <c r="L197" s="68">
        <v>0</v>
      </c>
      <c r="M197" s="116">
        <v>6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4705</v>
      </c>
      <c r="C199" s="128">
        <v>0</v>
      </c>
      <c r="D199" s="128">
        <v>46</v>
      </c>
      <c r="E199" s="128">
        <v>133</v>
      </c>
      <c r="F199" s="129">
        <v>4884</v>
      </c>
      <c r="H199" s="127" t="s">
        <v>13</v>
      </c>
      <c r="I199" s="128">
        <v>1987</v>
      </c>
      <c r="J199" s="128">
        <v>0</v>
      </c>
      <c r="K199" s="128">
        <v>22</v>
      </c>
      <c r="L199" s="128">
        <v>1847</v>
      </c>
      <c r="M199" s="129">
        <v>3856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287</v>
      </c>
      <c r="B205" s="389" t="str">
        <f>+$B$1</f>
        <v>PARASUBORDINATI</v>
      </c>
      <c r="C205" s="389"/>
      <c r="D205" s="389"/>
      <c r="E205" s="389"/>
      <c r="F205" s="389"/>
      <c r="H205" s="389" t="str">
        <f>+$B$1</f>
        <v>PARASUBORDINATI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/>
      <c r="C206" s="402"/>
      <c r="D206" s="402"/>
      <c r="E206" s="402"/>
      <c r="F206" s="402"/>
      <c r="H206" s="402"/>
      <c r="I206" s="402"/>
      <c r="J206" s="402"/>
      <c r="K206" s="402"/>
      <c r="L206" s="402"/>
      <c r="M206" s="402"/>
    </row>
    <row r="208" spans="1:13" ht="15" customHeight="1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24070</v>
      </c>
      <c r="C218" s="68">
        <v>0</v>
      </c>
      <c r="D218" s="68">
        <v>246</v>
      </c>
      <c r="E218" s="68">
        <v>8256</v>
      </c>
      <c r="F218" s="116">
        <v>32572</v>
      </c>
    </row>
    <row r="219" spans="1:13" x14ac:dyDescent="0.2">
      <c r="A219" s="123" t="s">
        <v>49</v>
      </c>
      <c r="B219" s="68">
        <v>1758</v>
      </c>
      <c r="C219" s="68">
        <v>0</v>
      </c>
      <c r="D219" s="68">
        <v>90</v>
      </c>
      <c r="E219" s="68">
        <v>327</v>
      </c>
      <c r="F219" s="116">
        <v>2175</v>
      </c>
    </row>
    <row r="220" spans="1:13" x14ac:dyDescent="0.2">
      <c r="A220" s="123" t="s">
        <v>50</v>
      </c>
      <c r="B220" s="68">
        <v>1165</v>
      </c>
      <c r="C220" s="68">
        <v>0</v>
      </c>
      <c r="D220" s="68">
        <v>15</v>
      </c>
      <c r="E220" s="68">
        <v>66</v>
      </c>
      <c r="F220" s="116">
        <v>1246</v>
      </c>
    </row>
    <row r="221" spans="1:13" x14ac:dyDescent="0.2">
      <c r="A221" s="123" t="s">
        <v>51</v>
      </c>
      <c r="B221" s="68">
        <v>802</v>
      </c>
      <c r="C221" s="68">
        <v>0</v>
      </c>
      <c r="D221" s="68">
        <v>3</v>
      </c>
      <c r="E221" s="68">
        <v>5</v>
      </c>
      <c r="F221" s="116">
        <v>810</v>
      </c>
    </row>
    <row r="222" spans="1:13" x14ac:dyDescent="0.2">
      <c r="A222" s="123" t="s">
        <v>52</v>
      </c>
      <c r="B222" s="68">
        <v>755</v>
      </c>
      <c r="C222" s="68">
        <v>0</v>
      </c>
      <c r="D222" s="68">
        <v>2</v>
      </c>
      <c r="E222" s="68">
        <v>5</v>
      </c>
      <c r="F222" s="116">
        <v>762</v>
      </c>
    </row>
    <row r="223" spans="1:13" x14ac:dyDescent="0.2">
      <c r="A223" s="123" t="s">
        <v>53</v>
      </c>
      <c r="B223" s="68">
        <v>258</v>
      </c>
      <c r="C223" s="68">
        <v>0</v>
      </c>
      <c r="D223" s="68">
        <v>0</v>
      </c>
      <c r="E223" s="68">
        <v>0</v>
      </c>
      <c r="F223" s="116">
        <v>258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28808</v>
      </c>
      <c r="C225" s="61">
        <v>0</v>
      </c>
      <c r="D225" s="61">
        <v>356</v>
      </c>
      <c r="E225" s="61">
        <v>8659</v>
      </c>
      <c r="F225" s="114">
        <v>37823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30"/>
    </row>
    <row r="228" spans="1:6" x14ac:dyDescent="0.2">
      <c r="A228" s="123" t="s">
        <v>48</v>
      </c>
      <c r="B228" s="68">
        <v>6429</v>
      </c>
      <c r="C228" s="68">
        <v>0</v>
      </c>
      <c r="D228" s="68">
        <v>62</v>
      </c>
      <c r="E228" s="68">
        <v>1786</v>
      </c>
      <c r="F228" s="116">
        <v>8277</v>
      </c>
    </row>
    <row r="229" spans="1:6" x14ac:dyDescent="0.2">
      <c r="A229" s="123" t="s">
        <v>49</v>
      </c>
      <c r="B229" s="68">
        <v>467</v>
      </c>
      <c r="C229" s="68">
        <v>0</v>
      </c>
      <c r="D229" s="68">
        <v>27</v>
      </c>
      <c r="E229" s="68">
        <v>71</v>
      </c>
      <c r="F229" s="116">
        <v>565</v>
      </c>
    </row>
    <row r="230" spans="1:6" x14ac:dyDescent="0.2">
      <c r="A230" s="123" t="s">
        <v>50</v>
      </c>
      <c r="B230" s="68">
        <v>297</v>
      </c>
      <c r="C230" s="68">
        <v>0</v>
      </c>
      <c r="D230" s="68">
        <v>6</v>
      </c>
      <c r="E230" s="68">
        <v>12</v>
      </c>
      <c r="F230" s="116">
        <v>315</v>
      </c>
    </row>
    <row r="231" spans="1:6" x14ac:dyDescent="0.2">
      <c r="A231" s="123" t="s">
        <v>51</v>
      </c>
      <c r="B231" s="68">
        <v>224</v>
      </c>
      <c r="C231" s="68">
        <v>0</v>
      </c>
      <c r="D231" s="68">
        <v>0</v>
      </c>
      <c r="E231" s="68">
        <v>1</v>
      </c>
      <c r="F231" s="116">
        <v>225</v>
      </c>
    </row>
    <row r="232" spans="1:6" x14ac:dyDescent="0.2">
      <c r="A232" s="123" t="s">
        <v>52</v>
      </c>
      <c r="B232" s="68">
        <v>194</v>
      </c>
      <c r="C232" s="68">
        <v>0</v>
      </c>
      <c r="D232" s="68">
        <v>1</v>
      </c>
      <c r="E232" s="68">
        <v>0</v>
      </c>
      <c r="F232" s="116">
        <v>195</v>
      </c>
    </row>
    <row r="233" spans="1:6" x14ac:dyDescent="0.2">
      <c r="A233" s="123" t="s">
        <v>53</v>
      </c>
      <c r="B233" s="68">
        <v>55</v>
      </c>
      <c r="C233" s="68">
        <v>0</v>
      </c>
      <c r="D233" s="68">
        <v>0</v>
      </c>
      <c r="E233" s="68">
        <v>0</v>
      </c>
      <c r="F233" s="116">
        <v>55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7666</v>
      </c>
      <c r="C235" s="61">
        <v>0</v>
      </c>
      <c r="D235" s="61">
        <v>96</v>
      </c>
      <c r="E235" s="61">
        <v>1870</v>
      </c>
      <c r="F235" s="114">
        <v>9632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5581</v>
      </c>
      <c r="C238" s="68">
        <v>0</v>
      </c>
      <c r="D238" s="68">
        <v>57</v>
      </c>
      <c r="E238" s="68">
        <v>1888</v>
      </c>
      <c r="F238" s="116">
        <v>7526</v>
      </c>
    </row>
    <row r="239" spans="1:6" s="4" customFormat="1" x14ac:dyDescent="0.2">
      <c r="A239" s="123" t="s">
        <v>49</v>
      </c>
      <c r="B239" s="68">
        <v>403</v>
      </c>
      <c r="C239" s="68">
        <v>0</v>
      </c>
      <c r="D239" s="68">
        <v>8</v>
      </c>
      <c r="E239" s="68">
        <v>74</v>
      </c>
      <c r="F239" s="116">
        <v>485</v>
      </c>
    </row>
    <row r="240" spans="1:6" s="4" customFormat="1" x14ac:dyDescent="0.2">
      <c r="A240" s="123" t="s">
        <v>50</v>
      </c>
      <c r="B240" s="68">
        <v>263</v>
      </c>
      <c r="C240" s="68">
        <v>0</v>
      </c>
      <c r="D240" s="68">
        <v>3</v>
      </c>
      <c r="E240" s="68">
        <v>15</v>
      </c>
      <c r="F240" s="116">
        <v>281</v>
      </c>
    </row>
    <row r="241" spans="1:13" s="4" customFormat="1" x14ac:dyDescent="0.2">
      <c r="A241" s="123" t="s">
        <v>51</v>
      </c>
      <c r="B241" s="68">
        <v>203</v>
      </c>
      <c r="C241" s="68">
        <v>0</v>
      </c>
      <c r="D241" s="68">
        <v>0</v>
      </c>
      <c r="E241" s="68">
        <v>2</v>
      </c>
      <c r="F241" s="116">
        <v>205</v>
      </c>
    </row>
    <row r="242" spans="1:13" s="4" customFormat="1" x14ac:dyDescent="0.2">
      <c r="A242" s="123" t="s">
        <v>52</v>
      </c>
      <c r="B242" s="68">
        <v>180</v>
      </c>
      <c r="C242" s="68">
        <v>0</v>
      </c>
      <c r="D242" s="68">
        <v>0</v>
      </c>
      <c r="E242" s="68">
        <v>1</v>
      </c>
      <c r="F242" s="116">
        <v>181</v>
      </c>
    </row>
    <row r="243" spans="1:13" s="4" customFormat="1" x14ac:dyDescent="0.2">
      <c r="A243" s="123" t="s">
        <v>53</v>
      </c>
      <c r="B243" s="68">
        <v>62</v>
      </c>
      <c r="C243" s="68">
        <v>0</v>
      </c>
      <c r="D243" s="68">
        <v>0</v>
      </c>
      <c r="E243" s="68">
        <v>0</v>
      </c>
      <c r="F243" s="116">
        <v>62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6692</v>
      </c>
      <c r="C245" s="128">
        <v>0</v>
      </c>
      <c r="D245" s="128">
        <v>68</v>
      </c>
      <c r="E245" s="128">
        <v>1980</v>
      </c>
      <c r="F245" s="129">
        <v>8740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119</v>
      </c>
      <c r="B247" s="389" t="str">
        <f>+$B$1</f>
        <v>PARASUBORDINATI</v>
      </c>
      <c r="C247" s="389"/>
      <c r="D247" s="389"/>
      <c r="E247" s="389"/>
      <c r="F247" s="389"/>
      <c r="H247" s="389" t="str">
        <f>+$B$1</f>
        <v>PARASUBORDINATI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/>
      <c r="C248" s="402"/>
      <c r="D248" s="402"/>
      <c r="E248" s="402"/>
      <c r="F248" s="402"/>
      <c r="H248" s="402"/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17</v>
      </c>
      <c r="C261" s="60">
        <v>0</v>
      </c>
      <c r="D261" s="60">
        <v>0</v>
      </c>
      <c r="E261" s="60">
        <v>299</v>
      </c>
      <c r="F261" s="27">
        <v>316</v>
      </c>
    </row>
    <row r="262" spans="1:13" x14ac:dyDescent="0.2">
      <c r="A262" s="111" t="s">
        <v>26</v>
      </c>
      <c r="B262" s="30">
        <v>28791</v>
      </c>
      <c r="C262" s="60">
        <v>0</v>
      </c>
      <c r="D262" s="60">
        <v>356</v>
      </c>
      <c r="E262" s="60">
        <v>8360</v>
      </c>
      <c r="F262" s="27">
        <v>37507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28808</v>
      </c>
      <c r="C264" s="77">
        <v>0</v>
      </c>
      <c r="D264" s="77">
        <v>356</v>
      </c>
      <c r="E264" s="77">
        <v>8659</v>
      </c>
      <c r="F264" s="132">
        <v>37823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0</v>
      </c>
      <c r="C268" s="60">
        <v>0</v>
      </c>
      <c r="D268" s="60">
        <v>0</v>
      </c>
      <c r="E268" s="60">
        <v>55</v>
      </c>
      <c r="F268" s="27">
        <v>55</v>
      </c>
    </row>
    <row r="269" spans="1:13" x14ac:dyDescent="0.2">
      <c r="A269" s="111" t="s">
        <v>26</v>
      </c>
      <c r="B269" s="30">
        <v>7666</v>
      </c>
      <c r="C269" s="60">
        <v>0</v>
      </c>
      <c r="D269" s="60">
        <v>96</v>
      </c>
      <c r="E269" s="60">
        <v>1815</v>
      </c>
      <c r="F269" s="27">
        <v>9577</v>
      </c>
      <c r="H269" s="407" t="str">
        <f>+D266</f>
        <v>Decorrenti gennaio - marzo 2020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7666</v>
      </c>
      <c r="C271" s="77">
        <v>0</v>
      </c>
      <c r="D271" s="77">
        <v>96</v>
      </c>
      <c r="E271" s="77">
        <v>1870</v>
      </c>
      <c r="F271" s="132">
        <v>9632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5</v>
      </c>
      <c r="C275" s="68">
        <v>0</v>
      </c>
      <c r="D275" s="68">
        <v>0</v>
      </c>
      <c r="E275" s="68">
        <v>68</v>
      </c>
      <c r="F275" s="116">
        <v>73</v>
      </c>
    </row>
    <row r="276" spans="1:6" x14ac:dyDescent="0.2">
      <c r="A276" s="111" t="s">
        <v>26</v>
      </c>
      <c r="B276" s="68">
        <v>6687</v>
      </c>
      <c r="C276" s="68">
        <v>0</v>
      </c>
      <c r="D276" s="68">
        <v>68</v>
      </c>
      <c r="E276" s="68">
        <v>1912</v>
      </c>
      <c r="F276" s="116">
        <v>8667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6692</v>
      </c>
      <c r="C278" s="128">
        <v>0</v>
      </c>
      <c r="D278" s="128">
        <v>68</v>
      </c>
      <c r="E278" s="128">
        <v>1980</v>
      </c>
      <c r="F278" s="129">
        <v>8740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128</v>
      </c>
      <c r="B1" s="389" t="s">
        <v>127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415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B3" s="389" t="s">
        <v>107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+GEST_tot!A5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64"/>
      <c r="C14" s="105"/>
      <c r="D14" s="164"/>
      <c r="E14" s="105"/>
      <c r="F14" s="164"/>
      <c r="G14" s="105"/>
      <c r="H14" s="164"/>
      <c r="I14" s="105"/>
      <c r="J14" s="164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5387</v>
      </c>
      <c r="C17" s="23">
        <v>2429.4041210321143</v>
      </c>
      <c r="D17" s="24">
        <v>20485</v>
      </c>
      <c r="E17" s="23">
        <v>2383.4249938979742</v>
      </c>
      <c r="F17" s="24">
        <v>1200</v>
      </c>
      <c r="G17" s="23">
        <v>1809.6666666666667</v>
      </c>
      <c r="H17" s="24">
        <v>9336</v>
      </c>
      <c r="I17" s="23">
        <v>1114.301413881748</v>
      </c>
      <c r="J17" s="24">
        <v>36408</v>
      </c>
      <c r="K17" s="23">
        <v>2045.8794221050318</v>
      </c>
    </row>
    <row r="18" spans="1:214" x14ac:dyDescent="0.2">
      <c r="A18" s="41" t="s">
        <v>16</v>
      </c>
      <c r="B18" s="24">
        <v>4596</v>
      </c>
      <c r="C18" s="23">
        <v>2430.6514360313317</v>
      </c>
      <c r="D18" s="24">
        <v>12949</v>
      </c>
      <c r="E18" s="23">
        <v>2315.7906402038766</v>
      </c>
      <c r="F18" s="24">
        <v>551</v>
      </c>
      <c r="G18" s="23">
        <v>1968.6206896551723</v>
      </c>
      <c r="H18" s="24">
        <v>10635</v>
      </c>
      <c r="I18" s="23">
        <v>1114.256887635167</v>
      </c>
      <c r="J18" s="24">
        <v>28731</v>
      </c>
      <c r="K18" s="23">
        <v>1882.7495736312694</v>
      </c>
    </row>
    <row r="19" spans="1:214" x14ac:dyDescent="0.2">
      <c r="A19" s="41" t="s">
        <v>17</v>
      </c>
      <c r="B19" s="24">
        <v>16291</v>
      </c>
      <c r="C19" s="23">
        <v>2035.7976183168621</v>
      </c>
      <c r="D19" s="24">
        <v>43142</v>
      </c>
      <c r="E19" s="23">
        <v>2227.7666774836584</v>
      </c>
      <c r="F19" s="24">
        <v>982</v>
      </c>
      <c r="G19" s="23">
        <v>1804.9338085539714</v>
      </c>
      <c r="H19" s="24">
        <v>8549</v>
      </c>
      <c r="I19" s="23">
        <v>1100.2952392092643</v>
      </c>
      <c r="J19" s="24">
        <v>68964</v>
      </c>
      <c r="K19" s="23">
        <v>2036.6329969259323</v>
      </c>
    </row>
    <row r="20" spans="1:214" x14ac:dyDescent="0.2">
      <c r="A20" s="41" t="s">
        <v>18</v>
      </c>
      <c r="B20" s="24">
        <v>4877</v>
      </c>
      <c r="C20" s="23">
        <v>2771.5923723600572</v>
      </c>
      <c r="D20" s="24">
        <v>17527</v>
      </c>
      <c r="E20" s="23">
        <v>2546.6486563587609</v>
      </c>
      <c r="F20" s="24">
        <v>1022</v>
      </c>
      <c r="G20" s="23">
        <v>1808.8385518590999</v>
      </c>
      <c r="H20" s="24">
        <v>9649</v>
      </c>
      <c r="I20" s="23">
        <v>1137.2038553217951</v>
      </c>
      <c r="J20" s="24">
        <v>33075</v>
      </c>
      <c r="K20" s="23">
        <v>2145.8406651549508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31151</v>
      </c>
      <c r="C22" s="93">
        <v>2277.3172610831111</v>
      </c>
      <c r="D22" s="92">
        <v>94103</v>
      </c>
      <c r="E22" s="93">
        <v>2333.1568069030741</v>
      </c>
      <c r="F22" s="92">
        <v>3755</v>
      </c>
      <c r="G22" s="93">
        <v>1831.5280958721705</v>
      </c>
      <c r="H22" s="92">
        <v>38169</v>
      </c>
      <c r="I22" s="93">
        <v>1116.9416018234692</v>
      </c>
      <c r="J22" s="92">
        <v>167178</v>
      </c>
      <c r="K22" s="93">
        <v>2033.8064458242113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3234</v>
      </c>
      <c r="C26" s="23">
        <v>2448.0111317254173</v>
      </c>
      <c r="D26" s="24">
        <v>13992</v>
      </c>
      <c r="E26" s="23">
        <v>2378.015651801029</v>
      </c>
      <c r="F26" s="24">
        <v>275</v>
      </c>
      <c r="G26" s="23">
        <v>1929.7963636363636</v>
      </c>
      <c r="H26" s="24">
        <v>5357</v>
      </c>
      <c r="I26" s="23">
        <v>1143.1252566735113</v>
      </c>
      <c r="J26" s="24">
        <v>22858</v>
      </c>
      <c r="K26" s="23">
        <v>2093.1175080934463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3234</v>
      </c>
      <c r="C31" s="93">
        <v>2448.0111317254173</v>
      </c>
      <c r="D31" s="92">
        <v>13992</v>
      </c>
      <c r="E31" s="93">
        <v>2378.015651801029</v>
      </c>
      <c r="F31" s="92">
        <v>275</v>
      </c>
      <c r="G31" s="93">
        <v>1929.7963636363636</v>
      </c>
      <c r="H31" s="92">
        <v>5357</v>
      </c>
      <c r="I31" s="93">
        <v>1143.1252566735113</v>
      </c>
      <c r="J31" s="92">
        <v>22858</v>
      </c>
      <c r="K31" s="93">
        <v>2093.1175080934463</v>
      </c>
    </row>
    <row r="32" spans="1:214" s="32" customFormat="1" x14ac:dyDescent="0.2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129</v>
      </c>
      <c r="B1" s="389" t="str">
        <f>+TrimGDP!$B$1</f>
        <v>GESTIONE DIPENDENTI PUBBLICI</v>
      </c>
      <c r="C1" s="389"/>
      <c r="D1" s="389"/>
      <c r="E1" s="389"/>
      <c r="F1" s="389"/>
      <c r="H1" s="389" t="str">
        <f>+$B$1</f>
        <v>GESTIONE DIPENDENTI PUBBLICI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/>
      <c r="C2" s="402"/>
      <c r="D2" s="402"/>
      <c r="E2" s="402"/>
      <c r="F2" s="402"/>
      <c r="H2" s="402"/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+GEST_tot!A5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33"/>
      <c r="D12" s="164"/>
      <c r="E12" s="164"/>
      <c r="F12" s="110"/>
      <c r="J12" s="231"/>
      <c r="K12" s="231"/>
      <c r="L12" s="231"/>
    </row>
    <row r="13" spans="1:13" x14ac:dyDescent="0.2">
      <c r="A13" s="122"/>
      <c r="B13" s="405" t="str">
        <f>+FPLD_tot!B13</f>
        <v>Decorrenti ANNO 2020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14690</v>
      </c>
      <c r="C14" s="68">
        <v>39356</v>
      </c>
      <c r="D14" s="68">
        <v>2343</v>
      </c>
      <c r="E14" s="68">
        <v>8220</v>
      </c>
      <c r="F14" s="116">
        <v>64609</v>
      </c>
    </row>
    <row r="15" spans="1:13" ht="15" customHeight="1" x14ac:dyDescent="0.2">
      <c r="A15" s="111" t="s">
        <v>29</v>
      </c>
      <c r="B15" s="68">
        <v>16461</v>
      </c>
      <c r="C15" s="68">
        <v>54747</v>
      </c>
      <c r="D15" s="68">
        <v>1412</v>
      </c>
      <c r="E15" s="68">
        <v>29949</v>
      </c>
      <c r="F15" s="116">
        <v>102569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31151</v>
      </c>
      <c r="C17" s="77">
        <v>94103</v>
      </c>
      <c r="D17" s="77">
        <v>3755</v>
      </c>
      <c r="E17" s="77">
        <v>38169</v>
      </c>
      <c r="F17" s="132">
        <v>167178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">
        <v>126</v>
      </c>
      <c r="E19" s="153" t="str">
        <f>+FPLD_tot!D19</f>
        <v>Decorrenti gennaio - marzo 2020</v>
      </c>
      <c r="F19" s="154"/>
      <c r="H19" s="49"/>
    </row>
    <row r="20" spans="1:13" x14ac:dyDescent="0.2">
      <c r="A20" s="111" t="s">
        <v>28</v>
      </c>
      <c r="B20" s="68">
        <v>3297</v>
      </c>
      <c r="C20" s="68">
        <v>10864</v>
      </c>
      <c r="D20" s="68">
        <v>734</v>
      </c>
      <c r="E20" s="68">
        <v>2068</v>
      </c>
      <c r="F20" s="116">
        <v>16963</v>
      </c>
    </row>
    <row r="21" spans="1:13" x14ac:dyDescent="0.2">
      <c r="A21" s="111" t="s">
        <v>29</v>
      </c>
      <c r="B21" s="68">
        <v>2090</v>
      </c>
      <c r="C21" s="68">
        <v>9621</v>
      </c>
      <c r="D21" s="68">
        <v>466</v>
      </c>
      <c r="E21" s="68">
        <v>7268</v>
      </c>
      <c r="F21" s="116">
        <v>19445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settembre 2019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5387</v>
      </c>
      <c r="C23" s="77">
        <v>20485</v>
      </c>
      <c r="D23" s="77">
        <v>1200</v>
      </c>
      <c r="E23" s="77">
        <v>9336</v>
      </c>
      <c r="F23" s="132">
        <v>36408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tr">
        <f>+FPLD_tot!B25</f>
        <v>Decorrenti gennaio - marzo 2021</v>
      </c>
      <c r="C25" s="405"/>
      <c r="D25" s="405"/>
      <c r="E25" s="405"/>
      <c r="F25" s="406"/>
      <c r="I25" s="229"/>
      <c r="J25" s="231"/>
      <c r="K25" s="231"/>
      <c r="L25" s="231"/>
    </row>
    <row r="26" spans="1:13" x14ac:dyDescent="0.2">
      <c r="A26" s="111" t="s">
        <v>28</v>
      </c>
      <c r="B26" s="68">
        <v>1744</v>
      </c>
      <c r="C26" s="68">
        <v>7693</v>
      </c>
      <c r="D26" s="68">
        <v>202</v>
      </c>
      <c r="E26" s="68">
        <v>1023</v>
      </c>
      <c r="F26" s="116">
        <v>10662</v>
      </c>
      <c r="I26" s="229"/>
      <c r="J26" s="231"/>
      <c r="K26" s="231"/>
      <c r="L26" s="231"/>
    </row>
    <row r="27" spans="1:13" x14ac:dyDescent="0.2">
      <c r="A27" s="111" t="s">
        <v>29</v>
      </c>
      <c r="B27" s="68">
        <v>1490</v>
      </c>
      <c r="C27" s="68">
        <v>6299</v>
      </c>
      <c r="D27" s="68">
        <v>73</v>
      </c>
      <c r="E27" s="68">
        <v>4334</v>
      </c>
      <c r="F27" s="116">
        <v>12196</v>
      </c>
      <c r="I27" s="229"/>
      <c r="J27" s="231"/>
      <c r="K27" s="231"/>
      <c r="L27" s="231"/>
    </row>
    <row r="28" spans="1:13" x14ac:dyDescent="0.2">
      <c r="A28" s="136"/>
      <c r="B28" s="79"/>
      <c r="C28" s="79"/>
      <c r="D28" s="79"/>
      <c r="E28" s="79"/>
      <c r="F28" s="137"/>
      <c r="I28" s="229"/>
      <c r="J28" s="231"/>
      <c r="K28" s="231"/>
      <c r="L28" s="231"/>
    </row>
    <row r="29" spans="1:13" x14ac:dyDescent="0.2">
      <c r="A29" s="138" t="s">
        <v>13</v>
      </c>
      <c r="B29" s="81">
        <v>3234</v>
      </c>
      <c r="C29" s="82">
        <v>13992</v>
      </c>
      <c r="D29" s="82">
        <v>275</v>
      </c>
      <c r="E29" s="82">
        <v>5357</v>
      </c>
      <c r="F29" s="139">
        <v>22858</v>
      </c>
      <c r="I29" s="229"/>
      <c r="J29" s="231"/>
      <c r="K29" s="231"/>
      <c r="L29" s="231"/>
    </row>
    <row r="30" spans="1:13" ht="15" customHeight="1" x14ac:dyDescent="0.2">
      <c r="I30" s="229"/>
      <c r="J30" s="231"/>
      <c r="K30" s="231"/>
      <c r="L30" s="231"/>
    </row>
    <row r="31" spans="1:13" ht="15.75" x14ac:dyDescent="0.2">
      <c r="A31" s="16"/>
      <c r="B31" s="157"/>
      <c r="C31" s="157"/>
      <c r="D31" s="157"/>
      <c r="E31" s="157"/>
      <c r="F31" s="157"/>
      <c r="I31" s="229"/>
      <c r="J31" s="231"/>
      <c r="K31" s="231"/>
      <c r="L31" s="231"/>
    </row>
    <row r="32" spans="1:13" x14ac:dyDescent="0.2">
      <c r="J32" s="231"/>
      <c r="K32" s="231"/>
      <c r="L32" s="231"/>
      <c r="M32" s="49"/>
    </row>
    <row r="33" spans="1:13" x14ac:dyDescent="0.2">
      <c r="A33" s="17"/>
      <c r="B33" s="17"/>
      <c r="C33" s="17"/>
      <c r="D33" s="17"/>
      <c r="E33" s="17"/>
      <c r="F33" s="17"/>
      <c r="J33" s="231"/>
      <c r="K33" s="231"/>
      <c r="L33" s="231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130</v>
      </c>
      <c r="B38" s="389" t="str">
        <f>+$B$1</f>
        <v>GESTIONE DIPENDENTI PUBBLICI</v>
      </c>
      <c r="C38" s="389"/>
      <c r="D38" s="389"/>
      <c r="E38" s="389"/>
      <c r="F38" s="389"/>
      <c r="H38" s="389" t="str">
        <f>+$B$1</f>
        <v>GESTIONE DIPENDENTI PUBBLICI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/>
      <c r="C39" s="402"/>
      <c r="D39" s="402"/>
      <c r="E39" s="402"/>
      <c r="F39" s="402"/>
      <c r="H39" s="402"/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33"/>
      <c r="D49" s="164"/>
      <c r="E49" s="164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65.819999999999993</v>
      </c>
      <c r="C51" s="83">
        <v>63.02</v>
      </c>
      <c r="D51" s="83">
        <v>56.76</v>
      </c>
      <c r="E51" s="83">
        <v>70.83</v>
      </c>
      <c r="F51" s="232">
        <v>64.42</v>
      </c>
    </row>
    <row r="52" spans="1:6" s="4" customFormat="1" x14ac:dyDescent="0.2">
      <c r="A52" s="111" t="s">
        <v>29</v>
      </c>
      <c r="B52" s="83">
        <v>67.040000000000006</v>
      </c>
      <c r="C52" s="83">
        <v>62.98</v>
      </c>
      <c r="D52" s="83">
        <v>59.72</v>
      </c>
      <c r="E52" s="83">
        <v>73.12</v>
      </c>
      <c r="F52" s="232">
        <v>66.55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66.459999999999994</v>
      </c>
      <c r="C54" s="86">
        <v>63</v>
      </c>
      <c r="D54" s="86">
        <v>57.87</v>
      </c>
      <c r="E54" s="86">
        <v>72.63</v>
      </c>
      <c r="F54" s="142">
        <v>65.73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settembre 2019</v>
      </c>
      <c r="E56" s="164"/>
      <c r="F56" s="230"/>
    </row>
    <row r="57" spans="1:6" ht="15" customHeight="1" x14ac:dyDescent="0.2">
      <c r="A57" s="111" t="s">
        <v>28</v>
      </c>
      <c r="B57" s="83">
        <v>65.760000000000005</v>
      </c>
      <c r="C57" s="83">
        <v>63.09</v>
      </c>
      <c r="D57" s="83">
        <v>57.02</v>
      </c>
      <c r="E57" s="83">
        <v>70.290000000000006</v>
      </c>
      <c r="F57" s="232">
        <v>64.23</v>
      </c>
    </row>
    <row r="58" spans="1:6" x14ac:dyDescent="0.2">
      <c r="A58" s="111" t="s">
        <v>29</v>
      </c>
      <c r="B58" s="83">
        <v>67.03</v>
      </c>
      <c r="C58" s="83">
        <v>63.3</v>
      </c>
      <c r="D58" s="83">
        <v>60</v>
      </c>
      <c r="E58" s="83">
        <v>73.33</v>
      </c>
      <c r="F58" s="232">
        <v>67.37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66.25</v>
      </c>
      <c r="C60" s="86">
        <v>63.19</v>
      </c>
      <c r="D60" s="86">
        <v>58.18</v>
      </c>
      <c r="E60" s="86">
        <v>72.66</v>
      </c>
      <c r="F60" s="142">
        <v>65.91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67.11</v>
      </c>
      <c r="C63" s="83">
        <v>62.5</v>
      </c>
      <c r="D63" s="83">
        <v>56.58</v>
      </c>
      <c r="E63" s="83">
        <v>75.95</v>
      </c>
      <c r="F63" s="232">
        <v>64.430000000000007</v>
      </c>
    </row>
    <row r="64" spans="1:6" x14ac:dyDescent="0.2">
      <c r="A64" s="111" t="s">
        <v>29</v>
      </c>
      <c r="B64" s="83">
        <v>67.2</v>
      </c>
      <c r="C64" s="83">
        <v>62.97</v>
      </c>
      <c r="D64" s="83">
        <v>59.74</v>
      </c>
      <c r="E64" s="83">
        <v>75.09</v>
      </c>
      <c r="F64" s="232">
        <v>67.78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67.150000000000006</v>
      </c>
      <c r="C66" s="89">
        <v>62.71</v>
      </c>
      <c r="D66" s="89">
        <v>57.42</v>
      </c>
      <c r="E66" s="89">
        <v>75.25</v>
      </c>
      <c r="F66" s="144">
        <v>66.22</v>
      </c>
    </row>
    <row r="67" spans="1:13" ht="15" customHeight="1" x14ac:dyDescent="0.2"/>
    <row r="74" spans="1:13" x14ac:dyDescent="0.2">
      <c r="A74" s="16" t="s">
        <v>131</v>
      </c>
      <c r="B74" s="389" t="str">
        <f>+$B$1</f>
        <v>GESTIONE DIPENDENTI PUBBLICI</v>
      </c>
      <c r="C74" s="389"/>
      <c r="D74" s="389"/>
      <c r="E74" s="389"/>
      <c r="F74" s="389"/>
      <c r="H74" s="389" t="str">
        <f>+$B$1</f>
        <v>GESTIONE DIPENDENTI PUBBLICI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/>
      <c r="C75" s="402"/>
      <c r="D75" s="402"/>
      <c r="E75" s="402"/>
      <c r="F75" s="402"/>
      <c r="H75" s="402"/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33"/>
      <c r="D85" s="164"/>
      <c r="E85" s="164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3374</v>
      </c>
      <c r="C87" s="68">
        <v>19158</v>
      </c>
      <c r="D87" s="68">
        <v>583</v>
      </c>
      <c r="E87" s="68">
        <v>6435</v>
      </c>
      <c r="F87" s="112">
        <v>29550</v>
      </c>
    </row>
    <row r="88" spans="1:13" x14ac:dyDescent="0.2">
      <c r="A88" s="134" t="s">
        <v>35</v>
      </c>
      <c r="B88" s="68">
        <v>3326</v>
      </c>
      <c r="C88" s="68">
        <v>19594</v>
      </c>
      <c r="D88" s="68">
        <v>508</v>
      </c>
      <c r="E88" s="68">
        <v>6479</v>
      </c>
      <c r="F88" s="116">
        <v>29907</v>
      </c>
    </row>
    <row r="89" spans="1:13" x14ac:dyDescent="0.2">
      <c r="A89" s="134" t="s">
        <v>36</v>
      </c>
      <c r="B89" s="68">
        <v>7797</v>
      </c>
      <c r="C89" s="68">
        <v>22976</v>
      </c>
      <c r="D89" s="68">
        <v>899</v>
      </c>
      <c r="E89" s="68">
        <v>9960</v>
      </c>
      <c r="F89" s="116">
        <v>41632</v>
      </c>
    </row>
    <row r="90" spans="1:13" x14ac:dyDescent="0.2">
      <c r="A90" s="134" t="s">
        <v>37</v>
      </c>
      <c r="B90" s="68">
        <v>16654</v>
      </c>
      <c r="C90" s="68">
        <v>32375</v>
      </c>
      <c r="D90" s="68">
        <v>1765</v>
      </c>
      <c r="E90" s="68">
        <v>15295</v>
      </c>
      <c r="F90" s="116">
        <v>66089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31151</v>
      </c>
      <c r="C92" s="61">
        <v>94103</v>
      </c>
      <c r="D92" s="61">
        <v>3755</v>
      </c>
      <c r="E92" s="61">
        <v>38169</v>
      </c>
      <c r="F92" s="114">
        <v>167178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settembre 2019</v>
      </c>
      <c r="E94" s="164"/>
      <c r="F94" s="230"/>
    </row>
    <row r="95" spans="1:13" x14ac:dyDescent="0.2">
      <c r="A95" s="134" t="s">
        <v>34</v>
      </c>
      <c r="B95" s="68">
        <v>592</v>
      </c>
      <c r="C95" s="68">
        <v>3743</v>
      </c>
      <c r="D95" s="68">
        <v>183</v>
      </c>
      <c r="E95" s="68">
        <v>1404</v>
      </c>
      <c r="F95" s="112">
        <v>5922</v>
      </c>
    </row>
    <row r="96" spans="1:13" x14ac:dyDescent="0.2">
      <c r="A96" s="134" t="s">
        <v>35</v>
      </c>
      <c r="B96" s="68">
        <v>593</v>
      </c>
      <c r="C96" s="68">
        <v>3886</v>
      </c>
      <c r="D96" s="68">
        <v>142</v>
      </c>
      <c r="E96" s="68">
        <v>1596</v>
      </c>
      <c r="F96" s="116">
        <v>6217</v>
      </c>
    </row>
    <row r="97" spans="1:6" x14ac:dyDescent="0.2">
      <c r="A97" s="134" t="s">
        <v>36</v>
      </c>
      <c r="B97" s="68">
        <v>1407</v>
      </c>
      <c r="C97" s="68">
        <v>5209</v>
      </c>
      <c r="D97" s="68">
        <v>304</v>
      </c>
      <c r="E97" s="68">
        <v>2416</v>
      </c>
      <c r="F97" s="116">
        <v>9336</v>
      </c>
    </row>
    <row r="98" spans="1:6" x14ac:dyDescent="0.2">
      <c r="A98" s="134" t="s">
        <v>37</v>
      </c>
      <c r="B98" s="68">
        <v>2795</v>
      </c>
      <c r="C98" s="68">
        <v>7647</v>
      </c>
      <c r="D98" s="68">
        <v>571</v>
      </c>
      <c r="E98" s="68">
        <v>3920</v>
      </c>
      <c r="F98" s="116">
        <v>14933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5387</v>
      </c>
      <c r="C100" s="61">
        <v>20485</v>
      </c>
      <c r="D100" s="61">
        <v>1200</v>
      </c>
      <c r="E100" s="61">
        <v>9336</v>
      </c>
      <c r="F100" s="114">
        <v>36408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379</v>
      </c>
      <c r="C103" s="68">
        <v>2534</v>
      </c>
      <c r="D103" s="68">
        <v>47</v>
      </c>
      <c r="E103" s="68">
        <v>763</v>
      </c>
      <c r="F103" s="112">
        <v>3723</v>
      </c>
    </row>
    <row r="104" spans="1:6" x14ac:dyDescent="0.2">
      <c r="A104" s="134" t="s">
        <v>35</v>
      </c>
      <c r="B104" s="68">
        <v>339</v>
      </c>
      <c r="C104" s="68">
        <v>2690</v>
      </c>
      <c r="D104" s="68">
        <v>32</v>
      </c>
      <c r="E104" s="68">
        <v>1055</v>
      </c>
      <c r="F104" s="116">
        <v>4116</v>
      </c>
    </row>
    <row r="105" spans="1:6" x14ac:dyDescent="0.2">
      <c r="A105" s="134" t="s">
        <v>36</v>
      </c>
      <c r="B105" s="68">
        <v>829</v>
      </c>
      <c r="C105" s="68">
        <v>3599</v>
      </c>
      <c r="D105" s="68">
        <v>70</v>
      </c>
      <c r="E105" s="68">
        <v>1274</v>
      </c>
      <c r="F105" s="116">
        <v>5772</v>
      </c>
    </row>
    <row r="106" spans="1:6" x14ac:dyDescent="0.2">
      <c r="A106" s="134" t="s">
        <v>37</v>
      </c>
      <c r="B106" s="68">
        <v>1687</v>
      </c>
      <c r="C106" s="68">
        <v>5169</v>
      </c>
      <c r="D106" s="68">
        <v>126</v>
      </c>
      <c r="E106" s="68">
        <v>2265</v>
      </c>
      <c r="F106" s="116">
        <v>9247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3234</v>
      </c>
      <c r="C108" s="128">
        <v>13992</v>
      </c>
      <c r="D108" s="128">
        <v>275</v>
      </c>
      <c r="E108" s="128">
        <v>5357</v>
      </c>
      <c r="F108" s="129">
        <v>22858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288</v>
      </c>
      <c r="B116" s="389" t="str">
        <f>+$B$1</f>
        <v>GESTIONE DIPENDENTI PUBBLICI</v>
      </c>
      <c r="C116" s="389"/>
      <c r="D116" s="389"/>
      <c r="E116" s="389"/>
      <c r="F116" s="389"/>
      <c r="H116" s="389" t="str">
        <f>+$B$1</f>
        <v>GESTIONE DIPENDENTI PUBBLICI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/>
      <c r="C117" s="402"/>
      <c r="D117" s="402"/>
      <c r="E117" s="402"/>
      <c r="F117" s="402"/>
      <c r="H117" s="402"/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0</v>
      </c>
      <c r="C129" s="60">
        <v>376</v>
      </c>
      <c r="D129" s="60">
        <v>912</v>
      </c>
      <c r="E129" s="60">
        <v>2673</v>
      </c>
      <c r="F129" s="112">
        <v>3961</v>
      </c>
    </row>
    <row r="130" spans="1:13" x14ac:dyDescent="0.2">
      <c r="A130" s="111" t="s">
        <v>25</v>
      </c>
      <c r="B130" s="60">
        <v>63</v>
      </c>
      <c r="C130" s="60">
        <v>7259</v>
      </c>
      <c r="D130" s="60">
        <v>1353</v>
      </c>
      <c r="E130" s="60">
        <v>1511</v>
      </c>
      <c r="F130" s="112">
        <v>10186</v>
      </c>
    </row>
    <row r="131" spans="1:13" x14ac:dyDescent="0.2">
      <c r="A131" s="111" t="s">
        <v>23</v>
      </c>
      <c r="B131" s="60">
        <v>3131</v>
      </c>
      <c r="C131" s="60">
        <v>60153</v>
      </c>
      <c r="D131" s="60">
        <v>1086</v>
      </c>
      <c r="E131" s="60">
        <v>2803</v>
      </c>
      <c r="F131" s="112">
        <v>67173</v>
      </c>
    </row>
    <row r="132" spans="1:13" x14ac:dyDescent="0.2">
      <c r="A132" s="111" t="s">
        <v>102</v>
      </c>
      <c r="B132" s="60">
        <v>24538</v>
      </c>
      <c r="C132" s="60">
        <v>25390</v>
      </c>
      <c r="D132" s="60">
        <v>387</v>
      </c>
      <c r="E132" s="60">
        <v>2440</v>
      </c>
      <c r="F132" s="112">
        <v>52755</v>
      </c>
    </row>
    <row r="133" spans="1:13" x14ac:dyDescent="0.2">
      <c r="A133" s="111" t="s">
        <v>103</v>
      </c>
      <c r="B133" s="60">
        <v>3419</v>
      </c>
      <c r="C133" s="60">
        <v>925</v>
      </c>
      <c r="D133" s="60">
        <v>17</v>
      </c>
      <c r="E133" s="60">
        <v>28742</v>
      </c>
      <c r="F133" s="27">
        <v>33103</v>
      </c>
    </row>
    <row r="134" spans="1:13" s="4" customFormat="1" x14ac:dyDescent="0.2">
      <c r="A134" s="113" t="s">
        <v>13</v>
      </c>
      <c r="B134" s="61">
        <v>31151</v>
      </c>
      <c r="C134" s="61">
        <v>94103</v>
      </c>
      <c r="D134" s="61">
        <v>3755</v>
      </c>
      <c r="E134" s="61">
        <v>38169</v>
      </c>
      <c r="F134" s="114">
        <v>167178</v>
      </c>
    </row>
    <row r="135" spans="1:13" s="49" customFormat="1" x14ac:dyDescent="0.2">
      <c r="A135" s="115" t="s">
        <v>86</v>
      </c>
      <c r="B135" s="62">
        <v>66.459999999999994</v>
      </c>
      <c r="C135" s="63">
        <v>63</v>
      </c>
      <c r="D135" s="63">
        <v>57.87</v>
      </c>
      <c r="E135" s="63">
        <v>72.63</v>
      </c>
      <c r="F135" s="63">
        <v>65.73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settembre 2019</v>
      </c>
      <c r="E137" s="153"/>
      <c r="F137" s="154"/>
    </row>
    <row r="138" spans="1:13" s="66" customFormat="1" x14ac:dyDescent="0.2">
      <c r="A138" s="111" t="s">
        <v>39</v>
      </c>
      <c r="B138" s="60">
        <v>0</v>
      </c>
      <c r="C138" s="60">
        <v>127</v>
      </c>
      <c r="D138" s="60">
        <v>269</v>
      </c>
      <c r="E138" s="60">
        <v>678</v>
      </c>
      <c r="F138" s="112">
        <v>1074</v>
      </c>
    </row>
    <row r="139" spans="1:13" s="66" customFormat="1" x14ac:dyDescent="0.2">
      <c r="A139" s="111" t="s">
        <v>25</v>
      </c>
      <c r="B139" s="60">
        <v>18</v>
      </c>
      <c r="C139" s="60">
        <v>1631</v>
      </c>
      <c r="D139" s="60">
        <v>435</v>
      </c>
      <c r="E139" s="60">
        <v>367</v>
      </c>
      <c r="F139" s="112">
        <v>2451</v>
      </c>
    </row>
    <row r="140" spans="1:13" s="66" customFormat="1" x14ac:dyDescent="0.2">
      <c r="A140" s="111" t="s">
        <v>23</v>
      </c>
      <c r="B140" s="60">
        <v>778</v>
      </c>
      <c r="C140" s="60">
        <v>11974</v>
      </c>
      <c r="D140" s="60">
        <v>351</v>
      </c>
      <c r="E140" s="60">
        <v>700</v>
      </c>
      <c r="F140" s="112">
        <v>13803</v>
      </c>
      <c r="H140" s="407" t="str">
        <f>+D137</f>
        <v>Decorrenti gennaio - settembre 2019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3496</v>
      </c>
      <c r="C141" s="60">
        <v>6622</v>
      </c>
      <c r="D141" s="60">
        <v>134</v>
      </c>
      <c r="E141" s="60">
        <v>597</v>
      </c>
      <c r="F141" s="112">
        <v>10849</v>
      </c>
    </row>
    <row r="142" spans="1:13" s="46" customFormat="1" x14ac:dyDescent="0.2">
      <c r="A142" s="111" t="s">
        <v>103</v>
      </c>
      <c r="B142" s="60">
        <v>1095</v>
      </c>
      <c r="C142" s="60">
        <v>131</v>
      </c>
      <c r="D142" s="60">
        <v>11</v>
      </c>
      <c r="E142" s="60">
        <v>6994</v>
      </c>
      <c r="F142" s="27">
        <v>8231</v>
      </c>
    </row>
    <row r="143" spans="1:13" s="49" customFormat="1" x14ac:dyDescent="0.2">
      <c r="A143" s="113" t="s">
        <v>13</v>
      </c>
      <c r="B143" s="61">
        <v>5387</v>
      </c>
      <c r="C143" s="61">
        <v>20485</v>
      </c>
      <c r="D143" s="61">
        <v>1200</v>
      </c>
      <c r="E143" s="61">
        <v>9336</v>
      </c>
      <c r="F143" s="114">
        <v>36408</v>
      </c>
    </row>
    <row r="144" spans="1:13" x14ac:dyDescent="0.2">
      <c r="A144" s="115" t="s">
        <v>86</v>
      </c>
      <c r="B144" s="62">
        <v>66.25</v>
      </c>
      <c r="C144" s="63">
        <v>63.19</v>
      </c>
      <c r="D144" s="63">
        <v>58.18</v>
      </c>
      <c r="E144" s="63">
        <v>72.66</v>
      </c>
      <c r="F144" s="63">
        <v>65.91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0</v>
      </c>
      <c r="C147" s="68">
        <v>49</v>
      </c>
      <c r="D147" s="68">
        <v>71</v>
      </c>
      <c r="E147" s="68">
        <v>161</v>
      </c>
      <c r="F147" s="116">
        <v>281</v>
      </c>
    </row>
    <row r="148" spans="1:14" x14ac:dyDescent="0.2">
      <c r="A148" s="111" t="s">
        <v>25</v>
      </c>
      <c r="B148" s="68">
        <v>0</v>
      </c>
      <c r="C148" s="68">
        <v>1394</v>
      </c>
      <c r="D148" s="68">
        <v>109</v>
      </c>
      <c r="E148" s="68">
        <v>182</v>
      </c>
      <c r="F148" s="116">
        <v>1685</v>
      </c>
    </row>
    <row r="149" spans="1:14" x14ac:dyDescent="0.2">
      <c r="A149" s="111" t="s">
        <v>23</v>
      </c>
      <c r="B149" s="68">
        <v>94</v>
      </c>
      <c r="C149" s="68">
        <v>8897</v>
      </c>
      <c r="D149" s="68">
        <v>68</v>
      </c>
      <c r="E149" s="68">
        <v>330</v>
      </c>
      <c r="F149" s="116">
        <v>9389</v>
      </c>
    </row>
    <row r="150" spans="1:14" s="46" customFormat="1" x14ac:dyDescent="0.2">
      <c r="A150" s="111" t="s">
        <v>102</v>
      </c>
      <c r="B150" s="68">
        <v>2291</v>
      </c>
      <c r="C150" s="68">
        <v>3550</v>
      </c>
      <c r="D150" s="68">
        <v>27</v>
      </c>
      <c r="E150" s="68">
        <v>337</v>
      </c>
      <c r="F150" s="116">
        <v>6205</v>
      </c>
    </row>
    <row r="151" spans="1:14" s="49" customFormat="1" x14ac:dyDescent="0.2">
      <c r="A151" s="111" t="s">
        <v>103</v>
      </c>
      <c r="B151" s="68">
        <v>849</v>
      </c>
      <c r="C151" s="68">
        <v>102</v>
      </c>
      <c r="D151" s="68">
        <v>0</v>
      </c>
      <c r="E151" s="68">
        <v>4347</v>
      </c>
      <c r="F151" s="116">
        <v>5298</v>
      </c>
    </row>
    <row r="152" spans="1:14" s="4" customFormat="1" x14ac:dyDescent="0.2">
      <c r="A152" s="113" t="s">
        <v>13</v>
      </c>
      <c r="B152" s="67">
        <v>3234</v>
      </c>
      <c r="C152" s="67">
        <v>13992</v>
      </c>
      <c r="D152" s="67">
        <v>275</v>
      </c>
      <c r="E152" s="67">
        <v>5357</v>
      </c>
      <c r="F152" s="45">
        <v>22858</v>
      </c>
    </row>
    <row r="153" spans="1:14" x14ac:dyDescent="0.2">
      <c r="A153" s="115" t="s">
        <v>86</v>
      </c>
      <c r="B153" s="62">
        <v>67.150000000000006</v>
      </c>
      <c r="C153" s="63">
        <v>62.71</v>
      </c>
      <c r="D153" s="63">
        <v>57.42</v>
      </c>
      <c r="E153" s="63">
        <v>75.25</v>
      </c>
      <c r="F153" s="63">
        <v>66.22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289</v>
      </c>
      <c r="B159" s="389" t="str">
        <f>+$B$1</f>
        <v>GESTIONE DIPENDENTI PUBBLICI</v>
      </c>
      <c r="C159" s="389"/>
      <c r="D159" s="389"/>
      <c r="E159" s="389"/>
      <c r="F159" s="389"/>
      <c r="H159" s="16" t="s">
        <v>290</v>
      </c>
      <c r="I159" s="389" t="str">
        <f>+$B$1</f>
        <v>GESTIONE DIPENDENTI PUBBLICI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/>
      <c r="C160" s="402"/>
      <c r="D160" s="402"/>
      <c r="E160" s="402"/>
      <c r="F160" s="402"/>
      <c r="H160" s="16"/>
      <c r="I160" s="402"/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/>
      <c r="C169" s="57"/>
      <c r="D169" s="57"/>
      <c r="E169" s="57"/>
      <c r="F169" s="108"/>
      <c r="H169" s="121" t="s">
        <v>88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18</v>
      </c>
      <c r="C172" s="68">
        <v>2</v>
      </c>
      <c r="D172" s="68">
        <v>24</v>
      </c>
      <c r="E172" s="68">
        <v>2237</v>
      </c>
      <c r="F172" s="116">
        <v>2281</v>
      </c>
      <c r="H172" s="123" t="s">
        <v>48</v>
      </c>
      <c r="I172" s="68">
        <v>24</v>
      </c>
      <c r="J172" s="68">
        <v>11</v>
      </c>
      <c r="K172" s="68">
        <v>36</v>
      </c>
      <c r="L172" s="68">
        <v>1428</v>
      </c>
      <c r="M172" s="116">
        <v>1499</v>
      </c>
    </row>
    <row r="173" spans="1:13" x14ac:dyDescent="0.2">
      <c r="A173" s="123" t="s">
        <v>49</v>
      </c>
      <c r="B173" s="68">
        <v>321</v>
      </c>
      <c r="C173" s="68">
        <v>94</v>
      </c>
      <c r="D173" s="68">
        <v>145</v>
      </c>
      <c r="E173" s="68">
        <v>4532</v>
      </c>
      <c r="F173" s="116">
        <v>5092</v>
      </c>
      <c r="H173" s="123" t="s">
        <v>49</v>
      </c>
      <c r="I173" s="68">
        <v>1208</v>
      </c>
      <c r="J173" s="68">
        <v>1019</v>
      </c>
      <c r="K173" s="68">
        <v>203</v>
      </c>
      <c r="L173" s="68">
        <v>13367</v>
      </c>
      <c r="M173" s="116">
        <v>15797</v>
      </c>
    </row>
    <row r="174" spans="1:13" x14ac:dyDescent="0.2">
      <c r="A174" s="123" t="s">
        <v>50</v>
      </c>
      <c r="B174" s="68">
        <v>1724</v>
      </c>
      <c r="C174" s="68">
        <v>2461</v>
      </c>
      <c r="D174" s="68">
        <v>454</v>
      </c>
      <c r="E174" s="68">
        <v>1210</v>
      </c>
      <c r="F174" s="116">
        <v>5849</v>
      </c>
      <c r="H174" s="123" t="s">
        <v>50</v>
      </c>
      <c r="I174" s="68">
        <v>3903</v>
      </c>
      <c r="J174" s="68">
        <v>7090</v>
      </c>
      <c r="K174" s="68">
        <v>536</v>
      </c>
      <c r="L174" s="68">
        <v>9094</v>
      </c>
      <c r="M174" s="116">
        <v>20623</v>
      </c>
    </row>
    <row r="175" spans="1:13" x14ac:dyDescent="0.2">
      <c r="A175" s="123" t="s">
        <v>51</v>
      </c>
      <c r="B175" s="68">
        <v>3737</v>
      </c>
      <c r="C175" s="68">
        <v>12606</v>
      </c>
      <c r="D175" s="68">
        <v>664</v>
      </c>
      <c r="E175" s="68">
        <v>158</v>
      </c>
      <c r="F175" s="116">
        <v>17165</v>
      </c>
      <c r="H175" s="123" t="s">
        <v>51</v>
      </c>
      <c r="I175" s="68">
        <v>5287</v>
      </c>
      <c r="J175" s="68">
        <v>17433</v>
      </c>
      <c r="K175" s="68">
        <v>448</v>
      </c>
      <c r="L175" s="68">
        <v>3313</v>
      </c>
      <c r="M175" s="116">
        <v>26481</v>
      </c>
    </row>
    <row r="176" spans="1:13" x14ac:dyDescent="0.2">
      <c r="A176" s="123" t="s">
        <v>52</v>
      </c>
      <c r="B176" s="68">
        <v>5480</v>
      </c>
      <c r="C176" s="68">
        <v>17202</v>
      </c>
      <c r="D176" s="68">
        <v>903</v>
      </c>
      <c r="E176" s="68">
        <v>57</v>
      </c>
      <c r="F176" s="116">
        <v>23642</v>
      </c>
      <c r="H176" s="123" t="s">
        <v>52</v>
      </c>
      <c r="I176" s="68">
        <v>5081</v>
      </c>
      <c r="J176" s="68">
        <v>25846</v>
      </c>
      <c r="K176" s="68">
        <v>129</v>
      </c>
      <c r="L176" s="68">
        <v>1491</v>
      </c>
      <c r="M176" s="116">
        <v>32547</v>
      </c>
    </row>
    <row r="177" spans="1:13" x14ac:dyDescent="0.2">
      <c r="A177" s="123" t="s">
        <v>53</v>
      </c>
      <c r="B177" s="68">
        <v>3410</v>
      </c>
      <c r="C177" s="68">
        <v>6991</v>
      </c>
      <c r="D177" s="68">
        <v>153</v>
      </c>
      <c r="E177" s="68">
        <v>26</v>
      </c>
      <c r="F177" s="116">
        <v>10580</v>
      </c>
      <c r="H177" s="123" t="s">
        <v>53</v>
      </c>
      <c r="I177" s="68">
        <v>958</v>
      </c>
      <c r="J177" s="68">
        <v>3348</v>
      </c>
      <c r="K177" s="68">
        <v>60</v>
      </c>
      <c r="L177" s="68">
        <v>1256</v>
      </c>
      <c r="M177" s="116">
        <v>5622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14690</v>
      </c>
      <c r="C179" s="61">
        <v>39356</v>
      </c>
      <c r="D179" s="61">
        <v>2343</v>
      </c>
      <c r="E179" s="61">
        <v>8220</v>
      </c>
      <c r="F179" s="114">
        <v>64609</v>
      </c>
      <c r="H179" s="113" t="s">
        <v>13</v>
      </c>
      <c r="I179" s="61">
        <v>16461</v>
      </c>
      <c r="J179" s="61">
        <v>54747</v>
      </c>
      <c r="K179" s="61">
        <v>1412</v>
      </c>
      <c r="L179" s="61">
        <v>29949</v>
      </c>
      <c r="M179" s="114">
        <v>102569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settembre 2019</v>
      </c>
      <c r="E181" s="164"/>
      <c r="F181" s="230"/>
      <c r="H181" s="122"/>
      <c r="I181" s="58"/>
      <c r="J181" s="155" t="str">
        <f>+$C$19</f>
        <v>di cui:</v>
      </c>
      <c r="K181" s="152" t="str">
        <f>+$D$19</f>
        <v>Decorrenti gennaio - settembre 2019</v>
      </c>
      <c r="L181" s="164"/>
      <c r="M181" s="230"/>
    </row>
    <row r="182" spans="1:13" x14ac:dyDescent="0.2">
      <c r="A182" s="123" t="s">
        <v>48</v>
      </c>
      <c r="B182" s="68">
        <v>3</v>
      </c>
      <c r="C182" s="68">
        <v>1</v>
      </c>
      <c r="D182" s="68">
        <v>10</v>
      </c>
      <c r="E182" s="68">
        <v>570</v>
      </c>
      <c r="F182" s="116">
        <v>584</v>
      </c>
      <c r="H182" s="123" t="s">
        <v>48</v>
      </c>
      <c r="I182" s="68">
        <v>3</v>
      </c>
      <c r="J182" s="68">
        <v>1</v>
      </c>
      <c r="K182" s="68">
        <v>14</v>
      </c>
      <c r="L182" s="68">
        <v>376</v>
      </c>
      <c r="M182" s="116">
        <v>394</v>
      </c>
    </row>
    <row r="183" spans="1:13" x14ac:dyDescent="0.2">
      <c r="A183" s="123" t="s">
        <v>49</v>
      </c>
      <c r="B183" s="68">
        <v>23</v>
      </c>
      <c r="C183" s="68">
        <v>12</v>
      </c>
      <c r="D183" s="68">
        <v>60</v>
      </c>
      <c r="E183" s="68">
        <v>1115</v>
      </c>
      <c r="F183" s="116">
        <v>1210</v>
      </c>
      <c r="H183" s="123" t="s">
        <v>49</v>
      </c>
      <c r="I183" s="68">
        <v>71</v>
      </c>
      <c r="J183" s="68">
        <v>145</v>
      </c>
      <c r="K183" s="68">
        <v>71</v>
      </c>
      <c r="L183" s="68">
        <v>3296</v>
      </c>
      <c r="M183" s="116">
        <v>3583</v>
      </c>
    </row>
    <row r="184" spans="1:13" x14ac:dyDescent="0.2">
      <c r="A184" s="123" t="s">
        <v>50</v>
      </c>
      <c r="B184" s="68">
        <v>344</v>
      </c>
      <c r="C184" s="68">
        <v>594</v>
      </c>
      <c r="D184" s="68">
        <v>140</v>
      </c>
      <c r="E184" s="68">
        <v>319</v>
      </c>
      <c r="F184" s="116">
        <v>1397</v>
      </c>
      <c r="H184" s="123" t="s">
        <v>50</v>
      </c>
      <c r="I184" s="68">
        <v>591</v>
      </c>
      <c r="J184" s="68">
        <v>1175</v>
      </c>
      <c r="K184" s="68">
        <v>168</v>
      </c>
      <c r="L184" s="68">
        <v>2140</v>
      </c>
      <c r="M184" s="116">
        <v>4074</v>
      </c>
    </row>
    <row r="185" spans="1:13" x14ac:dyDescent="0.2">
      <c r="A185" s="123" t="s">
        <v>51</v>
      </c>
      <c r="B185" s="68">
        <v>949</v>
      </c>
      <c r="C185" s="68">
        <v>3882</v>
      </c>
      <c r="D185" s="68">
        <v>191</v>
      </c>
      <c r="E185" s="68">
        <v>40</v>
      </c>
      <c r="F185" s="116">
        <v>5062</v>
      </c>
      <c r="H185" s="123" t="s">
        <v>51</v>
      </c>
      <c r="I185" s="68">
        <v>808</v>
      </c>
      <c r="J185" s="68">
        <v>4087</v>
      </c>
      <c r="K185" s="68">
        <v>149</v>
      </c>
      <c r="L185" s="68">
        <v>770</v>
      </c>
      <c r="M185" s="116">
        <v>5814</v>
      </c>
    </row>
    <row r="186" spans="1:13" x14ac:dyDescent="0.2">
      <c r="A186" s="123" t="s">
        <v>52</v>
      </c>
      <c r="B186" s="68">
        <v>1170</v>
      </c>
      <c r="C186" s="68">
        <v>4463</v>
      </c>
      <c r="D186" s="68">
        <v>284</v>
      </c>
      <c r="E186" s="68">
        <v>18</v>
      </c>
      <c r="F186" s="116">
        <v>5935</v>
      </c>
      <c r="H186" s="123" t="s">
        <v>52</v>
      </c>
      <c r="I186" s="68">
        <v>416</v>
      </c>
      <c r="J186" s="68">
        <v>3270</v>
      </c>
      <c r="K186" s="68">
        <v>42</v>
      </c>
      <c r="L186" s="68">
        <v>366</v>
      </c>
      <c r="M186" s="116">
        <v>4094</v>
      </c>
    </row>
    <row r="187" spans="1:13" x14ac:dyDescent="0.2">
      <c r="A187" s="123" t="s">
        <v>53</v>
      </c>
      <c r="B187" s="68">
        <v>808</v>
      </c>
      <c r="C187" s="68">
        <v>1912</v>
      </c>
      <c r="D187" s="68">
        <v>49</v>
      </c>
      <c r="E187" s="68">
        <v>6</v>
      </c>
      <c r="F187" s="116">
        <v>2775</v>
      </c>
      <c r="H187" s="123" t="s">
        <v>53</v>
      </c>
      <c r="I187" s="68">
        <v>201</v>
      </c>
      <c r="J187" s="68">
        <v>943</v>
      </c>
      <c r="K187" s="68">
        <v>22</v>
      </c>
      <c r="L187" s="68">
        <v>320</v>
      </c>
      <c r="M187" s="116">
        <v>1486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3297</v>
      </c>
      <c r="C189" s="61">
        <v>10864</v>
      </c>
      <c r="D189" s="61">
        <v>734</v>
      </c>
      <c r="E189" s="61">
        <v>2068</v>
      </c>
      <c r="F189" s="114">
        <v>16963</v>
      </c>
      <c r="H189" s="113" t="s">
        <v>13</v>
      </c>
      <c r="I189" s="61">
        <v>2090</v>
      </c>
      <c r="J189" s="61">
        <v>9621</v>
      </c>
      <c r="K189" s="61">
        <v>466</v>
      </c>
      <c r="L189" s="61">
        <v>7268</v>
      </c>
      <c r="M189" s="114">
        <v>19445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3</v>
      </c>
      <c r="C192" s="68">
        <v>0</v>
      </c>
      <c r="D192" s="68">
        <v>1</v>
      </c>
      <c r="E192" s="68">
        <v>231</v>
      </c>
      <c r="F192" s="116">
        <v>235</v>
      </c>
      <c r="H192" s="123" t="s">
        <v>48</v>
      </c>
      <c r="I192" s="68">
        <v>4</v>
      </c>
      <c r="J192" s="68">
        <v>2</v>
      </c>
      <c r="K192" s="68">
        <v>0</v>
      </c>
      <c r="L192" s="68">
        <v>134</v>
      </c>
      <c r="M192" s="116">
        <v>140</v>
      </c>
    </row>
    <row r="193" spans="1:13" s="4" customFormat="1" x14ac:dyDescent="0.2">
      <c r="A193" s="123" t="s">
        <v>49</v>
      </c>
      <c r="B193" s="68">
        <v>28</v>
      </c>
      <c r="C193" s="68">
        <v>8</v>
      </c>
      <c r="D193" s="68">
        <v>8</v>
      </c>
      <c r="E193" s="68">
        <v>602</v>
      </c>
      <c r="F193" s="116">
        <v>646</v>
      </c>
      <c r="H193" s="123" t="s">
        <v>49</v>
      </c>
      <c r="I193" s="68">
        <v>52</v>
      </c>
      <c r="J193" s="68">
        <v>112</v>
      </c>
      <c r="K193" s="68">
        <v>10</v>
      </c>
      <c r="L193" s="68">
        <v>1953</v>
      </c>
      <c r="M193" s="116">
        <v>2127</v>
      </c>
    </row>
    <row r="194" spans="1:13" s="4" customFormat="1" x14ac:dyDescent="0.2">
      <c r="A194" s="123" t="s">
        <v>50</v>
      </c>
      <c r="B194" s="68">
        <v>250</v>
      </c>
      <c r="C194" s="68">
        <v>402</v>
      </c>
      <c r="D194" s="68">
        <v>32</v>
      </c>
      <c r="E194" s="68">
        <v>170</v>
      </c>
      <c r="F194" s="116">
        <v>854</v>
      </c>
      <c r="H194" s="123" t="s">
        <v>50</v>
      </c>
      <c r="I194" s="68">
        <v>398</v>
      </c>
      <c r="J194" s="68">
        <v>1015</v>
      </c>
      <c r="K194" s="68">
        <v>26</v>
      </c>
      <c r="L194" s="68">
        <v>1368</v>
      </c>
      <c r="M194" s="116">
        <v>2807</v>
      </c>
    </row>
    <row r="195" spans="1:13" s="4" customFormat="1" x14ac:dyDescent="0.2">
      <c r="A195" s="123" t="s">
        <v>51</v>
      </c>
      <c r="B195" s="68">
        <v>576</v>
      </c>
      <c r="C195" s="68">
        <v>2433</v>
      </c>
      <c r="D195" s="68">
        <v>46</v>
      </c>
      <c r="E195" s="68">
        <v>16</v>
      </c>
      <c r="F195" s="116">
        <v>3071</v>
      </c>
      <c r="H195" s="123" t="s">
        <v>51</v>
      </c>
      <c r="I195" s="68">
        <v>598</v>
      </c>
      <c r="J195" s="68">
        <v>2931</v>
      </c>
      <c r="K195" s="68">
        <v>27</v>
      </c>
      <c r="L195" s="68">
        <v>504</v>
      </c>
      <c r="M195" s="116">
        <v>4060</v>
      </c>
    </row>
    <row r="196" spans="1:13" s="4" customFormat="1" x14ac:dyDescent="0.2">
      <c r="A196" s="123" t="s">
        <v>52</v>
      </c>
      <c r="B196" s="68">
        <v>455</v>
      </c>
      <c r="C196" s="68">
        <v>3348</v>
      </c>
      <c r="D196" s="68">
        <v>105</v>
      </c>
      <c r="E196" s="68">
        <v>2</v>
      </c>
      <c r="F196" s="116">
        <v>3910</v>
      </c>
      <c r="H196" s="123" t="s">
        <v>52</v>
      </c>
      <c r="I196" s="68">
        <v>274</v>
      </c>
      <c r="J196" s="68">
        <v>1745</v>
      </c>
      <c r="K196" s="68">
        <v>8</v>
      </c>
      <c r="L196" s="68">
        <v>194</v>
      </c>
      <c r="M196" s="116">
        <v>2221</v>
      </c>
    </row>
    <row r="197" spans="1:13" s="4" customFormat="1" x14ac:dyDescent="0.2">
      <c r="A197" s="123" t="s">
        <v>53</v>
      </c>
      <c r="B197" s="68">
        <v>432</v>
      </c>
      <c r="C197" s="68">
        <v>1502</v>
      </c>
      <c r="D197" s="68">
        <v>10</v>
      </c>
      <c r="E197" s="68">
        <v>2</v>
      </c>
      <c r="F197" s="116">
        <v>1946</v>
      </c>
      <c r="H197" s="123" t="s">
        <v>53</v>
      </c>
      <c r="I197" s="68">
        <v>164</v>
      </c>
      <c r="J197" s="68">
        <v>494</v>
      </c>
      <c r="K197" s="68">
        <v>2</v>
      </c>
      <c r="L197" s="68">
        <v>181</v>
      </c>
      <c r="M197" s="116">
        <v>841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1744</v>
      </c>
      <c r="C199" s="128">
        <v>7693</v>
      </c>
      <c r="D199" s="128">
        <v>202</v>
      </c>
      <c r="E199" s="128">
        <v>1023</v>
      </c>
      <c r="F199" s="129">
        <v>10662</v>
      </c>
      <c r="H199" s="127" t="s">
        <v>13</v>
      </c>
      <c r="I199" s="128">
        <v>1490</v>
      </c>
      <c r="J199" s="128">
        <v>6299</v>
      </c>
      <c r="K199" s="128">
        <v>73</v>
      </c>
      <c r="L199" s="128">
        <v>4334</v>
      </c>
      <c r="M199" s="129">
        <v>12196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291</v>
      </c>
      <c r="B205" s="389" t="str">
        <f>+$B$1</f>
        <v>GESTIONE DIPENDENTI PUBBLICI</v>
      </c>
      <c r="C205" s="389"/>
      <c r="D205" s="389"/>
      <c r="E205" s="389"/>
      <c r="F205" s="389"/>
      <c r="H205" s="389" t="str">
        <f>+$B$1</f>
        <v>GESTIONE DIPENDENTI PUBBLICI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/>
      <c r="C206" s="402"/>
      <c r="D206" s="402"/>
      <c r="E206" s="402"/>
      <c r="F206" s="402"/>
      <c r="H206" s="402"/>
      <c r="I206" s="402"/>
      <c r="J206" s="402"/>
      <c r="K206" s="402"/>
      <c r="L206" s="402"/>
      <c r="M206" s="402"/>
    </row>
    <row r="208" spans="1:13" ht="15" customHeight="1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42</v>
      </c>
      <c r="C218" s="68">
        <v>13</v>
      </c>
      <c r="D218" s="68">
        <v>60</v>
      </c>
      <c r="E218" s="68">
        <v>3665</v>
      </c>
      <c r="F218" s="116">
        <v>3780</v>
      </c>
    </row>
    <row r="219" spans="1:13" x14ac:dyDescent="0.2">
      <c r="A219" s="123" t="s">
        <v>49</v>
      </c>
      <c r="B219" s="68">
        <v>1529</v>
      </c>
      <c r="C219" s="68">
        <v>1113</v>
      </c>
      <c r="D219" s="68">
        <v>348</v>
      </c>
      <c r="E219" s="68">
        <v>17899</v>
      </c>
      <c r="F219" s="116">
        <v>20889</v>
      </c>
    </row>
    <row r="220" spans="1:13" x14ac:dyDescent="0.2">
      <c r="A220" s="123" t="s">
        <v>50</v>
      </c>
      <c r="B220" s="68">
        <v>5627</v>
      </c>
      <c r="C220" s="68">
        <v>9551</v>
      </c>
      <c r="D220" s="68">
        <v>990</v>
      </c>
      <c r="E220" s="68">
        <v>10304</v>
      </c>
      <c r="F220" s="116">
        <v>26472</v>
      </c>
    </row>
    <row r="221" spans="1:13" x14ac:dyDescent="0.2">
      <c r="A221" s="123" t="s">
        <v>51</v>
      </c>
      <c r="B221" s="68">
        <v>9024</v>
      </c>
      <c r="C221" s="68">
        <v>30039</v>
      </c>
      <c r="D221" s="68">
        <v>1112</v>
      </c>
      <c r="E221" s="68">
        <v>3471</v>
      </c>
      <c r="F221" s="116">
        <v>43646</v>
      </c>
    </row>
    <row r="222" spans="1:13" x14ac:dyDescent="0.2">
      <c r="A222" s="123" t="s">
        <v>52</v>
      </c>
      <c r="B222" s="68">
        <v>10561</v>
      </c>
      <c r="C222" s="68">
        <v>43048</v>
      </c>
      <c r="D222" s="68">
        <v>1032</v>
      </c>
      <c r="E222" s="68">
        <v>1548</v>
      </c>
      <c r="F222" s="116">
        <v>56189</v>
      </c>
    </row>
    <row r="223" spans="1:13" x14ac:dyDescent="0.2">
      <c r="A223" s="123" t="s">
        <v>53</v>
      </c>
      <c r="B223" s="68">
        <v>4368</v>
      </c>
      <c r="C223" s="68">
        <v>10339</v>
      </c>
      <c r="D223" s="68">
        <v>213</v>
      </c>
      <c r="E223" s="68">
        <v>1282</v>
      </c>
      <c r="F223" s="116">
        <v>16202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31151</v>
      </c>
      <c r="C225" s="61">
        <v>94103</v>
      </c>
      <c r="D225" s="61">
        <v>3755</v>
      </c>
      <c r="E225" s="61">
        <v>38169</v>
      </c>
      <c r="F225" s="114">
        <v>167178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settembre 2019</v>
      </c>
      <c r="E227" s="164"/>
      <c r="F227" s="230"/>
    </row>
    <row r="228" spans="1:6" x14ac:dyDescent="0.2">
      <c r="A228" s="123" t="s">
        <v>48</v>
      </c>
      <c r="B228" s="68">
        <v>6</v>
      </c>
      <c r="C228" s="68">
        <v>2</v>
      </c>
      <c r="D228" s="68">
        <v>24</v>
      </c>
      <c r="E228" s="68">
        <v>946</v>
      </c>
      <c r="F228" s="116">
        <v>978</v>
      </c>
    </row>
    <row r="229" spans="1:6" x14ac:dyDescent="0.2">
      <c r="A229" s="123" t="s">
        <v>49</v>
      </c>
      <c r="B229" s="68">
        <v>94</v>
      </c>
      <c r="C229" s="68">
        <v>157</v>
      </c>
      <c r="D229" s="68">
        <v>131</v>
      </c>
      <c r="E229" s="68">
        <v>4411</v>
      </c>
      <c r="F229" s="116">
        <v>4793</v>
      </c>
    </row>
    <row r="230" spans="1:6" x14ac:dyDescent="0.2">
      <c r="A230" s="123" t="s">
        <v>50</v>
      </c>
      <c r="B230" s="68">
        <v>935</v>
      </c>
      <c r="C230" s="68">
        <v>1769</v>
      </c>
      <c r="D230" s="68">
        <v>308</v>
      </c>
      <c r="E230" s="68">
        <v>2459</v>
      </c>
      <c r="F230" s="116">
        <v>5471</v>
      </c>
    </row>
    <row r="231" spans="1:6" x14ac:dyDescent="0.2">
      <c r="A231" s="123" t="s">
        <v>51</v>
      </c>
      <c r="B231" s="68">
        <v>1757</v>
      </c>
      <c r="C231" s="68">
        <v>7969</v>
      </c>
      <c r="D231" s="68">
        <v>340</v>
      </c>
      <c r="E231" s="68">
        <v>810</v>
      </c>
      <c r="F231" s="116">
        <v>10876</v>
      </c>
    </row>
    <row r="232" spans="1:6" x14ac:dyDescent="0.2">
      <c r="A232" s="123" t="s">
        <v>52</v>
      </c>
      <c r="B232" s="68">
        <v>1586</v>
      </c>
      <c r="C232" s="68">
        <v>7733</v>
      </c>
      <c r="D232" s="68">
        <v>326</v>
      </c>
      <c r="E232" s="68">
        <v>384</v>
      </c>
      <c r="F232" s="116">
        <v>10029</v>
      </c>
    </row>
    <row r="233" spans="1:6" x14ac:dyDescent="0.2">
      <c r="A233" s="123" t="s">
        <v>53</v>
      </c>
      <c r="B233" s="68">
        <v>1009</v>
      </c>
      <c r="C233" s="68">
        <v>2855</v>
      </c>
      <c r="D233" s="68">
        <v>71</v>
      </c>
      <c r="E233" s="68">
        <v>326</v>
      </c>
      <c r="F233" s="116">
        <v>4261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5387</v>
      </c>
      <c r="C235" s="61">
        <v>20485</v>
      </c>
      <c r="D235" s="61">
        <v>1200</v>
      </c>
      <c r="E235" s="61">
        <v>9336</v>
      </c>
      <c r="F235" s="114">
        <v>36408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7</v>
      </c>
      <c r="C238" s="68">
        <v>2</v>
      </c>
      <c r="D238" s="68">
        <v>1</v>
      </c>
      <c r="E238" s="68">
        <v>365</v>
      </c>
      <c r="F238" s="116">
        <v>375</v>
      </c>
    </row>
    <row r="239" spans="1:6" s="4" customFormat="1" x14ac:dyDescent="0.2">
      <c r="A239" s="123" t="s">
        <v>49</v>
      </c>
      <c r="B239" s="68">
        <v>80</v>
      </c>
      <c r="C239" s="68">
        <v>120</v>
      </c>
      <c r="D239" s="68">
        <v>18</v>
      </c>
      <c r="E239" s="68">
        <v>2555</v>
      </c>
      <c r="F239" s="116">
        <v>2773</v>
      </c>
    </row>
    <row r="240" spans="1:6" s="4" customFormat="1" x14ac:dyDescent="0.2">
      <c r="A240" s="123" t="s">
        <v>50</v>
      </c>
      <c r="B240" s="68">
        <v>648</v>
      </c>
      <c r="C240" s="68">
        <v>1417</v>
      </c>
      <c r="D240" s="68">
        <v>58</v>
      </c>
      <c r="E240" s="68">
        <v>1538</v>
      </c>
      <c r="F240" s="116">
        <v>3661</v>
      </c>
    </row>
    <row r="241" spans="1:13" s="4" customFormat="1" x14ac:dyDescent="0.2">
      <c r="A241" s="123" t="s">
        <v>51</v>
      </c>
      <c r="B241" s="68">
        <v>1174</v>
      </c>
      <c r="C241" s="68">
        <v>5364</v>
      </c>
      <c r="D241" s="68">
        <v>73</v>
      </c>
      <c r="E241" s="68">
        <v>520</v>
      </c>
      <c r="F241" s="116">
        <v>7131</v>
      </c>
    </row>
    <row r="242" spans="1:13" s="4" customFormat="1" x14ac:dyDescent="0.2">
      <c r="A242" s="123" t="s">
        <v>52</v>
      </c>
      <c r="B242" s="68">
        <v>729</v>
      </c>
      <c r="C242" s="68">
        <v>5093</v>
      </c>
      <c r="D242" s="68">
        <v>113</v>
      </c>
      <c r="E242" s="68">
        <v>196</v>
      </c>
      <c r="F242" s="116">
        <v>6131</v>
      </c>
    </row>
    <row r="243" spans="1:13" s="4" customFormat="1" x14ac:dyDescent="0.2">
      <c r="A243" s="123" t="s">
        <v>53</v>
      </c>
      <c r="B243" s="68">
        <v>596</v>
      </c>
      <c r="C243" s="68">
        <v>1996</v>
      </c>
      <c r="D243" s="68">
        <v>12</v>
      </c>
      <c r="E243" s="68">
        <v>183</v>
      </c>
      <c r="F243" s="116">
        <v>2787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3234</v>
      </c>
      <c r="C245" s="128">
        <v>13992</v>
      </c>
      <c r="D245" s="128">
        <v>275</v>
      </c>
      <c r="E245" s="128">
        <v>5357</v>
      </c>
      <c r="F245" s="129">
        <v>22858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132</v>
      </c>
      <c r="B247" s="389" t="str">
        <f>+$B$1</f>
        <v>GESTIONE DIPENDENTI PUBBLICI</v>
      </c>
      <c r="C247" s="389"/>
      <c r="D247" s="389"/>
      <c r="E247" s="389"/>
      <c r="F247" s="389"/>
      <c r="H247" s="389" t="str">
        <f>+$B$1</f>
        <v>GESTIONE DIPENDENTI PUBBLICI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/>
      <c r="C248" s="402"/>
      <c r="D248" s="402"/>
      <c r="E248" s="402"/>
      <c r="F248" s="402"/>
      <c r="H248" s="402"/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30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31034</v>
      </c>
      <c r="C261" s="60">
        <v>91036</v>
      </c>
      <c r="D261" s="60">
        <v>3599</v>
      </c>
      <c r="E261" s="60">
        <v>37610</v>
      </c>
      <c r="F261" s="27">
        <v>163279</v>
      </c>
    </row>
    <row r="262" spans="1:13" x14ac:dyDescent="0.2">
      <c r="A262" s="111" t="s">
        <v>26</v>
      </c>
      <c r="B262" s="30">
        <v>117</v>
      </c>
      <c r="C262" s="60">
        <v>3067</v>
      </c>
      <c r="D262" s="60">
        <v>156</v>
      </c>
      <c r="E262" s="60">
        <v>559</v>
      </c>
      <c r="F262" s="27">
        <v>3899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31151</v>
      </c>
      <c r="C264" s="77">
        <v>94103</v>
      </c>
      <c r="D264" s="77">
        <v>3755</v>
      </c>
      <c r="E264" s="77">
        <v>38169</v>
      </c>
      <c r="F264" s="132">
        <v>167178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settembre 2019</v>
      </c>
      <c r="E266" s="164"/>
      <c r="F266" s="230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5374</v>
      </c>
      <c r="C268" s="60">
        <v>19979</v>
      </c>
      <c r="D268" s="60">
        <v>1140</v>
      </c>
      <c r="E268" s="60">
        <v>9178</v>
      </c>
      <c r="F268" s="27">
        <v>35671</v>
      </c>
    </row>
    <row r="269" spans="1:13" x14ac:dyDescent="0.2">
      <c r="A269" s="111" t="s">
        <v>26</v>
      </c>
      <c r="B269" s="30">
        <v>13</v>
      </c>
      <c r="C269" s="60">
        <v>506</v>
      </c>
      <c r="D269" s="60">
        <v>60</v>
      </c>
      <c r="E269" s="60">
        <v>158</v>
      </c>
      <c r="F269" s="27">
        <v>737</v>
      </c>
      <c r="H269" s="407" t="str">
        <f>+D266</f>
        <v>Decorrenti gennaio - settembre 2019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5387</v>
      </c>
      <c r="C271" s="77">
        <v>20485</v>
      </c>
      <c r="D271" s="77">
        <v>1200</v>
      </c>
      <c r="E271" s="77">
        <v>9336</v>
      </c>
      <c r="F271" s="132">
        <v>36408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3223</v>
      </c>
      <c r="C275" s="68">
        <v>13614</v>
      </c>
      <c r="D275" s="68">
        <v>263</v>
      </c>
      <c r="E275" s="68">
        <v>5330</v>
      </c>
      <c r="F275" s="116">
        <v>22430</v>
      </c>
    </row>
    <row r="276" spans="1:6" x14ac:dyDescent="0.2">
      <c r="A276" s="111" t="s">
        <v>26</v>
      </c>
      <c r="B276" s="68">
        <v>11</v>
      </c>
      <c r="C276" s="68">
        <v>378</v>
      </c>
      <c r="D276" s="68">
        <v>12</v>
      </c>
      <c r="E276" s="68">
        <v>27</v>
      </c>
      <c r="F276" s="116">
        <v>428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3234</v>
      </c>
      <c r="C278" s="128">
        <v>13992</v>
      </c>
      <c r="D278" s="128">
        <v>275</v>
      </c>
      <c r="E278" s="128">
        <v>5357</v>
      </c>
      <c r="F278" s="129">
        <v>22858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M107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7" width="17.140625" style="1" customWidth="1"/>
    <col min="8" max="10" width="12.42578125" style="3"/>
    <col min="11" max="16384" width="12.42578125" style="1"/>
  </cols>
  <sheetData>
    <row r="1" spans="1:10" x14ac:dyDescent="0.2">
      <c r="A1" s="16" t="s">
        <v>283</v>
      </c>
      <c r="B1" s="418" t="s">
        <v>123</v>
      </c>
      <c r="C1" s="418"/>
      <c r="D1" s="418"/>
      <c r="E1" s="418"/>
      <c r="F1" s="418"/>
      <c r="G1" s="418"/>
      <c r="H1" s="1"/>
      <c r="I1" s="1"/>
      <c r="J1" s="1"/>
    </row>
    <row r="2" spans="1:10" ht="15.75" x14ac:dyDescent="0.2">
      <c r="A2" s="18"/>
      <c r="B2" s="415"/>
      <c r="C2" s="394"/>
      <c r="D2" s="394"/>
      <c r="E2" s="394"/>
      <c r="F2" s="394"/>
      <c r="G2" s="394"/>
      <c r="H2" s="1"/>
      <c r="I2" s="1"/>
      <c r="J2" s="1"/>
    </row>
    <row r="3" spans="1:10" x14ac:dyDescent="0.2">
      <c r="A3" s="389" t="s">
        <v>120</v>
      </c>
      <c r="B3" s="389"/>
      <c r="C3" s="389"/>
      <c r="D3" s="389"/>
      <c r="E3" s="389"/>
      <c r="F3" s="389"/>
      <c r="G3" s="389"/>
      <c r="H3" s="1"/>
      <c r="I3" s="1"/>
      <c r="J3" s="1"/>
    </row>
    <row r="4" spans="1:10" ht="10.5" customHeight="1" x14ac:dyDescent="0.2">
      <c r="A4" s="18"/>
      <c r="B4" s="16"/>
      <c r="C4" s="2"/>
      <c r="D4" s="2"/>
      <c r="E4" s="2"/>
      <c r="F4" s="2"/>
      <c r="G4" s="2"/>
      <c r="H4" s="1"/>
      <c r="I4" s="1"/>
      <c r="J4" s="1"/>
    </row>
    <row r="5" spans="1:10" x14ac:dyDescent="0.2">
      <c r="A5" s="400" t="str">
        <f>+GEST_tot!A5</f>
        <v>Rilevazione al 02/04/2021</v>
      </c>
      <c r="B5" s="401"/>
      <c r="C5" s="401"/>
      <c r="D5" s="401"/>
      <c r="E5" s="401"/>
      <c r="F5" s="401"/>
      <c r="G5" s="401"/>
      <c r="H5" s="1"/>
      <c r="I5" s="1"/>
      <c r="J5" s="1"/>
    </row>
    <row r="6" spans="1:10" ht="8.25" customHeight="1" x14ac:dyDescent="0.2">
      <c r="A6" s="11"/>
      <c r="B6" s="2"/>
      <c r="C6" s="19"/>
      <c r="D6" s="19"/>
      <c r="E6" s="19"/>
      <c r="F6" s="2"/>
      <c r="G6" s="2"/>
      <c r="H6" s="1"/>
      <c r="I6" s="1"/>
      <c r="J6" s="1"/>
    </row>
    <row r="7" spans="1:10" x14ac:dyDescent="0.2">
      <c r="A7" s="395" t="s">
        <v>108</v>
      </c>
      <c r="B7" s="395"/>
      <c r="C7" s="395"/>
      <c r="D7" s="395"/>
      <c r="E7" s="395"/>
      <c r="F7" s="395"/>
      <c r="G7" s="395"/>
      <c r="H7" s="1"/>
      <c r="I7" s="1"/>
      <c r="J7" s="1"/>
    </row>
    <row r="8" spans="1:10" ht="6" customHeight="1" x14ac:dyDescent="0.2">
      <c r="A8" s="3"/>
      <c r="B8" s="19"/>
      <c r="C8" s="2"/>
      <c r="D8" s="2"/>
      <c r="E8" s="2"/>
      <c r="F8" s="2"/>
      <c r="G8" s="2"/>
      <c r="H8" s="1"/>
      <c r="I8" s="1"/>
      <c r="J8" s="1"/>
    </row>
    <row r="9" spans="1:10" ht="6" customHeight="1" x14ac:dyDescent="0.2">
      <c r="A9" s="390" t="s">
        <v>47</v>
      </c>
      <c r="B9" s="35"/>
      <c r="C9" s="35"/>
      <c r="D9" s="37"/>
      <c r="E9" s="35"/>
      <c r="F9" s="37"/>
      <c r="G9" s="36"/>
      <c r="H9" s="1"/>
      <c r="I9" s="1"/>
      <c r="J9" s="1"/>
    </row>
    <row r="10" spans="1:10" x14ac:dyDescent="0.2">
      <c r="A10" s="391"/>
      <c r="B10" s="416" t="s">
        <v>28</v>
      </c>
      <c r="C10" s="417"/>
      <c r="D10" s="416" t="s">
        <v>29</v>
      </c>
      <c r="E10" s="417"/>
      <c r="F10" s="416" t="s">
        <v>13</v>
      </c>
      <c r="G10" s="417"/>
      <c r="H10" s="1"/>
      <c r="I10" s="1"/>
      <c r="J10" s="1"/>
    </row>
    <row r="11" spans="1:10" x14ac:dyDescent="0.2">
      <c r="A11" s="391"/>
      <c r="B11" s="38"/>
      <c r="C11" s="39"/>
      <c r="D11" s="22"/>
      <c r="E11" s="39"/>
      <c r="F11" s="148"/>
      <c r="G11" s="39"/>
      <c r="H11" s="1"/>
      <c r="I11" s="1"/>
      <c r="J11" s="1"/>
    </row>
    <row r="12" spans="1:10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1"/>
      <c r="I12" s="1"/>
      <c r="J12" s="1"/>
    </row>
    <row r="13" spans="1:10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1"/>
      <c r="I13" s="1"/>
      <c r="J13" s="1"/>
    </row>
    <row r="14" spans="1:10" x14ac:dyDescent="0.2">
      <c r="A14" s="41"/>
      <c r="B14" s="10"/>
      <c r="C14" s="9"/>
      <c r="D14" s="10"/>
      <c r="E14" s="9"/>
      <c r="F14" s="10"/>
      <c r="G14" s="9"/>
      <c r="H14" s="1"/>
      <c r="I14" s="1"/>
      <c r="J14" s="1"/>
    </row>
    <row r="15" spans="1:10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</row>
    <row r="16" spans="1:10" x14ac:dyDescent="0.2">
      <c r="A16" s="41"/>
      <c r="B16" s="10"/>
      <c r="C16" s="9"/>
      <c r="D16" s="10"/>
      <c r="E16" s="9"/>
      <c r="F16" s="10"/>
      <c r="G16" s="9"/>
    </row>
    <row r="17" spans="1:221" x14ac:dyDescent="0.2">
      <c r="A17" s="41" t="s">
        <v>15</v>
      </c>
      <c r="B17" s="30">
        <v>8055</v>
      </c>
      <c r="C17" s="29">
        <v>442.03280943512902</v>
      </c>
      <c r="D17" s="30">
        <v>10845</v>
      </c>
      <c r="E17" s="29">
        <v>399.32843983402211</v>
      </c>
      <c r="F17" s="34">
        <v>18900</v>
      </c>
      <c r="G17" s="29">
        <v>417.52863544973201</v>
      </c>
    </row>
    <row r="18" spans="1:221" x14ac:dyDescent="0.2">
      <c r="A18" s="41" t="s">
        <v>16</v>
      </c>
      <c r="B18" s="30">
        <v>6713</v>
      </c>
      <c r="C18" s="29">
        <v>439.57220914642767</v>
      </c>
      <c r="D18" s="30">
        <v>9445</v>
      </c>
      <c r="E18" s="29">
        <v>397.68131180518344</v>
      </c>
      <c r="F18" s="34">
        <v>16158</v>
      </c>
      <c r="G18" s="29">
        <v>415.08529706646414</v>
      </c>
    </row>
    <row r="19" spans="1:221" x14ac:dyDescent="0.2">
      <c r="A19" s="41" t="s">
        <v>17</v>
      </c>
      <c r="B19" s="30">
        <v>6602</v>
      </c>
      <c r="C19" s="29">
        <v>441.37872462889601</v>
      </c>
      <c r="D19" s="30">
        <v>9147</v>
      </c>
      <c r="E19" s="29">
        <v>396.54474909805924</v>
      </c>
      <c r="F19" s="34">
        <v>15749</v>
      </c>
      <c r="G19" s="29">
        <v>415.33920629880754</v>
      </c>
    </row>
    <row r="20" spans="1:221" x14ac:dyDescent="0.2">
      <c r="A20" s="41" t="s">
        <v>18</v>
      </c>
      <c r="B20" s="30">
        <v>7745</v>
      </c>
      <c r="C20" s="29">
        <v>447.65478631374555</v>
      </c>
      <c r="D20" s="30">
        <v>10571</v>
      </c>
      <c r="E20" s="29">
        <v>398.97694068678089</v>
      </c>
      <c r="F20" s="34">
        <v>18316</v>
      </c>
      <c r="G20" s="29">
        <v>419.56057872897571</v>
      </c>
    </row>
    <row r="21" spans="1:221" x14ac:dyDescent="0.2">
      <c r="A21" s="41"/>
      <c r="B21" s="30"/>
      <c r="C21" s="29"/>
      <c r="D21" s="30"/>
      <c r="E21" s="29"/>
      <c r="F21" s="34"/>
      <c r="G21" s="29"/>
    </row>
    <row r="22" spans="1:221" s="46" customFormat="1" x14ac:dyDescent="0.2">
      <c r="A22" s="43" t="s">
        <v>19</v>
      </c>
      <c r="B22" s="44">
        <v>29115</v>
      </c>
      <c r="C22" s="45">
        <v>442.81268006181921</v>
      </c>
      <c r="D22" s="44">
        <v>40008</v>
      </c>
      <c r="E22" s="45">
        <v>398.21028244350725</v>
      </c>
      <c r="F22" s="44">
        <v>69123</v>
      </c>
      <c r="G22" s="45">
        <v>416.99706552087878</v>
      </c>
      <c r="H22" s="5"/>
      <c r="I22" s="5"/>
      <c r="J22" s="5"/>
    </row>
    <row r="23" spans="1:221" x14ac:dyDescent="0.2">
      <c r="A23" s="41"/>
      <c r="B23" s="24"/>
      <c r="C23" s="23"/>
      <c r="D23" s="24"/>
      <c r="E23" s="23"/>
      <c r="F23" s="24"/>
      <c r="G23" s="23"/>
    </row>
    <row r="24" spans="1:221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</row>
    <row r="25" spans="1:221" x14ac:dyDescent="0.2">
      <c r="A25" s="41"/>
      <c r="B25" s="24"/>
      <c r="C25" s="23"/>
      <c r="D25" s="24"/>
      <c r="E25" s="23"/>
      <c r="F25" s="24"/>
      <c r="G25" s="23"/>
    </row>
    <row r="26" spans="1:221" x14ac:dyDescent="0.2">
      <c r="A26" s="41" t="s">
        <v>15</v>
      </c>
      <c r="B26" s="24">
        <v>7977</v>
      </c>
      <c r="C26" s="23">
        <v>439.95486273034533</v>
      </c>
      <c r="D26" s="24">
        <v>11137</v>
      </c>
      <c r="E26" s="23">
        <v>391.86557870162164</v>
      </c>
      <c r="F26" s="24">
        <v>19114</v>
      </c>
      <c r="G26" s="23">
        <v>411.9350680129707</v>
      </c>
    </row>
    <row r="27" spans="1:221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</row>
    <row r="28" spans="1:221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</row>
    <row r="29" spans="1:221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</row>
    <row r="30" spans="1:221" x14ac:dyDescent="0.2">
      <c r="A30" s="41"/>
      <c r="B30" s="24"/>
      <c r="C30" s="23"/>
      <c r="D30" s="24"/>
      <c r="E30" s="23"/>
      <c r="F30" s="24"/>
      <c r="G30" s="23"/>
    </row>
    <row r="31" spans="1:221" s="5" customFormat="1" x14ac:dyDescent="0.2">
      <c r="A31" s="47" t="s">
        <v>19</v>
      </c>
      <c r="B31" s="92">
        <v>7977</v>
      </c>
      <c r="C31" s="93">
        <v>439.95486273034533</v>
      </c>
      <c r="D31" s="92">
        <v>11137</v>
      </c>
      <c r="E31" s="93">
        <v>391.86557870162164</v>
      </c>
      <c r="F31" s="92">
        <v>19114</v>
      </c>
      <c r="G31" s="93">
        <v>411.9350680129707</v>
      </c>
    </row>
    <row r="32" spans="1:221" s="32" customFormat="1" x14ac:dyDescent="0.2">
      <c r="A32" s="393"/>
      <c r="B32" s="393"/>
      <c r="C32" s="393"/>
      <c r="D32" s="393"/>
      <c r="E32" s="393"/>
      <c r="F32" s="393"/>
      <c r="G32" s="39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10" x14ac:dyDescent="0.2">
      <c r="A33" s="48"/>
      <c r="B33" s="10"/>
      <c r="C33" s="10"/>
      <c r="D33" s="10"/>
      <c r="E33" s="10"/>
      <c r="F33" s="10"/>
      <c r="G33" s="10"/>
    </row>
    <row r="34" spans="1:10" ht="22.5" customHeight="1" x14ac:dyDescent="0.2"/>
    <row r="35" spans="1:10" x14ac:dyDescent="0.2">
      <c r="F35" s="2"/>
    </row>
    <row r="41" spans="1:10" ht="13.5" customHeight="1" x14ac:dyDescent="0.2"/>
    <row r="48" spans="1:10" x14ac:dyDescent="0.2">
      <c r="H48" s="1"/>
      <c r="I48" s="1"/>
      <c r="J48" s="1"/>
    </row>
    <row r="49" spans="1:10" x14ac:dyDescent="0.2">
      <c r="H49" s="1"/>
      <c r="I49" s="1"/>
      <c r="J49" s="1"/>
    </row>
    <row r="50" spans="1:10" x14ac:dyDescent="0.2">
      <c r="H50" s="1"/>
      <c r="I50" s="1"/>
      <c r="J50" s="1"/>
    </row>
    <row r="54" spans="1:10" x14ac:dyDescent="0.2">
      <c r="H54" s="1"/>
      <c r="I54" s="1"/>
      <c r="J54" s="1"/>
    </row>
    <row r="56" spans="1:10" x14ac:dyDescent="0.2">
      <c r="H56" s="1"/>
      <c r="I56" s="1"/>
      <c r="J56" s="1"/>
    </row>
    <row r="57" spans="1:10" x14ac:dyDescent="0.2">
      <c r="H57" s="1"/>
      <c r="I57" s="1"/>
      <c r="J57" s="1"/>
    </row>
    <row r="58" spans="1:10" x14ac:dyDescent="0.2">
      <c r="H58" s="1"/>
      <c r="I58" s="1"/>
      <c r="J58" s="1"/>
    </row>
    <row r="59" spans="1:10" x14ac:dyDescent="0.2">
      <c r="A59" s="49"/>
      <c r="B59" s="49"/>
      <c r="C59" s="49"/>
      <c r="D59" s="49"/>
      <c r="E59" s="49"/>
      <c r="H59" s="1"/>
      <c r="I59" s="1"/>
      <c r="J59" s="1"/>
    </row>
    <row r="60" spans="1:10" x14ac:dyDescent="0.2">
      <c r="H60" s="1"/>
      <c r="I60" s="1"/>
      <c r="J60" s="1"/>
    </row>
    <row r="61" spans="1:10" x14ac:dyDescent="0.2">
      <c r="H61" s="1"/>
      <c r="I61" s="1"/>
      <c r="J61" s="1"/>
    </row>
    <row r="62" spans="1:10" x14ac:dyDescent="0.2">
      <c r="H62" s="1"/>
      <c r="I62" s="1"/>
      <c r="J62" s="1"/>
    </row>
    <row r="66" spans="8:10" x14ac:dyDescent="0.2">
      <c r="H66" s="1"/>
      <c r="I66" s="1"/>
      <c r="J66" s="1"/>
    </row>
    <row r="67" spans="8:10" x14ac:dyDescent="0.2">
      <c r="H67" s="1"/>
      <c r="I67" s="1"/>
      <c r="J67" s="1"/>
    </row>
    <row r="68" spans="8:10" x14ac:dyDescent="0.2">
      <c r="H68" s="1"/>
      <c r="I68" s="1"/>
      <c r="J68" s="1"/>
    </row>
    <row r="69" spans="8:10" x14ac:dyDescent="0.2">
      <c r="H69" s="1"/>
      <c r="I69" s="1"/>
      <c r="J69" s="1"/>
    </row>
    <row r="70" spans="8:10" x14ac:dyDescent="0.2">
      <c r="H70" s="1"/>
      <c r="I70" s="1"/>
      <c r="J70" s="1"/>
    </row>
    <row r="71" spans="8:10" x14ac:dyDescent="0.2">
      <c r="H71" s="1"/>
      <c r="I71" s="1"/>
      <c r="J71" s="1"/>
    </row>
    <row r="72" spans="8:10" x14ac:dyDescent="0.2">
      <c r="H72" s="1"/>
      <c r="I72" s="1"/>
      <c r="J72" s="1"/>
    </row>
    <row r="77" spans="8:10" x14ac:dyDescent="0.2">
      <c r="H77" s="1"/>
      <c r="I77" s="1"/>
      <c r="J77" s="1"/>
    </row>
    <row r="78" spans="8:10" x14ac:dyDescent="0.2">
      <c r="H78" s="1"/>
      <c r="I78" s="1"/>
      <c r="J78" s="1"/>
    </row>
    <row r="79" spans="8:10" x14ac:dyDescent="0.2">
      <c r="H79" s="1"/>
      <c r="I79" s="1"/>
      <c r="J79" s="1"/>
    </row>
    <row r="80" spans="8:10" x14ac:dyDescent="0.2">
      <c r="H80" s="1"/>
      <c r="I80" s="1"/>
      <c r="J80" s="1"/>
    </row>
    <row r="81" spans="8:10" x14ac:dyDescent="0.2">
      <c r="H81" s="1"/>
      <c r="I81" s="1"/>
      <c r="J81" s="1"/>
    </row>
    <row r="82" spans="8:10" x14ac:dyDescent="0.2">
      <c r="H82" s="1"/>
      <c r="I82" s="1"/>
      <c r="J82" s="1"/>
    </row>
    <row r="83" spans="8:10" x14ac:dyDescent="0.2">
      <c r="H83" s="1"/>
      <c r="I83" s="1"/>
      <c r="J83" s="1"/>
    </row>
    <row r="88" spans="8:10" ht="31.5" customHeight="1" x14ac:dyDescent="0.2">
      <c r="H88" s="1"/>
      <c r="I88" s="1"/>
      <c r="J88" s="1"/>
    </row>
    <row r="89" spans="8:10" x14ac:dyDescent="0.2">
      <c r="H89" s="1"/>
      <c r="I89" s="1"/>
      <c r="J89" s="1"/>
    </row>
    <row r="90" spans="8:10" x14ac:dyDescent="0.2">
      <c r="H90" s="1"/>
      <c r="I90" s="1"/>
      <c r="J90" s="1"/>
    </row>
    <row r="91" spans="8:10" x14ac:dyDescent="0.2">
      <c r="H91" s="1"/>
      <c r="I91" s="1"/>
      <c r="J91" s="1"/>
    </row>
    <row r="92" spans="8:10" x14ac:dyDescent="0.2">
      <c r="H92" s="1"/>
      <c r="I92" s="1"/>
      <c r="J92" s="1"/>
    </row>
    <row r="93" spans="8:10" x14ac:dyDescent="0.2">
      <c r="H93" s="1"/>
      <c r="I93" s="1"/>
      <c r="J93" s="1"/>
    </row>
    <row r="94" spans="8:10" x14ac:dyDescent="0.2">
      <c r="H94" s="1"/>
      <c r="I94" s="1"/>
      <c r="J94" s="1"/>
    </row>
    <row r="95" spans="8:10" x14ac:dyDescent="0.2">
      <c r="H95" s="1"/>
      <c r="I95" s="1"/>
      <c r="J95" s="1"/>
    </row>
    <row r="97" spans="8:10" x14ac:dyDescent="0.2">
      <c r="H97" s="1"/>
      <c r="I97" s="1"/>
      <c r="J97" s="1"/>
    </row>
    <row r="101" spans="8:10" x14ac:dyDescent="0.2">
      <c r="H101" s="1"/>
      <c r="I101" s="1"/>
      <c r="J101" s="1"/>
    </row>
    <row r="102" spans="8:10" x14ac:dyDescent="0.2">
      <c r="H102" s="1"/>
      <c r="I102" s="1"/>
      <c r="J102" s="1"/>
    </row>
    <row r="103" spans="8:10" x14ac:dyDescent="0.2">
      <c r="H103" s="1"/>
      <c r="I103" s="1"/>
      <c r="J103" s="1"/>
    </row>
    <row r="104" spans="8:10" x14ac:dyDescent="0.2">
      <c r="H104" s="1"/>
      <c r="I104" s="1"/>
      <c r="J104" s="1"/>
    </row>
    <row r="105" spans="8:10" x14ac:dyDescent="0.2">
      <c r="H105" s="1"/>
      <c r="I105" s="1"/>
      <c r="J105" s="1"/>
    </row>
    <row r="106" spans="8:10" x14ac:dyDescent="0.2">
      <c r="H106" s="1"/>
      <c r="I106" s="1"/>
      <c r="J106" s="1"/>
    </row>
    <row r="107" spans="8:10" x14ac:dyDescent="0.2">
      <c r="H107" s="1"/>
      <c r="I107" s="1"/>
      <c r="J107" s="1"/>
    </row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IT103"/>
  <sheetViews>
    <sheetView showGridLines="0" view="pageBreakPreview" zoomScale="75" zoomScaleNormal="60" zoomScaleSheetLayoutView="75" workbookViewId="0"/>
  </sheetViews>
  <sheetFormatPr defaultColWidth="9.140625" defaultRowHeight="12.75" x14ac:dyDescent="0.2"/>
  <cols>
    <col min="1" max="1" width="27.42578125" style="149" customWidth="1"/>
    <col min="2" max="4" width="16.42578125" style="149" customWidth="1"/>
    <col min="5" max="5" width="19.5703125" style="149" bestFit="1" customWidth="1"/>
    <col min="6" max="6" width="1.5703125" style="149" customWidth="1"/>
    <col min="7" max="7" width="24.42578125" style="149" customWidth="1"/>
    <col min="8" max="11" width="15.42578125" style="149" customWidth="1"/>
    <col min="12" max="12" width="13.42578125" style="149" customWidth="1"/>
    <col min="13" max="17" width="9.140625" style="149"/>
    <col min="18" max="18" width="10.140625" style="149" bestFit="1" customWidth="1"/>
    <col min="19" max="22" width="9.140625" style="149"/>
    <col min="23" max="23" width="10.5703125" style="149" bestFit="1" customWidth="1"/>
    <col min="24" max="16384" width="9.140625" style="149"/>
  </cols>
  <sheetData>
    <row r="1" spans="1:26" x14ac:dyDescent="0.2">
      <c r="A1" s="237" t="s">
        <v>115</v>
      </c>
      <c r="B1" s="383" t="s">
        <v>142</v>
      </c>
      <c r="C1" s="383"/>
      <c r="D1" s="383"/>
      <c r="E1" s="383"/>
      <c r="F1" s="235"/>
      <c r="G1" s="212"/>
      <c r="H1" s="419" t="s">
        <v>293</v>
      </c>
      <c r="I1" s="212"/>
      <c r="J1" s="212"/>
      <c r="K1" s="212"/>
      <c r="L1" s="212"/>
    </row>
    <row r="2" spans="1:26" x14ac:dyDescent="0.2">
      <c r="A2" s="238"/>
      <c r="B2" s="165"/>
      <c r="C2" s="166"/>
      <c r="D2" s="166"/>
      <c r="E2" s="166"/>
      <c r="F2" s="166"/>
      <c r="H2" s="167"/>
      <c r="I2" s="167"/>
      <c r="J2" s="167"/>
      <c r="K2" s="167"/>
      <c r="L2" s="167"/>
    </row>
    <row r="3" spans="1:26" x14ac:dyDescent="0.2">
      <c r="A3" s="378" t="s">
        <v>109</v>
      </c>
      <c r="B3" s="378"/>
      <c r="C3" s="378"/>
      <c r="D3" s="378"/>
      <c r="E3" s="378"/>
      <c r="F3" s="236"/>
      <c r="G3" s="378" t="s">
        <v>109</v>
      </c>
      <c r="H3" s="378"/>
      <c r="I3" s="378"/>
      <c r="J3" s="378"/>
      <c r="K3" s="378"/>
      <c r="L3" s="307"/>
      <c r="M3" s="239"/>
      <c r="N3" s="239"/>
      <c r="O3" s="239"/>
      <c r="P3" s="239"/>
      <c r="Q3" s="239"/>
      <c r="R3" s="239"/>
      <c r="S3" s="239"/>
      <c r="T3" s="239"/>
      <c r="U3" s="239"/>
    </row>
    <row r="4" spans="1:26" x14ac:dyDescent="0.2">
      <c r="A4" s="238"/>
      <c r="B4" s="165"/>
      <c r="C4" s="166"/>
      <c r="D4" s="166"/>
      <c r="E4" s="166"/>
      <c r="F4" s="166"/>
    </row>
    <row r="5" spans="1:26" x14ac:dyDescent="0.2">
      <c r="A5" s="380" t="s">
        <v>185</v>
      </c>
      <c r="B5" s="380"/>
      <c r="C5" s="380"/>
      <c r="D5" s="380"/>
      <c r="E5" s="380"/>
      <c r="F5" s="234"/>
      <c r="G5" s="380" t="s">
        <v>185</v>
      </c>
      <c r="H5" s="380"/>
      <c r="I5" s="380"/>
      <c r="J5" s="380"/>
      <c r="K5" s="380"/>
      <c r="L5" s="240"/>
    </row>
    <row r="6" spans="1:26" x14ac:dyDescent="0.2">
      <c r="B6" s="166"/>
      <c r="C6" s="168"/>
      <c r="D6" s="169"/>
      <c r="E6" s="168"/>
      <c r="F6" s="168"/>
      <c r="G6" s="170"/>
      <c r="H6" s="165"/>
      <c r="I6" s="166"/>
      <c r="J6" s="166"/>
      <c r="K6" s="166"/>
    </row>
    <row r="7" spans="1:26" x14ac:dyDescent="0.2">
      <c r="A7" s="384" t="s">
        <v>108</v>
      </c>
      <c r="B7" s="384"/>
      <c r="C7" s="384"/>
      <c r="D7" s="384"/>
      <c r="E7" s="384"/>
      <c r="F7" s="241"/>
      <c r="G7" s="384" t="s">
        <v>108</v>
      </c>
      <c r="H7" s="384"/>
      <c r="I7" s="384"/>
      <c r="J7" s="384"/>
      <c r="K7" s="384"/>
    </row>
    <row r="8" spans="1:26" x14ac:dyDescent="0.2">
      <c r="B8" s="166"/>
      <c r="C8" s="166"/>
      <c r="D8" s="166"/>
      <c r="E8" s="166"/>
      <c r="F8" s="166"/>
    </row>
    <row r="9" spans="1:26" ht="17.45" customHeight="1" x14ac:dyDescent="0.2">
      <c r="A9" s="385" t="s">
        <v>138</v>
      </c>
      <c r="B9" s="171"/>
      <c r="C9" s="172" t="s">
        <v>104</v>
      </c>
      <c r="D9" s="173"/>
      <c r="E9" s="242"/>
      <c r="F9" s="241"/>
      <c r="G9" s="385" t="s">
        <v>138</v>
      </c>
      <c r="H9" s="171"/>
      <c r="I9" s="172" t="s">
        <v>104</v>
      </c>
      <c r="J9" s="173"/>
      <c r="K9" s="242"/>
    </row>
    <row r="10" spans="1:26" ht="17.45" customHeight="1" x14ac:dyDescent="0.2">
      <c r="A10" s="386"/>
      <c r="B10" s="381" t="s">
        <v>186</v>
      </c>
      <c r="C10" s="388"/>
      <c r="D10" s="381" t="s">
        <v>187</v>
      </c>
      <c r="E10" s="382"/>
      <c r="F10" s="243"/>
      <c r="G10" s="386"/>
      <c r="H10" s="381" t="s">
        <v>186</v>
      </c>
      <c r="I10" s="388"/>
      <c r="J10" s="381" t="s">
        <v>187</v>
      </c>
      <c r="K10" s="382"/>
    </row>
    <row r="11" spans="1:26" ht="17.45" customHeight="1" x14ac:dyDescent="0.2">
      <c r="A11" s="387"/>
      <c r="B11" s="174" t="s">
        <v>9</v>
      </c>
      <c r="C11" s="174" t="s">
        <v>105</v>
      </c>
      <c r="D11" s="174" t="s">
        <v>9</v>
      </c>
      <c r="E11" s="174" t="s">
        <v>105</v>
      </c>
      <c r="F11" s="244"/>
      <c r="G11" s="387"/>
      <c r="H11" s="174" t="s">
        <v>9</v>
      </c>
      <c r="I11" s="174" t="s">
        <v>105</v>
      </c>
      <c r="J11" s="174" t="s">
        <v>9</v>
      </c>
      <c r="K11" s="174" t="s">
        <v>105</v>
      </c>
    </row>
    <row r="12" spans="1:26" x14ac:dyDescent="0.2">
      <c r="A12" s="312" t="s">
        <v>139</v>
      </c>
      <c r="B12" s="175"/>
      <c r="C12" s="176"/>
      <c r="D12" s="175"/>
      <c r="E12" s="176"/>
      <c r="F12" s="245"/>
      <c r="G12" s="374" t="s">
        <v>135</v>
      </c>
      <c r="H12" s="375"/>
      <c r="I12" s="375"/>
      <c r="J12" s="375"/>
      <c r="K12" s="376"/>
    </row>
    <row r="13" spans="1:26" ht="12.75" customHeight="1" x14ac:dyDescent="0.2">
      <c r="A13" s="209" t="s">
        <v>55</v>
      </c>
      <c r="B13" s="177">
        <v>78239</v>
      </c>
      <c r="C13" s="178">
        <v>1072.3972575058438</v>
      </c>
      <c r="D13" s="177">
        <v>18533</v>
      </c>
      <c r="E13" s="178">
        <v>1074.2400750013483</v>
      </c>
      <c r="F13" s="206"/>
      <c r="G13" s="209" t="s">
        <v>57</v>
      </c>
      <c r="H13" s="193">
        <v>87508</v>
      </c>
      <c r="I13" s="194">
        <v>669.16987018329758</v>
      </c>
      <c r="J13" s="193">
        <v>19843</v>
      </c>
      <c r="K13" s="194">
        <v>673.0004535604495</v>
      </c>
      <c r="X13" s="246"/>
      <c r="Z13" s="247"/>
    </row>
    <row r="14" spans="1:26" x14ac:dyDescent="0.2">
      <c r="A14" s="209" t="s">
        <v>134</v>
      </c>
      <c r="B14" s="177">
        <v>125357</v>
      </c>
      <c r="C14" s="178">
        <v>2130.7532569381888</v>
      </c>
      <c r="D14" s="177">
        <v>33007</v>
      </c>
      <c r="E14" s="178">
        <v>2083.4631675099222</v>
      </c>
      <c r="F14" s="206"/>
      <c r="G14" s="209" t="s">
        <v>134</v>
      </c>
      <c r="H14" s="193">
        <v>70665</v>
      </c>
      <c r="I14" s="194">
        <v>1441.2676714073446</v>
      </c>
      <c r="J14" s="193">
        <v>18163</v>
      </c>
      <c r="K14" s="194">
        <v>1395.8527776248418</v>
      </c>
      <c r="N14" s="248"/>
      <c r="Z14" s="247"/>
    </row>
    <row r="15" spans="1:26" ht="12.75" customHeight="1" x14ac:dyDescent="0.2">
      <c r="A15" s="209" t="s">
        <v>11</v>
      </c>
      <c r="B15" s="177">
        <v>27690</v>
      </c>
      <c r="C15" s="178">
        <v>740.30636186348841</v>
      </c>
      <c r="D15" s="177">
        <v>5385</v>
      </c>
      <c r="E15" s="178">
        <v>742.69585515320296</v>
      </c>
      <c r="F15" s="206"/>
      <c r="G15" s="210" t="s">
        <v>11</v>
      </c>
      <c r="H15" s="193">
        <v>10692</v>
      </c>
      <c r="I15" s="194">
        <v>651.07472876917325</v>
      </c>
      <c r="J15" s="193">
        <v>1966</v>
      </c>
      <c r="K15" s="194">
        <v>642.45422177009152</v>
      </c>
      <c r="N15" s="166"/>
      <c r="X15" s="246"/>
      <c r="Z15" s="247"/>
    </row>
    <row r="16" spans="1:26" x14ac:dyDescent="0.2">
      <c r="A16" s="209" t="s">
        <v>12</v>
      </c>
      <c r="B16" s="177">
        <v>127270</v>
      </c>
      <c r="C16" s="178">
        <v>818.60246900290815</v>
      </c>
      <c r="D16" s="177">
        <v>30547</v>
      </c>
      <c r="E16" s="178">
        <v>840.22647788653705</v>
      </c>
      <c r="F16" s="206"/>
      <c r="G16" s="210" t="s">
        <v>12</v>
      </c>
      <c r="H16" s="195">
        <v>81157</v>
      </c>
      <c r="I16" s="196">
        <v>529.7890262084602</v>
      </c>
      <c r="J16" s="195">
        <v>19424</v>
      </c>
      <c r="K16" s="196">
        <v>548.40151359143329</v>
      </c>
      <c r="N16" s="166"/>
      <c r="X16" s="246"/>
      <c r="Z16" s="247"/>
    </row>
    <row r="17" spans="1:26" x14ac:dyDescent="0.2">
      <c r="A17" s="313" t="s">
        <v>13</v>
      </c>
      <c r="B17" s="179">
        <v>358556</v>
      </c>
      <c r="C17" s="180">
        <v>1326.6846586028391</v>
      </c>
      <c r="D17" s="179">
        <v>87472</v>
      </c>
      <c r="E17" s="180">
        <v>1352.9309433876003</v>
      </c>
      <c r="F17" s="207"/>
      <c r="G17" s="211" t="s">
        <v>13</v>
      </c>
      <c r="H17" s="197">
        <v>250022</v>
      </c>
      <c r="I17" s="198">
        <v>841.37506299445647</v>
      </c>
      <c r="J17" s="197">
        <v>59396</v>
      </c>
      <c r="K17" s="199">
        <v>852.28697218667924</v>
      </c>
      <c r="N17" s="166"/>
      <c r="W17" s="166"/>
      <c r="X17" s="246"/>
      <c r="Z17" s="247"/>
    </row>
    <row r="18" spans="1:26" x14ac:dyDescent="0.2">
      <c r="A18" s="312" t="s">
        <v>56</v>
      </c>
      <c r="B18" s="177"/>
      <c r="C18" s="178"/>
      <c r="D18" s="177"/>
      <c r="E18" s="178"/>
      <c r="F18" s="206"/>
    </row>
    <row r="19" spans="1:26" x14ac:dyDescent="0.2">
      <c r="A19" s="209" t="s">
        <v>57</v>
      </c>
      <c r="B19" s="177">
        <v>9149</v>
      </c>
      <c r="C19" s="178">
        <v>612.04361132364193</v>
      </c>
      <c r="D19" s="177">
        <v>2022</v>
      </c>
      <c r="E19" s="178">
        <v>629.77448071216622</v>
      </c>
      <c r="F19" s="206"/>
      <c r="N19" s="166"/>
      <c r="X19" s="246"/>
      <c r="Z19" s="247"/>
    </row>
    <row r="20" spans="1:26" x14ac:dyDescent="0.2">
      <c r="A20" s="209" t="s">
        <v>134</v>
      </c>
      <c r="B20" s="177">
        <v>11164</v>
      </c>
      <c r="C20" s="178">
        <v>1078.114295951272</v>
      </c>
      <c r="D20" s="177">
        <v>3161</v>
      </c>
      <c r="E20" s="178">
        <v>1040.2840873141411</v>
      </c>
      <c r="F20" s="206"/>
      <c r="N20" s="248"/>
      <c r="Z20" s="247"/>
    </row>
    <row r="21" spans="1:26" x14ac:dyDescent="0.2">
      <c r="A21" s="209" t="s">
        <v>11</v>
      </c>
      <c r="B21" s="177">
        <v>1080</v>
      </c>
      <c r="C21" s="178">
        <v>548.64166666666665</v>
      </c>
      <c r="D21" s="177">
        <v>177</v>
      </c>
      <c r="E21" s="178">
        <v>533.38983050847457</v>
      </c>
      <c r="F21" s="206"/>
      <c r="G21" s="249"/>
      <c r="H21" s="250"/>
      <c r="I21" s="250"/>
      <c r="J21" s="250"/>
      <c r="K21" s="250"/>
      <c r="N21" s="166"/>
      <c r="X21" s="246"/>
      <c r="Z21" s="247"/>
    </row>
    <row r="22" spans="1:26" x14ac:dyDescent="0.2">
      <c r="A22" s="209" t="s">
        <v>12</v>
      </c>
      <c r="B22" s="177">
        <v>18894</v>
      </c>
      <c r="C22" s="178">
        <v>491.07579125648351</v>
      </c>
      <c r="D22" s="177">
        <v>4499</v>
      </c>
      <c r="E22" s="178">
        <v>509.93376305845743</v>
      </c>
      <c r="F22" s="206"/>
      <c r="G22" s="251"/>
      <c r="H22" s="250"/>
      <c r="I22" s="250"/>
      <c r="J22" s="250"/>
      <c r="K22" s="250"/>
      <c r="N22" s="166"/>
      <c r="X22" s="246"/>
      <c r="Z22" s="247"/>
    </row>
    <row r="23" spans="1:26" x14ac:dyDescent="0.2">
      <c r="A23" s="313" t="s">
        <v>13</v>
      </c>
      <c r="B23" s="179">
        <v>40287</v>
      </c>
      <c r="C23" s="180">
        <v>682.76558194951224</v>
      </c>
      <c r="D23" s="179">
        <v>9859</v>
      </c>
      <c r="E23" s="180">
        <v>704.9745410285019</v>
      </c>
      <c r="F23" s="207"/>
      <c r="H23" s="252"/>
      <c r="I23" s="252"/>
      <c r="J23" s="252"/>
      <c r="K23" s="252"/>
      <c r="N23" s="166"/>
      <c r="W23" s="166"/>
      <c r="X23" s="246"/>
      <c r="Z23" s="247"/>
    </row>
    <row r="24" spans="1:26" x14ac:dyDescent="0.2">
      <c r="A24" s="312" t="s">
        <v>58</v>
      </c>
      <c r="B24" s="177"/>
      <c r="C24" s="178"/>
      <c r="D24" s="177"/>
      <c r="E24" s="178"/>
      <c r="F24" s="206"/>
      <c r="N24" s="166"/>
    </row>
    <row r="25" spans="1:26" x14ac:dyDescent="0.2">
      <c r="A25" s="209" t="s">
        <v>57</v>
      </c>
      <c r="B25" s="177">
        <v>22404</v>
      </c>
      <c r="C25" s="178">
        <v>856.05307088019993</v>
      </c>
      <c r="D25" s="177">
        <v>5070</v>
      </c>
      <c r="E25" s="178">
        <v>863.38737672583829</v>
      </c>
      <c r="F25" s="206"/>
      <c r="G25" s="249"/>
      <c r="N25" s="166"/>
      <c r="X25" s="246"/>
      <c r="Z25" s="247"/>
    </row>
    <row r="26" spans="1:26" x14ac:dyDescent="0.2">
      <c r="A26" s="209" t="s">
        <v>134</v>
      </c>
      <c r="B26" s="177">
        <v>33245</v>
      </c>
      <c r="C26" s="178">
        <v>1480.4782373289218</v>
      </c>
      <c r="D26" s="177">
        <v>8469</v>
      </c>
      <c r="E26" s="178">
        <v>1433.8024560160586</v>
      </c>
      <c r="F26" s="206"/>
      <c r="G26" s="249"/>
      <c r="H26" s="250"/>
      <c r="I26" s="250"/>
      <c r="J26" s="250"/>
      <c r="K26" s="250"/>
      <c r="N26" s="248"/>
      <c r="Z26" s="247"/>
    </row>
    <row r="27" spans="1:26" x14ac:dyDescent="0.2">
      <c r="A27" s="209" t="s">
        <v>11</v>
      </c>
      <c r="B27" s="177">
        <v>4874</v>
      </c>
      <c r="C27" s="178">
        <v>692.54800984817393</v>
      </c>
      <c r="D27" s="177">
        <v>886</v>
      </c>
      <c r="E27" s="178">
        <v>687.82392776523704</v>
      </c>
      <c r="F27" s="206"/>
      <c r="G27" s="249"/>
      <c r="H27" s="250"/>
      <c r="I27" s="250"/>
      <c r="J27" s="250"/>
      <c r="K27" s="250"/>
      <c r="N27" s="166"/>
      <c r="X27" s="246"/>
      <c r="Z27" s="247"/>
    </row>
    <row r="28" spans="1:26" x14ac:dyDescent="0.2">
      <c r="A28" s="209" t="s">
        <v>12</v>
      </c>
      <c r="B28" s="177">
        <v>31241</v>
      </c>
      <c r="C28" s="178">
        <v>626.20185013283822</v>
      </c>
      <c r="D28" s="177">
        <v>7576</v>
      </c>
      <c r="E28" s="178">
        <v>645.74181626187965</v>
      </c>
      <c r="F28" s="206"/>
      <c r="G28" s="251"/>
      <c r="H28" s="250"/>
      <c r="I28" s="250"/>
      <c r="J28" s="250"/>
      <c r="K28" s="250"/>
      <c r="N28" s="166"/>
      <c r="X28" s="246"/>
      <c r="Z28" s="247"/>
    </row>
    <row r="29" spans="1:26" x14ac:dyDescent="0.2">
      <c r="A29" s="313" t="s">
        <v>13</v>
      </c>
      <c r="B29" s="179">
        <v>91764</v>
      </c>
      <c r="C29" s="180">
        <v>995.33759426354561</v>
      </c>
      <c r="D29" s="179">
        <v>22001</v>
      </c>
      <c r="E29" s="180">
        <v>1000.9454115722012</v>
      </c>
      <c r="F29" s="207"/>
      <c r="H29" s="252"/>
      <c r="I29" s="252"/>
      <c r="J29" s="252"/>
      <c r="K29" s="252"/>
      <c r="N29" s="166"/>
      <c r="W29" s="166"/>
      <c r="X29" s="246"/>
      <c r="Z29" s="247"/>
    </row>
    <row r="30" spans="1:26" x14ac:dyDescent="0.2">
      <c r="A30" s="312" t="s">
        <v>59</v>
      </c>
      <c r="B30" s="181"/>
      <c r="C30" s="182"/>
      <c r="D30" s="181"/>
      <c r="E30" s="182"/>
      <c r="F30" s="208"/>
      <c r="G30" s="251"/>
    </row>
    <row r="31" spans="1:26" x14ac:dyDescent="0.2">
      <c r="A31" s="209" t="s">
        <v>57</v>
      </c>
      <c r="B31" s="177">
        <v>27147</v>
      </c>
      <c r="C31" s="178">
        <v>901.09805871735364</v>
      </c>
      <c r="D31" s="177">
        <v>6059</v>
      </c>
      <c r="E31" s="178">
        <v>915.79419046047201</v>
      </c>
      <c r="F31" s="206"/>
      <c r="G31" s="249"/>
      <c r="H31" s="252"/>
      <c r="I31" s="252"/>
      <c r="J31" s="252"/>
      <c r="K31" s="252"/>
      <c r="N31" s="166"/>
      <c r="X31" s="246"/>
      <c r="Z31" s="247"/>
    </row>
    <row r="32" spans="1:26" x14ac:dyDescent="0.2">
      <c r="A32" s="209" t="s">
        <v>134</v>
      </c>
      <c r="B32" s="177">
        <v>26256</v>
      </c>
      <c r="C32" s="178">
        <v>1546.0318784277879</v>
      </c>
      <c r="D32" s="177">
        <v>6533</v>
      </c>
      <c r="E32" s="178">
        <v>1518.6993724169602</v>
      </c>
      <c r="F32" s="206"/>
      <c r="G32" s="249"/>
      <c r="H32" s="250"/>
      <c r="I32" s="250"/>
      <c r="J32" s="250"/>
      <c r="K32" s="250"/>
      <c r="N32" s="248"/>
      <c r="Z32" s="247"/>
    </row>
    <row r="33" spans="1:26" x14ac:dyDescent="0.2">
      <c r="A33" s="209" t="s">
        <v>11</v>
      </c>
      <c r="B33" s="177">
        <v>4382</v>
      </c>
      <c r="C33" s="178">
        <v>652.32199908717485</v>
      </c>
      <c r="D33" s="177">
        <v>835</v>
      </c>
      <c r="E33" s="178">
        <v>646.59640718562878</v>
      </c>
      <c r="F33" s="206"/>
      <c r="H33" s="250"/>
      <c r="I33" s="250"/>
      <c r="J33" s="250"/>
      <c r="K33" s="250"/>
      <c r="X33" s="246"/>
      <c r="Z33" s="247"/>
    </row>
    <row r="34" spans="1:26" x14ac:dyDescent="0.2">
      <c r="A34" s="209" t="s">
        <v>12</v>
      </c>
      <c r="B34" s="177">
        <v>22363</v>
      </c>
      <c r="C34" s="178">
        <v>591.24960872870361</v>
      </c>
      <c r="D34" s="177">
        <v>5369</v>
      </c>
      <c r="E34" s="178">
        <v>607.65934065934061</v>
      </c>
      <c r="F34" s="206"/>
      <c r="X34" s="246"/>
      <c r="Z34" s="247"/>
    </row>
    <row r="35" spans="1:26" x14ac:dyDescent="0.2">
      <c r="A35" s="313" t="s">
        <v>13</v>
      </c>
      <c r="B35" s="179">
        <v>80148</v>
      </c>
      <c r="C35" s="180">
        <v>1012.3186105704447</v>
      </c>
      <c r="D35" s="179">
        <v>18796</v>
      </c>
      <c r="E35" s="180">
        <v>1025.3718344328581</v>
      </c>
      <c r="F35" s="207"/>
      <c r="G35" s="167"/>
      <c r="L35" s="167"/>
      <c r="W35" s="166"/>
      <c r="X35" s="246"/>
      <c r="Z35" s="247"/>
    </row>
    <row r="36" spans="1:26" x14ac:dyDescent="0.2">
      <c r="A36" s="312" t="s">
        <v>89</v>
      </c>
      <c r="B36" s="183"/>
      <c r="C36" s="184"/>
      <c r="D36" s="183"/>
      <c r="E36" s="184"/>
      <c r="F36" s="253"/>
      <c r="G36" s="167"/>
      <c r="H36" s="167"/>
      <c r="I36" s="167"/>
      <c r="J36" s="167"/>
      <c r="K36" s="167"/>
      <c r="L36" s="167"/>
    </row>
    <row r="37" spans="1:26" x14ac:dyDescent="0.2">
      <c r="A37" s="209" t="s">
        <v>57</v>
      </c>
      <c r="B37" s="177">
        <v>28808</v>
      </c>
      <c r="C37" s="178">
        <v>323.41738405998336</v>
      </c>
      <c r="D37" s="177">
        <v>6692</v>
      </c>
      <c r="E37" s="178">
        <v>321.99237895995219</v>
      </c>
      <c r="F37" s="206"/>
      <c r="G37" s="234"/>
      <c r="H37" s="167"/>
      <c r="I37" s="167"/>
      <c r="J37" s="167"/>
      <c r="K37" s="167"/>
      <c r="L37" s="234"/>
      <c r="X37" s="246"/>
      <c r="Z37" s="247"/>
    </row>
    <row r="38" spans="1:26" ht="1.5" customHeight="1" x14ac:dyDescent="0.2">
      <c r="A38" s="209"/>
      <c r="B38" s="185"/>
      <c r="C38" s="178"/>
      <c r="D38" s="177"/>
      <c r="E38" s="178"/>
      <c r="F38" s="206"/>
      <c r="G38" s="249"/>
      <c r="H38" s="234"/>
      <c r="I38" s="234"/>
      <c r="J38" s="234"/>
      <c r="K38" s="234"/>
      <c r="Z38" s="247"/>
    </row>
    <row r="39" spans="1:26" x14ac:dyDescent="0.2">
      <c r="A39" s="209" t="s">
        <v>11</v>
      </c>
      <c r="B39" s="177">
        <v>356</v>
      </c>
      <c r="C39" s="178">
        <v>378.66292134831463</v>
      </c>
      <c r="D39" s="177">
        <v>68</v>
      </c>
      <c r="E39" s="178">
        <v>284.33823529411762</v>
      </c>
      <c r="F39" s="206"/>
      <c r="G39" s="249"/>
      <c r="H39" s="250"/>
      <c r="I39" s="250"/>
      <c r="J39" s="250"/>
      <c r="K39" s="250"/>
      <c r="X39" s="246"/>
      <c r="Z39" s="247"/>
    </row>
    <row r="40" spans="1:26" x14ac:dyDescent="0.2">
      <c r="A40" s="209" t="s">
        <v>12</v>
      </c>
      <c r="B40" s="177">
        <v>8659</v>
      </c>
      <c r="C40" s="178">
        <v>107.68160295646149</v>
      </c>
      <c r="D40" s="177">
        <v>1980</v>
      </c>
      <c r="E40" s="178">
        <v>102.67474747474748</v>
      </c>
      <c r="F40" s="206"/>
      <c r="G40" s="251"/>
      <c r="H40" s="250"/>
      <c r="I40" s="250"/>
      <c r="J40" s="250"/>
      <c r="K40" s="250"/>
      <c r="X40" s="246"/>
      <c r="Z40" s="247"/>
    </row>
    <row r="41" spans="1:26" x14ac:dyDescent="0.2">
      <c r="A41" s="313" t="s">
        <v>13</v>
      </c>
      <c r="B41" s="179">
        <v>37823</v>
      </c>
      <c r="C41" s="180">
        <v>274.547973455305</v>
      </c>
      <c r="D41" s="179">
        <v>8740</v>
      </c>
      <c r="E41" s="180">
        <v>272.01418764302059</v>
      </c>
      <c r="F41" s="207"/>
      <c r="H41" s="252"/>
      <c r="I41" s="252"/>
      <c r="J41" s="252"/>
      <c r="K41" s="252"/>
      <c r="W41" s="166"/>
      <c r="X41" s="246"/>
      <c r="Z41" s="247"/>
    </row>
    <row r="42" spans="1:26" x14ac:dyDescent="0.2">
      <c r="A42" s="312" t="s">
        <v>133</v>
      </c>
      <c r="B42" s="183"/>
      <c r="C42" s="184"/>
      <c r="D42" s="183"/>
      <c r="E42" s="184"/>
      <c r="F42" s="253"/>
      <c r="G42" s="249"/>
      <c r="W42" s="166"/>
      <c r="X42" s="254"/>
      <c r="Y42" s="166"/>
      <c r="Z42" s="254"/>
    </row>
    <row r="43" spans="1:26" x14ac:dyDescent="0.2">
      <c r="A43" s="209" t="s">
        <v>57</v>
      </c>
      <c r="B43" s="177">
        <v>31151</v>
      </c>
      <c r="C43" s="178">
        <v>2277.3172610831111</v>
      </c>
      <c r="D43" s="177">
        <v>3234</v>
      </c>
      <c r="E43" s="178">
        <v>2448.0111317254173</v>
      </c>
      <c r="F43" s="206"/>
      <c r="G43" s="249"/>
      <c r="I43" s="166"/>
      <c r="K43" s="166"/>
      <c r="W43" s="166"/>
      <c r="X43" s="254"/>
      <c r="Y43" s="166"/>
      <c r="Z43" s="254"/>
    </row>
    <row r="44" spans="1:26" x14ac:dyDescent="0.2">
      <c r="A44" s="209" t="s">
        <v>134</v>
      </c>
      <c r="B44" s="177">
        <v>94103</v>
      </c>
      <c r="C44" s="178">
        <v>2333.1568069030741</v>
      </c>
      <c r="D44" s="177">
        <v>13992</v>
      </c>
      <c r="E44" s="178">
        <v>2378.015651801029</v>
      </c>
      <c r="F44" s="206"/>
      <c r="G44" s="249"/>
      <c r="I44" s="166"/>
      <c r="K44" s="166"/>
      <c r="W44" s="166"/>
      <c r="X44" s="254"/>
      <c r="Y44" s="166"/>
      <c r="Z44" s="254"/>
    </row>
    <row r="45" spans="1:26" x14ac:dyDescent="0.2">
      <c r="A45" s="209" t="s">
        <v>11</v>
      </c>
      <c r="B45" s="177">
        <v>3755</v>
      </c>
      <c r="C45" s="178">
        <v>1831.5280958721705</v>
      </c>
      <c r="D45" s="177">
        <v>275</v>
      </c>
      <c r="E45" s="178">
        <v>1929.7963636363636</v>
      </c>
      <c r="F45" s="206"/>
      <c r="G45" s="249"/>
      <c r="I45" s="166"/>
      <c r="K45" s="166"/>
      <c r="W45" s="166"/>
      <c r="X45" s="254"/>
      <c r="Y45" s="166"/>
      <c r="Z45" s="254"/>
    </row>
    <row r="46" spans="1:26" x14ac:dyDescent="0.2">
      <c r="A46" s="209" t="s">
        <v>12</v>
      </c>
      <c r="B46" s="177">
        <v>38169</v>
      </c>
      <c r="C46" s="178">
        <v>1116.9416018234692</v>
      </c>
      <c r="D46" s="177">
        <v>5357</v>
      </c>
      <c r="E46" s="178">
        <v>1143.1252566735113</v>
      </c>
      <c r="F46" s="206"/>
      <c r="G46" s="249"/>
      <c r="I46" s="166"/>
      <c r="K46" s="166"/>
      <c r="W46" s="166"/>
      <c r="X46" s="254"/>
      <c r="Y46" s="166"/>
      <c r="Z46" s="254"/>
    </row>
    <row r="47" spans="1:26" x14ac:dyDescent="0.2">
      <c r="A47" s="313" t="s">
        <v>13</v>
      </c>
      <c r="B47" s="179">
        <v>167178</v>
      </c>
      <c r="C47" s="180">
        <v>2033.8064458242113</v>
      </c>
      <c r="D47" s="179">
        <v>22858</v>
      </c>
      <c r="E47" s="180">
        <v>2093.1175080934463</v>
      </c>
      <c r="F47" s="207"/>
      <c r="G47" s="249"/>
      <c r="I47" s="166"/>
      <c r="K47" s="166"/>
      <c r="W47" s="166"/>
      <c r="X47" s="254"/>
      <c r="Y47" s="166"/>
      <c r="Z47" s="254"/>
    </row>
    <row r="48" spans="1:26" ht="21" customHeight="1" x14ac:dyDescent="0.2">
      <c r="A48" s="314" t="s">
        <v>99</v>
      </c>
      <c r="B48" s="186">
        <v>69123</v>
      </c>
      <c r="C48" s="187">
        <v>416.99706552087878</v>
      </c>
      <c r="D48" s="186">
        <v>19114</v>
      </c>
      <c r="E48" s="187">
        <v>411.9350680129707</v>
      </c>
      <c r="F48" s="188"/>
      <c r="G48" s="249"/>
      <c r="I48" s="166"/>
      <c r="K48" s="166"/>
      <c r="W48" s="166"/>
      <c r="X48" s="254"/>
      <c r="Y48" s="166"/>
      <c r="Z48" s="254"/>
    </row>
    <row r="49" spans="1:26" ht="18.75" customHeight="1" x14ac:dyDescent="0.2">
      <c r="A49" s="314" t="s">
        <v>141</v>
      </c>
      <c r="B49" s="186"/>
      <c r="C49" s="187"/>
      <c r="D49" s="186"/>
      <c r="E49" s="187"/>
      <c r="F49" s="188"/>
      <c r="G49" s="249"/>
      <c r="I49" s="166"/>
      <c r="K49" s="166"/>
      <c r="W49" s="166"/>
      <c r="X49" s="254"/>
      <c r="Y49" s="166"/>
      <c r="Z49" s="254"/>
    </row>
    <row r="50" spans="1:26" x14ac:dyDescent="0.2">
      <c r="A50" s="315" t="s">
        <v>111</v>
      </c>
      <c r="B50" s="177">
        <v>266021</v>
      </c>
      <c r="C50" s="178">
        <v>910.55143838268179</v>
      </c>
      <c r="D50" s="177">
        <v>60724</v>
      </c>
      <c r="E50" s="178">
        <v>807.81625386996757</v>
      </c>
      <c r="F50" s="206"/>
      <c r="G50" s="255"/>
      <c r="I50" s="166"/>
      <c r="K50" s="166"/>
      <c r="W50" s="166"/>
      <c r="X50" s="254"/>
      <c r="Y50" s="166"/>
      <c r="Z50" s="254"/>
    </row>
    <row r="51" spans="1:26" x14ac:dyDescent="0.2">
      <c r="A51" s="209" t="s">
        <v>134</v>
      </c>
      <c r="B51" s="177">
        <v>290125</v>
      </c>
      <c r="C51" s="178">
        <v>2028.467284894444</v>
      </c>
      <c r="D51" s="177">
        <v>65162</v>
      </c>
      <c r="E51" s="178">
        <v>1955.0495345446732</v>
      </c>
      <c r="F51" s="206"/>
      <c r="G51" s="249"/>
      <c r="H51" s="253"/>
      <c r="I51" s="253"/>
      <c r="J51" s="253"/>
      <c r="K51" s="253"/>
      <c r="W51" s="166"/>
      <c r="X51" s="254"/>
      <c r="Y51" s="166"/>
      <c r="Z51" s="254"/>
    </row>
    <row r="52" spans="1:26" x14ac:dyDescent="0.2">
      <c r="A52" s="315" t="s">
        <v>11</v>
      </c>
      <c r="B52" s="177">
        <v>42137</v>
      </c>
      <c r="C52" s="178">
        <v>814.90761468543076</v>
      </c>
      <c r="D52" s="177">
        <v>7626</v>
      </c>
      <c r="E52" s="178">
        <v>759.66118279569866</v>
      </c>
      <c r="F52" s="206"/>
      <c r="G52" s="249"/>
      <c r="H52" s="250"/>
      <c r="I52" s="250"/>
      <c r="J52" s="250"/>
      <c r="K52" s="250"/>
      <c r="W52" s="166"/>
      <c r="X52" s="254"/>
      <c r="Y52" s="166"/>
      <c r="Z52" s="254"/>
    </row>
    <row r="53" spans="1:26" x14ac:dyDescent="0.2">
      <c r="A53" s="315" t="s">
        <v>12</v>
      </c>
      <c r="B53" s="177">
        <v>246596</v>
      </c>
      <c r="C53" s="178">
        <v>769.72930716637779</v>
      </c>
      <c r="D53" s="177">
        <v>55328</v>
      </c>
      <c r="E53" s="178">
        <v>767.10293558415344</v>
      </c>
      <c r="F53" s="206"/>
      <c r="G53" s="249"/>
      <c r="H53" s="189"/>
      <c r="I53" s="189"/>
      <c r="J53" s="189"/>
      <c r="K53" s="189"/>
      <c r="R53" s="166"/>
      <c r="S53" s="166"/>
      <c r="W53" s="166"/>
      <c r="X53" s="254"/>
      <c r="Y53" s="166"/>
      <c r="Z53" s="254"/>
    </row>
    <row r="54" spans="1:26" x14ac:dyDescent="0.2">
      <c r="A54" s="316" t="s">
        <v>13</v>
      </c>
      <c r="B54" s="179">
        <v>844879</v>
      </c>
      <c r="C54" s="205">
        <v>1248.5631736733901</v>
      </c>
      <c r="D54" s="179">
        <v>188840</v>
      </c>
      <c r="E54" s="180">
        <v>1189.8126422897687</v>
      </c>
      <c r="F54" s="207"/>
      <c r="G54" s="256"/>
      <c r="H54" s="250"/>
      <c r="I54" s="250"/>
      <c r="J54" s="250"/>
      <c r="K54" s="250"/>
      <c r="W54" s="166"/>
      <c r="X54" s="254"/>
      <c r="Y54" s="166"/>
      <c r="Z54" s="254"/>
    </row>
    <row r="55" spans="1:26" x14ac:dyDescent="0.2">
      <c r="A55" s="317"/>
      <c r="B55" s="308"/>
      <c r="C55" s="190"/>
      <c r="D55" s="308"/>
      <c r="E55" s="190"/>
      <c r="G55" s="257"/>
      <c r="H55" s="256"/>
      <c r="I55" s="256"/>
      <c r="J55" s="256"/>
      <c r="K55" s="250"/>
    </row>
    <row r="56" spans="1:26" ht="28.5" customHeight="1" x14ac:dyDescent="0.2">
      <c r="A56" s="377" t="s">
        <v>110</v>
      </c>
      <c r="B56" s="377"/>
      <c r="C56" s="377"/>
      <c r="E56" s="191"/>
      <c r="F56" s="258"/>
      <c r="G56" s="257"/>
      <c r="H56" s="241"/>
      <c r="I56" s="241"/>
      <c r="J56" s="241"/>
      <c r="K56" s="241"/>
    </row>
    <row r="57" spans="1:26" x14ac:dyDescent="0.2">
      <c r="A57" s="259"/>
      <c r="G57" s="260"/>
      <c r="L57" s="260"/>
      <c r="M57" s="260"/>
      <c r="N57" s="260"/>
      <c r="O57" s="260"/>
      <c r="P57" s="166"/>
    </row>
    <row r="58" spans="1:26" x14ac:dyDescent="0.2">
      <c r="A58" s="237" t="s">
        <v>116</v>
      </c>
      <c r="C58" s="261" t="s">
        <v>142</v>
      </c>
      <c r="D58" s="235"/>
      <c r="E58" s="235"/>
      <c r="F58" s="245"/>
      <c r="G58" s="237" t="s">
        <v>92</v>
      </c>
      <c r="H58" s="236"/>
      <c r="I58" s="236" t="s">
        <v>142</v>
      </c>
      <c r="J58" s="235"/>
      <c r="K58" s="235"/>
      <c r="L58" s="235"/>
    </row>
    <row r="59" spans="1:26" x14ac:dyDescent="0.2">
      <c r="A59" s="238"/>
      <c r="B59" s="165"/>
      <c r="C59" s="166"/>
      <c r="D59" s="166"/>
      <c r="E59" s="166"/>
      <c r="F59" s="262"/>
      <c r="G59" s="238"/>
      <c r="H59" s="165"/>
      <c r="I59" s="166"/>
      <c r="J59" s="166"/>
      <c r="K59" s="166"/>
    </row>
    <row r="60" spans="1:26" x14ac:dyDescent="0.2">
      <c r="A60" s="378" t="s">
        <v>2</v>
      </c>
      <c r="B60" s="378"/>
      <c r="C60" s="378"/>
      <c r="D60" s="378"/>
      <c r="E60" s="378"/>
      <c r="F60" s="262"/>
      <c r="G60" s="379" t="s">
        <v>151</v>
      </c>
      <c r="H60" s="379"/>
      <c r="I60" s="379"/>
      <c r="J60" s="379"/>
      <c r="K60" s="379"/>
      <c r="L60" s="379"/>
    </row>
    <row r="61" spans="1:26" x14ac:dyDescent="0.2">
      <c r="A61" s="238"/>
      <c r="B61" s="165"/>
      <c r="C61" s="166"/>
      <c r="D61" s="166"/>
      <c r="E61" s="166"/>
      <c r="F61" s="262"/>
      <c r="G61" s="238"/>
      <c r="H61" s="165"/>
      <c r="I61" s="166"/>
      <c r="J61" s="166"/>
      <c r="K61" s="166"/>
    </row>
    <row r="62" spans="1:26" x14ac:dyDescent="0.2">
      <c r="A62" s="380" t="s">
        <v>185</v>
      </c>
      <c r="B62" s="380"/>
      <c r="C62" s="380"/>
      <c r="D62" s="380"/>
      <c r="E62" s="380"/>
      <c r="F62" s="262"/>
      <c r="G62" s="380" t="s">
        <v>185</v>
      </c>
      <c r="H62" s="380"/>
      <c r="I62" s="380"/>
      <c r="J62" s="380"/>
      <c r="K62" s="380"/>
      <c r="L62" s="380"/>
    </row>
    <row r="63" spans="1:26" x14ac:dyDescent="0.2">
      <c r="A63" s="263"/>
      <c r="B63" s="166"/>
      <c r="C63" s="168"/>
      <c r="D63" s="169"/>
      <c r="E63" s="168"/>
      <c r="F63" s="262"/>
      <c r="G63" s="263"/>
      <c r="H63" s="166"/>
      <c r="I63" s="168"/>
      <c r="J63" s="169"/>
      <c r="K63" s="168"/>
    </row>
    <row r="64" spans="1:26" ht="13.5" customHeight="1" x14ac:dyDescent="0.2">
      <c r="A64" s="359" t="s">
        <v>96</v>
      </c>
      <c r="B64" s="264" t="s">
        <v>60</v>
      </c>
      <c r="C64" s="265" t="s">
        <v>60</v>
      </c>
      <c r="D64" s="265" t="s">
        <v>61</v>
      </c>
      <c r="E64" s="287" t="s">
        <v>62</v>
      </c>
      <c r="F64" s="262"/>
      <c r="G64" s="359" t="s">
        <v>20</v>
      </c>
      <c r="H64" s="362" t="s">
        <v>24</v>
      </c>
      <c r="I64" s="363"/>
      <c r="J64" s="363"/>
      <c r="K64" s="363"/>
      <c r="L64" s="364"/>
    </row>
    <row r="65" spans="1:254" x14ac:dyDescent="0.2">
      <c r="A65" s="360"/>
      <c r="B65" s="266" t="s">
        <v>63</v>
      </c>
      <c r="C65" s="267" t="s">
        <v>136</v>
      </c>
      <c r="D65" s="267" t="s">
        <v>64</v>
      </c>
      <c r="E65" s="288" t="s">
        <v>65</v>
      </c>
      <c r="F65" s="262"/>
      <c r="G65" s="360"/>
      <c r="H65" s="365"/>
      <c r="I65" s="366"/>
      <c r="J65" s="366"/>
      <c r="K65" s="366"/>
      <c r="L65" s="367"/>
    </row>
    <row r="66" spans="1:254" x14ac:dyDescent="0.2">
      <c r="A66" s="360"/>
      <c r="B66" s="266" t="s">
        <v>66</v>
      </c>
      <c r="C66" s="267" t="s">
        <v>66</v>
      </c>
      <c r="D66" s="267" t="s">
        <v>66</v>
      </c>
      <c r="E66" s="288" t="s">
        <v>112</v>
      </c>
      <c r="F66" s="268"/>
      <c r="G66" s="360"/>
      <c r="H66" s="368" t="s">
        <v>48</v>
      </c>
      <c r="I66" s="370" t="s">
        <v>152</v>
      </c>
      <c r="J66" s="370" t="s">
        <v>153</v>
      </c>
      <c r="K66" s="372" t="s">
        <v>154</v>
      </c>
      <c r="L66" s="370" t="s">
        <v>13</v>
      </c>
    </row>
    <row r="67" spans="1:254" x14ac:dyDescent="0.2">
      <c r="A67" s="361"/>
      <c r="B67" s="269" t="s">
        <v>67</v>
      </c>
      <c r="C67" s="270" t="s">
        <v>67</v>
      </c>
      <c r="D67" s="270" t="s">
        <v>68</v>
      </c>
      <c r="E67" s="289" t="s">
        <v>137</v>
      </c>
      <c r="F67" s="268"/>
      <c r="G67" s="361"/>
      <c r="H67" s="369"/>
      <c r="I67" s="371"/>
      <c r="J67" s="371"/>
      <c r="K67" s="373"/>
      <c r="L67" s="371"/>
    </row>
    <row r="68" spans="1:254" x14ac:dyDescent="0.2">
      <c r="A68" s="318"/>
      <c r="B68" s="200"/>
      <c r="C68" s="290"/>
      <c r="D68" s="290"/>
      <c r="E68" s="291"/>
      <c r="F68" s="268"/>
      <c r="G68" s="271"/>
      <c r="H68" s="195"/>
      <c r="I68" s="272"/>
      <c r="J68" s="272"/>
      <c r="K68" s="272"/>
      <c r="L68" s="196"/>
    </row>
    <row r="69" spans="1:254" x14ac:dyDescent="0.2">
      <c r="A69" s="273" t="s">
        <v>186</v>
      </c>
      <c r="B69" s="175"/>
      <c r="C69" s="292"/>
      <c r="D69" s="292"/>
      <c r="E69" s="176"/>
      <c r="F69" s="262"/>
      <c r="G69" s="273" t="s">
        <v>186</v>
      </c>
      <c r="H69" s="175"/>
      <c r="I69" s="245"/>
      <c r="J69" s="245"/>
      <c r="K69" s="245"/>
      <c r="L69" s="176"/>
    </row>
    <row r="70" spans="1:254" x14ac:dyDescent="0.2">
      <c r="A70" s="274" t="s">
        <v>139</v>
      </c>
      <c r="B70" s="201">
        <v>35.391556640550107</v>
      </c>
      <c r="C70" s="293">
        <v>160.22316236148214</v>
      </c>
      <c r="D70" s="293">
        <v>122.00372734646368</v>
      </c>
      <c r="E70" s="275">
        <v>52.43476611742657</v>
      </c>
      <c r="F70" s="262"/>
      <c r="G70" s="274"/>
      <c r="H70" s="297"/>
      <c r="I70" s="298"/>
      <c r="J70" s="298"/>
      <c r="K70" s="298"/>
      <c r="L70" s="303"/>
    </row>
    <row r="71" spans="1:254" x14ac:dyDescent="0.2">
      <c r="A71" s="274" t="s">
        <v>56</v>
      </c>
      <c r="B71" s="201">
        <v>11.804568805333917</v>
      </c>
      <c r="C71" s="293">
        <v>122.02426494698875</v>
      </c>
      <c r="D71" s="293">
        <v>154.36923854021973</v>
      </c>
      <c r="E71" s="275">
        <v>48.663340531685158</v>
      </c>
      <c r="F71" s="262"/>
      <c r="G71" s="274" t="s">
        <v>184</v>
      </c>
      <c r="H71" s="297">
        <v>3415</v>
      </c>
      <c r="I71" s="298">
        <v>3021</v>
      </c>
      <c r="J71" s="298">
        <v>564</v>
      </c>
      <c r="K71" s="298">
        <v>269</v>
      </c>
      <c r="L71" s="303">
        <v>7269</v>
      </c>
    </row>
    <row r="72" spans="1:254" s="192" customFormat="1" x14ac:dyDescent="0.2">
      <c r="A72" s="274" t="s">
        <v>58</v>
      </c>
      <c r="B72" s="201">
        <v>21.755043742188896</v>
      </c>
      <c r="C72" s="293">
        <v>148.38868059275129</v>
      </c>
      <c r="D72" s="293">
        <v>87.598896044158238</v>
      </c>
      <c r="E72" s="275">
        <v>59.065646658820448</v>
      </c>
      <c r="F72" s="262"/>
      <c r="G72" s="274" t="s">
        <v>180</v>
      </c>
      <c r="H72" s="297">
        <v>3792</v>
      </c>
      <c r="I72" s="298">
        <v>2109</v>
      </c>
      <c r="J72" s="298">
        <v>308</v>
      </c>
      <c r="K72" s="298">
        <v>210</v>
      </c>
      <c r="L72" s="303">
        <v>6419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149"/>
      <c r="FK72" s="149"/>
      <c r="FL72" s="149"/>
      <c r="FM72" s="149"/>
      <c r="FN72" s="149"/>
      <c r="FO72" s="149"/>
      <c r="FP72" s="149"/>
      <c r="FQ72" s="149"/>
      <c r="FR72" s="149"/>
      <c r="FS72" s="149"/>
      <c r="FT72" s="149"/>
      <c r="FU72" s="149"/>
      <c r="FV72" s="149"/>
      <c r="FW72" s="149"/>
      <c r="FX72" s="149"/>
      <c r="FY72" s="149"/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  <c r="GZ72" s="149"/>
      <c r="HA72" s="149"/>
      <c r="HB72" s="149"/>
      <c r="HC72" s="149"/>
      <c r="HD72" s="149"/>
      <c r="HE72" s="149"/>
      <c r="HF72" s="149"/>
      <c r="HG72" s="149"/>
      <c r="HH72" s="149"/>
      <c r="HI72" s="149"/>
      <c r="HJ72" s="149"/>
      <c r="HK72" s="149"/>
      <c r="HL72" s="149"/>
      <c r="HM72" s="149"/>
      <c r="HN72" s="149"/>
      <c r="HO72" s="149"/>
      <c r="HP72" s="149"/>
      <c r="HQ72" s="149"/>
      <c r="HR72" s="149"/>
      <c r="HS72" s="149"/>
      <c r="HT72" s="149"/>
      <c r="HU72" s="149"/>
      <c r="HV72" s="149"/>
      <c r="HW72" s="149"/>
      <c r="HX72" s="149"/>
      <c r="HY72" s="149"/>
      <c r="HZ72" s="149"/>
      <c r="IA72" s="149"/>
      <c r="IB72" s="149"/>
      <c r="IC72" s="149"/>
      <c r="ID72" s="149"/>
      <c r="IE72" s="149"/>
      <c r="IF72" s="149"/>
      <c r="IG72" s="149"/>
      <c r="IH72" s="149"/>
      <c r="II72" s="149"/>
      <c r="IJ72" s="149"/>
      <c r="IK72" s="149"/>
      <c r="IL72" s="149"/>
      <c r="IM72" s="149"/>
      <c r="IN72" s="149"/>
      <c r="IO72" s="149"/>
      <c r="IP72" s="149"/>
      <c r="IQ72" s="149"/>
      <c r="IR72" s="149"/>
      <c r="IS72" s="149"/>
      <c r="IT72" s="149"/>
    </row>
    <row r="73" spans="1:254" x14ac:dyDescent="0.2">
      <c r="A73" s="274" t="s">
        <v>59</v>
      </c>
      <c r="B73" s="201">
        <v>16.141746786016871</v>
      </c>
      <c r="C73" s="293">
        <v>96.717869377831803</v>
      </c>
      <c r="D73" s="293">
        <v>104.91920638167313</v>
      </c>
      <c r="E73" s="275">
        <v>57.172979987024007</v>
      </c>
      <c r="F73" s="262"/>
      <c r="G73" s="274" t="s">
        <v>181</v>
      </c>
      <c r="H73" s="297">
        <v>1176</v>
      </c>
      <c r="I73" s="298">
        <v>709</v>
      </c>
      <c r="J73" s="298">
        <v>107</v>
      </c>
      <c r="K73" s="298">
        <v>81</v>
      </c>
      <c r="L73" s="303">
        <v>2073</v>
      </c>
    </row>
    <row r="74" spans="1:254" x14ac:dyDescent="0.2">
      <c r="A74" s="274" t="s">
        <v>89</v>
      </c>
      <c r="B74" s="201">
        <v>1.2357678422660372</v>
      </c>
      <c r="C74" s="293" t="s">
        <v>69</v>
      </c>
      <c r="D74" s="293">
        <v>75.659483559353518</v>
      </c>
      <c r="E74" s="275">
        <v>66.353805885307878</v>
      </c>
      <c r="F74" s="262"/>
      <c r="G74" s="274" t="s">
        <v>182</v>
      </c>
      <c r="H74" s="297">
        <v>509</v>
      </c>
      <c r="I74" s="298">
        <v>373</v>
      </c>
      <c r="J74" s="298">
        <v>70</v>
      </c>
      <c r="K74" s="298">
        <v>27</v>
      </c>
      <c r="L74" s="303">
        <v>979</v>
      </c>
    </row>
    <row r="75" spans="1:254" x14ac:dyDescent="0.2">
      <c r="A75" s="274" t="s">
        <v>133</v>
      </c>
      <c r="B75" s="201">
        <v>12.054187666527559</v>
      </c>
      <c r="C75" s="293">
        <v>302.08661038168918</v>
      </c>
      <c r="D75" s="293">
        <v>158.75342444551069</v>
      </c>
      <c r="E75" s="275">
        <v>35.565086315185013</v>
      </c>
      <c r="F75" s="262"/>
      <c r="G75" s="274" t="s">
        <v>183</v>
      </c>
      <c r="H75" s="297">
        <v>64</v>
      </c>
      <c r="I75" s="298">
        <v>59</v>
      </c>
      <c r="J75" s="298">
        <v>13</v>
      </c>
      <c r="K75" s="298">
        <v>4</v>
      </c>
      <c r="L75" s="303">
        <v>140</v>
      </c>
    </row>
    <row r="76" spans="1:254" x14ac:dyDescent="0.2">
      <c r="A76" s="274" t="s">
        <v>99</v>
      </c>
      <c r="B76" s="201" t="s">
        <v>69</v>
      </c>
      <c r="C76" s="293" t="s">
        <v>69</v>
      </c>
      <c r="D76" s="293">
        <v>137.41370427614632</v>
      </c>
      <c r="E76" s="275">
        <v>22.730494914861911</v>
      </c>
      <c r="F76" s="268"/>
      <c r="G76" s="274"/>
      <c r="H76" s="297"/>
      <c r="I76" s="298"/>
      <c r="J76" s="298"/>
      <c r="K76" s="298"/>
      <c r="L76" s="303"/>
    </row>
    <row r="77" spans="1:254" ht="15" x14ac:dyDescent="0.2">
      <c r="A77" s="319" t="s">
        <v>193</v>
      </c>
      <c r="B77" s="202">
        <v>21.400420522300887</v>
      </c>
      <c r="C77" s="294">
        <v>147.34786539223356</v>
      </c>
      <c r="D77" s="294">
        <v>121.96857840947901</v>
      </c>
      <c r="E77" s="278">
        <v>48.279457768508863</v>
      </c>
      <c r="F77" s="276"/>
      <c r="G77" s="277" t="s">
        <v>13</v>
      </c>
      <c r="H77" s="299">
        <v>8956</v>
      </c>
      <c r="I77" s="300">
        <v>6271</v>
      </c>
      <c r="J77" s="300">
        <v>1062</v>
      </c>
      <c r="K77" s="300">
        <v>591</v>
      </c>
      <c r="L77" s="304">
        <v>16880</v>
      </c>
    </row>
    <row r="78" spans="1:254" x14ac:dyDescent="0.2">
      <c r="A78" s="320"/>
      <c r="B78" s="279"/>
      <c r="C78" s="295"/>
      <c r="D78" s="295"/>
      <c r="E78" s="281"/>
      <c r="G78" s="280"/>
      <c r="H78" s="279"/>
      <c r="I78" s="268"/>
      <c r="J78" s="268"/>
      <c r="K78" s="268"/>
      <c r="L78" s="305"/>
    </row>
    <row r="79" spans="1:254" x14ac:dyDescent="0.2">
      <c r="A79" s="273" t="s">
        <v>187</v>
      </c>
      <c r="B79" s="201"/>
      <c r="C79" s="296"/>
      <c r="D79" s="296"/>
      <c r="E79" s="282"/>
      <c r="G79" s="273" t="s">
        <v>187</v>
      </c>
      <c r="H79" s="201"/>
      <c r="I79" s="241"/>
      <c r="J79" s="241"/>
      <c r="K79" s="241"/>
      <c r="L79" s="303"/>
    </row>
    <row r="80" spans="1:254" x14ac:dyDescent="0.2">
      <c r="A80" s="274" t="s">
        <v>139</v>
      </c>
      <c r="B80" s="201">
        <v>29.056277990611338</v>
      </c>
      <c r="C80" s="293">
        <v>178.09852695192359</v>
      </c>
      <c r="D80" s="293">
        <v>126.65250174902185</v>
      </c>
      <c r="E80" s="275">
        <v>53.664029632339492</v>
      </c>
      <c r="G80" s="274"/>
      <c r="H80" s="297"/>
      <c r="I80" s="298"/>
      <c r="J80" s="298"/>
      <c r="K80" s="298"/>
      <c r="L80" s="303"/>
    </row>
    <row r="81" spans="1:28" x14ac:dyDescent="0.2">
      <c r="A81" s="274" t="s">
        <v>56</v>
      </c>
      <c r="B81" s="201">
        <v>8.7537091988130555</v>
      </c>
      <c r="C81" s="293">
        <v>156.3303659742829</v>
      </c>
      <c r="D81" s="293">
        <v>150.1649327581832</v>
      </c>
      <c r="E81" s="275">
        <v>49.46749163201136</v>
      </c>
      <c r="G81" s="274" t="s">
        <v>184</v>
      </c>
      <c r="H81" s="297">
        <v>800</v>
      </c>
      <c r="I81" s="298">
        <v>572</v>
      </c>
      <c r="J81" s="298">
        <v>132</v>
      </c>
      <c r="K81" s="298">
        <v>71</v>
      </c>
      <c r="L81" s="303">
        <v>1575</v>
      </c>
    </row>
    <row r="82" spans="1:28" x14ac:dyDescent="0.2">
      <c r="A82" s="274" t="s">
        <v>58</v>
      </c>
      <c r="B82" s="201">
        <v>17.475345167652858</v>
      </c>
      <c r="C82" s="293">
        <v>167.04142011834321</v>
      </c>
      <c r="D82" s="293">
        <v>90.106281862956877</v>
      </c>
      <c r="E82" s="275">
        <v>59.229125948820503</v>
      </c>
      <c r="G82" s="274" t="s">
        <v>180</v>
      </c>
      <c r="H82" s="297">
        <v>1014</v>
      </c>
      <c r="I82" s="298">
        <v>597</v>
      </c>
      <c r="J82" s="298">
        <v>89</v>
      </c>
      <c r="K82" s="298">
        <v>63</v>
      </c>
      <c r="L82" s="303">
        <v>1763</v>
      </c>
    </row>
    <row r="83" spans="1:28" x14ac:dyDescent="0.2">
      <c r="A83" s="274" t="s">
        <v>59</v>
      </c>
      <c r="B83" s="201">
        <v>13.781152005281399</v>
      </c>
      <c r="C83" s="293">
        <v>107.82307311437532</v>
      </c>
      <c r="D83" s="293">
        <v>112.45619984175426</v>
      </c>
      <c r="E83" s="275">
        <v>57.384549904234937</v>
      </c>
      <c r="G83" s="274" t="s">
        <v>181</v>
      </c>
      <c r="H83" s="297">
        <v>337</v>
      </c>
      <c r="I83" s="298">
        <v>178</v>
      </c>
      <c r="J83" s="298">
        <v>33</v>
      </c>
      <c r="K83" s="298">
        <v>23</v>
      </c>
      <c r="L83" s="303">
        <v>571</v>
      </c>
      <c r="R83" s="166"/>
      <c r="S83" s="166"/>
      <c r="T83" s="166"/>
    </row>
    <row r="84" spans="1:28" x14ac:dyDescent="0.2">
      <c r="A84" s="274" t="s">
        <v>89</v>
      </c>
      <c r="B84" s="201">
        <v>1.0161386730424387</v>
      </c>
      <c r="C84" s="293" t="s">
        <v>69</v>
      </c>
      <c r="D84" s="293">
        <v>78.951678951678943</v>
      </c>
      <c r="E84" s="275">
        <v>67.311212814645302</v>
      </c>
      <c r="G84" s="274" t="s">
        <v>182</v>
      </c>
      <c r="H84" s="297">
        <v>147</v>
      </c>
      <c r="I84" s="298">
        <v>110</v>
      </c>
      <c r="J84" s="298">
        <v>13</v>
      </c>
      <c r="K84" s="298">
        <v>9</v>
      </c>
      <c r="L84" s="303">
        <v>279</v>
      </c>
    </row>
    <row r="85" spans="1:28" x14ac:dyDescent="0.2">
      <c r="A85" s="274" t="s">
        <v>133</v>
      </c>
      <c r="B85" s="201">
        <v>8.5034013605442169</v>
      </c>
      <c r="C85" s="293">
        <v>432.65306122448982</v>
      </c>
      <c r="D85" s="293">
        <v>114.38754455074094</v>
      </c>
      <c r="E85" s="275">
        <v>34.294338962288911</v>
      </c>
      <c r="G85" s="274" t="s">
        <v>183</v>
      </c>
      <c r="H85" s="297">
        <v>23</v>
      </c>
      <c r="I85" s="298">
        <v>16</v>
      </c>
      <c r="J85" s="298">
        <v>1</v>
      </c>
      <c r="K85" s="298">
        <v>3</v>
      </c>
      <c r="L85" s="303">
        <v>43</v>
      </c>
      <c r="R85" s="166"/>
      <c r="S85" s="249"/>
      <c r="T85" s="166"/>
      <c r="U85" s="249"/>
      <c r="V85" s="166"/>
    </row>
    <row r="86" spans="1:28" x14ac:dyDescent="0.2">
      <c r="A86" s="274" t="s">
        <v>99</v>
      </c>
      <c r="B86" s="201" t="s">
        <v>69</v>
      </c>
      <c r="C86" s="293" t="s">
        <v>69</v>
      </c>
      <c r="D86" s="293">
        <v>139.61388993355899</v>
      </c>
      <c r="E86" s="275">
        <v>22.543685256879776</v>
      </c>
      <c r="G86" s="274"/>
      <c r="H86" s="297"/>
      <c r="I86" s="298"/>
      <c r="J86" s="298"/>
      <c r="K86" s="298"/>
      <c r="L86" s="303"/>
      <c r="Q86" s="249"/>
      <c r="R86" s="166"/>
      <c r="S86" s="249"/>
      <c r="T86" s="166"/>
      <c r="U86" s="249"/>
      <c r="V86" s="166"/>
    </row>
    <row r="87" spans="1:28" ht="15" x14ac:dyDescent="0.2">
      <c r="A87" s="321" t="s">
        <v>193</v>
      </c>
      <c r="B87" s="284">
        <v>18.327325162220621</v>
      </c>
      <c r="C87" s="285">
        <v>156.60177841864936</v>
      </c>
      <c r="D87" s="214">
        <v>118.3702024815847</v>
      </c>
      <c r="E87" s="286">
        <v>49.60072018640119</v>
      </c>
      <c r="G87" s="283" t="s">
        <v>13</v>
      </c>
      <c r="H87" s="301">
        <v>2321</v>
      </c>
      <c r="I87" s="302">
        <v>1473</v>
      </c>
      <c r="J87" s="302">
        <v>268</v>
      </c>
      <c r="K87" s="302">
        <v>169</v>
      </c>
      <c r="L87" s="306">
        <v>4231</v>
      </c>
      <c r="W87" s="249"/>
      <c r="X87" s="166"/>
      <c r="Y87" s="249"/>
      <c r="Z87" s="166"/>
      <c r="AA87" s="249"/>
      <c r="AB87" s="166"/>
    </row>
    <row r="88" spans="1:28" x14ac:dyDescent="0.2">
      <c r="A88" s="309" t="s">
        <v>192</v>
      </c>
      <c r="B88" s="204"/>
      <c r="C88" s="203"/>
      <c r="D88" s="204"/>
      <c r="E88" s="204"/>
      <c r="W88" s="249"/>
      <c r="X88" s="166"/>
      <c r="Y88" s="249"/>
      <c r="Z88" s="166"/>
      <c r="AA88" s="249"/>
      <c r="AB88" s="166"/>
    </row>
    <row r="89" spans="1:28" x14ac:dyDescent="0.2">
      <c r="H89" s="310"/>
      <c r="I89" s="310"/>
      <c r="J89" s="311"/>
      <c r="L89" s="258"/>
    </row>
    <row r="90" spans="1:28" x14ac:dyDescent="0.2">
      <c r="H90" s="310"/>
      <c r="I90" s="310"/>
      <c r="J90" s="311"/>
      <c r="L90" s="310"/>
    </row>
    <row r="91" spans="1:28" x14ac:dyDescent="0.2">
      <c r="H91" s="310"/>
      <c r="I91" s="310"/>
      <c r="J91" s="311"/>
      <c r="L91" s="311"/>
    </row>
    <row r="92" spans="1:28" x14ac:dyDescent="0.2">
      <c r="J92" s="311"/>
    </row>
    <row r="99" spans="8:12" x14ac:dyDescent="0.2">
      <c r="H99" s="310"/>
      <c r="I99" s="310"/>
      <c r="J99" s="311"/>
      <c r="L99" s="258"/>
    </row>
    <row r="100" spans="8:12" x14ac:dyDescent="0.2">
      <c r="H100" s="310"/>
      <c r="I100" s="310"/>
      <c r="J100" s="311"/>
      <c r="L100" s="310"/>
    </row>
    <row r="101" spans="8:12" x14ac:dyDescent="0.2">
      <c r="H101" s="310"/>
      <c r="I101" s="310"/>
      <c r="J101" s="311"/>
      <c r="L101" s="311"/>
    </row>
    <row r="102" spans="8:12" x14ac:dyDescent="0.2">
      <c r="H102" s="310"/>
      <c r="I102" s="310"/>
      <c r="J102" s="311"/>
      <c r="L102" s="310"/>
    </row>
    <row r="103" spans="8:12" x14ac:dyDescent="0.2">
      <c r="H103" s="310"/>
      <c r="I103" s="310"/>
      <c r="J103" s="311"/>
      <c r="L103" s="311"/>
    </row>
  </sheetData>
  <mergeCells count="27">
    <mergeCell ref="J10:K10"/>
    <mergeCell ref="B1:E1"/>
    <mergeCell ref="A3:E3"/>
    <mergeCell ref="G3:K3"/>
    <mergeCell ref="A5:E5"/>
    <mergeCell ref="G5:K5"/>
    <mergeCell ref="A7:E7"/>
    <mergeCell ref="G7:K7"/>
    <mergeCell ref="A9:A11"/>
    <mergeCell ref="G9:G11"/>
    <mergeCell ref="B10:C10"/>
    <mergeCell ref="D10:E10"/>
    <mergeCell ref="H10:I10"/>
    <mergeCell ref="G12:K12"/>
    <mergeCell ref="A56:C56"/>
    <mergeCell ref="A60:E60"/>
    <mergeCell ref="G60:L60"/>
    <mergeCell ref="A62:E62"/>
    <mergeCell ref="G62:L62"/>
    <mergeCell ref="A64:A67"/>
    <mergeCell ref="G64:G67"/>
    <mergeCell ref="H64:L65"/>
    <mergeCell ref="H66:H67"/>
    <mergeCell ref="I66:I67"/>
    <mergeCell ref="J66:J67"/>
    <mergeCell ref="K66:K67"/>
    <mergeCell ref="L66:L67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pageOrder="overThenDown" orientation="portrait" r:id="rId1"/>
  <headerFooter alignWithMargins="0">
    <oddFooter>&amp;CCoordinamento Generale Statistico Attuariale&amp;R&amp;P</oddFooter>
  </headerFooter>
  <rowBreaks count="1" manualBreakCount="1">
    <brk id="5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260</v>
      </c>
      <c r="B1" s="389" t="s">
        <v>124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394" t="s">
        <v>106</v>
      </c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A3" s="389" t="s">
        <v>107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+GEST_tot!$A$5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 t="s">
        <v>38</v>
      </c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98"/>
      <c r="C14" s="105"/>
      <c r="D14" s="98"/>
      <c r="E14" s="105"/>
      <c r="F14" s="98"/>
      <c r="G14" s="105"/>
      <c r="H14" s="98"/>
      <c r="I14" s="105"/>
      <c r="J14" s="98"/>
      <c r="K14" s="105"/>
    </row>
    <row r="15" spans="1:11" x14ac:dyDescent="0.2">
      <c r="A15" s="42" t="s">
        <v>186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20356</v>
      </c>
      <c r="C17" s="23">
        <v>1057.3065558066412</v>
      </c>
      <c r="D17" s="24">
        <v>37834</v>
      </c>
      <c r="E17" s="23">
        <v>2170.866938203731</v>
      </c>
      <c r="F17" s="24">
        <v>8394</v>
      </c>
      <c r="G17" s="23">
        <v>737.817400524184</v>
      </c>
      <c r="H17" s="24">
        <v>30810</v>
      </c>
      <c r="I17" s="23">
        <v>790.38262901655571</v>
      </c>
      <c r="J17" s="24">
        <v>97394</v>
      </c>
      <c r="K17" s="23">
        <v>1377.9087012546979</v>
      </c>
    </row>
    <row r="18" spans="1:214" x14ac:dyDescent="0.2">
      <c r="A18" s="41" t="s">
        <v>16</v>
      </c>
      <c r="B18" s="24">
        <v>19078</v>
      </c>
      <c r="C18" s="23">
        <v>1097.0107595135769</v>
      </c>
      <c r="D18" s="24">
        <v>27237</v>
      </c>
      <c r="E18" s="23">
        <v>2141.5936813892868</v>
      </c>
      <c r="F18" s="24">
        <v>4859</v>
      </c>
      <c r="G18" s="23">
        <v>745.02869108870129</v>
      </c>
      <c r="H18" s="24">
        <v>37187</v>
      </c>
      <c r="I18" s="23">
        <v>831.7348180815909</v>
      </c>
      <c r="J18" s="24">
        <v>88361</v>
      </c>
      <c r="K18" s="23">
        <v>1288.0023478684022</v>
      </c>
    </row>
    <row r="19" spans="1:214" x14ac:dyDescent="0.2">
      <c r="A19" s="41" t="s">
        <v>17</v>
      </c>
      <c r="B19" s="24">
        <v>19071</v>
      </c>
      <c r="C19" s="23">
        <v>1091.8597750511231</v>
      </c>
      <c r="D19" s="24">
        <v>30003</v>
      </c>
      <c r="E19" s="23">
        <v>2105.9529750358301</v>
      </c>
      <c r="F19" s="24">
        <v>6644</v>
      </c>
      <c r="G19" s="23">
        <v>745.36968392534629</v>
      </c>
      <c r="H19" s="24">
        <v>26680</v>
      </c>
      <c r="I19" s="23">
        <v>807.47539467766103</v>
      </c>
      <c r="J19" s="24">
        <v>82398</v>
      </c>
      <c r="K19" s="23">
        <v>1341.0937715721232</v>
      </c>
    </row>
    <row r="20" spans="1:214" x14ac:dyDescent="0.2">
      <c r="A20" s="41" t="s">
        <v>18</v>
      </c>
      <c r="B20" s="24">
        <v>19734</v>
      </c>
      <c r="C20" s="23">
        <v>1045.3596706192379</v>
      </c>
      <c r="D20" s="24">
        <v>30283</v>
      </c>
      <c r="E20" s="23">
        <v>2095.4582465409649</v>
      </c>
      <c r="F20" s="24">
        <v>7793</v>
      </c>
      <c r="G20" s="23">
        <v>735.72607596560999</v>
      </c>
      <c r="H20" s="24">
        <v>32593</v>
      </c>
      <c r="I20" s="23">
        <v>839.4035903414873</v>
      </c>
      <c r="J20" s="24">
        <v>90403</v>
      </c>
      <c r="K20" s="23">
        <v>1296.1747325863064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78239</v>
      </c>
      <c r="C22" s="93">
        <v>1072.3972575058438</v>
      </c>
      <c r="D22" s="92">
        <v>125357</v>
      </c>
      <c r="E22" s="93">
        <v>2130.7532569381888</v>
      </c>
      <c r="F22" s="92">
        <v>27690</v>
      </c>
      <c r="G22" s="93">
        <v>740.30636186348841</v>
      </c>
      <c r="H22" s="92">
        <v>127270</v>
      </c>
      <c r="I22" s="93">
        <v>818.60246900290815</v>
      </c>
      <c r="J22" s="92">
        <v>358556</v>
      </c>
      <c r="K22" s="93">
        <v>1326.6846586028391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">
        <v>191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18533</v>
      </c>
      <c r="C26" s="23">
        <v>1074.2400750013483</v>
      </c>
      <c r="D26" s="24">
        <v>33007</v>
      </c>
      <c r="E26" s="23">
        <v>2083.4631675099222</v>
      </c>
      <c r="F26" s="24">
        <v>5385</v>
      </c>
      <c r="G26" s="23">
        <v>742.69585515320296</v>
      </c>
      <c r="H26" s="24">
        <v>30547</v>
      </c>
      <c r="I26" s="23">
        <v>840.22647788653705</v>
      </c>
      <c r="J26" s="24">
        <v>87472</v>
      </c>
      <c r="K26" s="23">
        <v>1352.9309433876003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18533</v>
      </c>
      <c r="C31" s="93">
        <v>1074.2400750013483</v>
      </c>
      <c r="D31" s="92">
        <v>33007</v>
      </c>
      <c r="E31" s="93">
        <v>2083.4631675099222</v>
      </c>
      <c r="F31" s="92">
        <v>5385</v>
      </c>
      <c r="G31" s="93">
        <v>742.69585515320296</v>
      </c>
      <c r="H31" s="92">
        <v>30547</v>
      </c>
      <c r="I31" s="93">
        <v>840.22647788653705</v>
      </c>
      <c r="J31" s="92">
        <v>87472</v>
      </c>
      <c r="K31" s="93">
        <v>1352.9309433876003</v>
      </c>
    </row>
    <row r="32" spans="1:214" s="32" customFormat="1" x14ac:dyDescent="0.2">
      <c r="A32" s="393" t="s">
        <v>97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ignoredErrors>
    <ignoredError sqref="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93</v>
      </c>
      <c r="B1" s="389" t="str">
        <f>+TrimFPLD_tot!$B$1</f>
        <v xml:space="preserve">FONDO PENSIONI LAVORATORI DIPENDENTI </v>
      </c>
      <c r="C1" s="389"/>
      <c r="D1" s="389"/>
      <c r="E1" s="389"/>
      <c r="F1" s="389"/>
      <c r="H1" s="389" t="str">
        <f>+$B$1</f>
        <v xml:space="preserve">FONDO PENSIONI LAVORATORI DIPENDENTI 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 t="str">
        <f>+TrimFPLD_tot!$B$2</f>
        <v xml:space="preserve"> (compresi i trattamenti degli ex Enti creditizi e delle contabilità separate)</v>
      </c>
      <c r="C2" s="402"/>
      <c r="D2" s="402"/>
      <c r="E2" s="402"/>
      <c r="F2" s="402"/>
      <c r="H2" s="402" t="str">
        <f>+$B$2</f>
        <v xml:space="preserve"> (compresi i trattamenti degli ex Enti creditizi e delle contabilità separate)</v>
      </c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+GEST_tot!$A$5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 t="s">
        <v>31</v>
      </c>
      <c r="C11" s="57"/>
      <c r="D11" s="57"/>
      <c r="E11" s="57"/>
      <c r="F11" s="108"/>
      <c r="I11" s="78"/>
      <c r="J11" s="78"/>
      <c r="K11" s="78"/>
      <c r="L11" s="78"/>
      <c r="M11" s="78"/>
    </row>
    <row r="12" spans="1:13" ht="15" customHeight="1" x14ac:dyDescent="0.2">
      <c r="A12" s="109"/>
      <c r="B12" s="164"/>
      <c r="C12" s="215"/>
      <c r="D12" s="164"/>
      <c r="E12" s="164"/>
      <c r="F12" s="110"/>
      <c r="J12" s="15"/>
      <c r="K12" s="15"/>
      <c r="L12" s="15"/>
    </row>
    <row r="13" spans="1:13" x14ac:dyDescent="0.2">
      <c r="A13" s="122"/>
      <c r="B13" s="405" t="s">
        <v>188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37401</v>
      </c>
      <c r="C14" s="68">
        <v>84019</v>
      </c>
      <c r="D14" s="68">
        <v>17162</v>
      </c>
      <c r="E14" s="68">
        <v>22927</v>
      </c>
      <c r="F14" s="116">
        <v>161509</v>
      </c>
    </row>
    <row r="15" spans="1:13" ht="15" customHeight="1" x14ac:dyDescent="0.2">
      <c r="A15" s="111" t="s">
        <v>29</v>
      </c>
      <c r="B15" s="68">
        <v>40838</v>
      </c>
      <c r="C15" s="68">
        <v>41338</v>
      </c>
      <c r="D15" s="68">
        <v>10528</v>
      </c>
      <c r="E15" s="68">
        <v>104343</v>
      </c>
      <c r="F15" s="116">
        <v>197047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78239</v>
      </c>
      <c r="C17" s="77">
        <v>125357</v>
      </c>
      <c r="D17" s="77">
        <v>27690</v>
      </c>
      <c r="E17" s="77">
        <v>127270</v>
      </c>
      <c r="F17" s="132">
        <v>358556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">
        <v>190</v>
      </c>
      <c r="E19" s="153"/>
      <c r="F19" s="154"/>
      <c r="H19" s="49"/>
    </row>
    <row r="20" spans="1:13" x14ac:dyDescent="0.2">
      <c r="A20" s="111" t="s">
        <v>28</v>
      </c>
      <c r="B20" s="68">
        <v>10499</v>
      </c>
      <c r="C20" s="68">
        <v>25755</v>
      </c>
      <c r="D20" s="68">
        <v>5281</v>
      </c>
      <c r="E20" s="68">
        <v>5580</v>
      </c>
      <c r="F20" s="116">
        <v>47115</v>
      </c>
    </row>
    <row r="21" spans="1:13" x14ac:dyDescent="0.2">
      <c r="A21" s="111" t="s">
        <v>29</v>
      </c>
      <c r="B21" s="68">
        <v>9857</v>
      </c>
      <c r="C21" s="68">
        <v>12079</v>
      </c>
      <c r="D21" s="68">
        <v>3113</v>
      </c>
      <c r="E21" s="68">
        <v>25230</v>
      </c>
      <c r="F21" s="116">
        <v>50279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marzo 2020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20356</v>
      </c>
      <c r="C23" s="77">
        <v>37834</v>
      </c>
      <c r="D23" s="77">
        <v>8394</v>
      </c>
      <c r="E23" s="77">
        <v>30810</v>
      </c>
      <c r="F23" s="132">
        <v>97394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">
        <v>189</v>
      </c>
      <c r="C25" s="405"/>
      <c r="D25" s="405"/>
      <c r="E25" s="405"/>
      <c r="F25" s="406"/>
      <c r="I25" s="14"/>
      <c r="J25" s="15"/>
      <c r="K25" s="15"/>
      <c r="L25" s="15"/>
    </row>
    <row r="26" spans="1:13" x14ac:dyDescent="0.2">
      <c r="A26" s="111" t="s">
        <v>28</v>
      </c>
      <c r="B26" s="68">
        <v>8603</v>
      </c>
      <c r="C26" s="68">
        <v>21809</v>
      </c>
      <c r="D26" s="68">
        <v>3276</v>
      </c>
      <c r="E26" s="68">
        <v>4905</v>
      </c>
      <c r="F26" s="116">
        <v>38593</v>
      </c>
      <c r="I26" s="14"/>
      <c r="J26" s="15"/>
      <c r="K26" s="15"/>
      <c r="L26" s="15"/>
    </row>
    <row r="27" spans="1:13" x14ac:dyDescent="0.2">
      <c r="A27" s="111" t="s">
        <v>29</v>
      </c>
      <c r="B27" s="68">
        <v>9930</v>
      </c>
      <c r="C27" s="68">
        <v>11198</v>
      </c>
      <c r="D27" s="68">
        <v>2109</v>
      </c>
      <c r="E27" s="68">
        <v>25642</v>
      </c>
      <c r="F27" s="116">
        <v>48879</v>
      </c>
      <c r="I27" s="14"/>
      <c r="J27" s="15"/>
      <c r="K27" s="15"/>
      <c r="L27" s="15"/>
    </row>
    <row r="28" spans="1:13" x14ac:dyDescent="0.2">
      <c r="A28" s="136"/>
      <c r="B28" s="79"/>
      <c r="C28" s="79"/>
      <c r="D28" s="79"/>
      <c r="E28" s="79"/>
      <c r="F28" s="137"/>
      <c r="I28" s="14"/>
      <c r="J28" s="15"/>
      <c r="K28" s="15"/>
      <c r="L28" s="15"/>
    </row>
    <row r="29" spans="1:13" x14ac:dyDescent="0.2">
      <c r="A29" s="138" t="s">
        <v>13</v>
      </c>
      <c r="B29" s="81">
        <v>18533</v>
      </c>
      <c r="C29" s="82">
        <v>33007</v>
      </c>
      <c r="D29" s="82">
        <v>5385</v>
      </c>
      <c r="E29" s="82">
        <v>30547</v>
      </c>
      <c r="F29" s="139">
        <v>87472</v>
      </c>
      <c r="I29" s="14"/>
      <c r="J29" s="15"/>
      <c r="K29" s="15"/>
      <c r="L29" s="15"/>
    </row>
    <row r="30" spans="1:13" ht="15" customHeight="1" x14ac:dyDescent="0.2">
      <c r="A30" s="1" t="s">
        <v>21</v>
      </c>
      <c r="I30" s="14"/>
      <c r="J30" s="15"/>
      <c r="K30" s="15"/>
      <c r="L30" s="15"/>
    </row>
    <row r="31" spans="1:13" ht="15.75" x14ac:dyDescent="0.2">
      <c r="A31" s="16"/>
      <c r="B31" s="157"/>
      <c r="C31" s="157"/>
      <c r="D31" s="157"/>
      <c r="E31" s="157"/>
      <c r="F31" s="157"/>
      <c r="I31" s="14"/>
      <c r="J31" s="15"/>
      <c r="K31" s="15"/>
      <c r="L31" s="15"/>
    </row>
    <row r="32" spans="1:13" x14ac:dyDescent="0.2">
      <c r="J32" s="15"/>
      <c r="K32" s="15"/>
      <c r="L32" s="15"/>
      <c r="M32" s="49"/>
    </row>
    <row r="33" spans="1:13" x14ac:dyDescent="0.2">
      <c r="A33" s="17"/>
      <c r="B33" s="17"/>
      <c r="C33" s="17"/>
      <c r="D33" s="17"/>
      <c r="E33" s="17"/>
      <c r="F33" s="17"/>
      <c r="J33" s="15"/>
      <c r="K33" s="15"/>
      <c r="L33" s="15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27</v>
      </c>
      <c r="B38" s="389" t="str">
        <f>+$B$1</f>
        <v xml:space="preserve">FONDO PENSIONI LAVORATORI DIPENDENTI </v>
      </c>
      <c r="C38" s="389"/>
      <c r="D38" s="389"/>
      <c r="E38" s="389"/>
      <c r="F38" s="389"/>
      <c r="H38" s="389" t="str">
        <f>+$B$1</f>
        <v xml:space="preserve">FONDO PENSIONI LAVORATORI DIPENDENTI 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 t="str">
        <f>+$B$2</f>
        <v xml:space="preserve"> (compresi i trattamenti degli ex Enti creditizi e delle contabilità separate)</v>
      </c>
      <c r="C39" s="402"/>
      <c r="D39" s="402"/>
      <c r="E39" s="402"/>
      <c r="F39" s="402"/>
      <c r="H39" s="402" t="str">
        <f>+$B$2</f>
        <v xml:space="preserve"> (compresi i trattamenti degli ex Enti creditizi e delle contabilità separate)</v>
      </c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 t="s">
        <v>31</v>
      </c>
      <c r="C48" s="57"/>
      <c r="D48" s="57"/>
      <c r="E48" s="57"/>
      <c r="F48" s="108"/>
    </row>
    <row r="49" spans="1:6" x14ac:dyDescent="0.2">
      <c r="A49" s="109"/>
      <c r="B49" s="98"/>
      <c r="C49" s="75"/>
      <c r="D49" s="98"/>
      <c r="E49" s="98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66.790000000000006</v>
      </c>
      <c r="C51" s="83">
        <v>61.63</v>
      </c>
      <c r="D51" s="83">
        <v>54.19</v>
      </c>
      <c r="E51" s="83">
        <v>77.14</v>
      </c>
      <c r="F51" s="140">
        <v>64.239999999999995</v>
      </c>
    </row>
    <row r="52" spans="1:6" s="4" customFormat="1" x14ac:dyDescent="0.2">
      <c r="A52" s="111" t="s">
        <v>29</v>
      </c>
      <c r="B52" s="83">
        <v>67.12</v>
      </c>
      <c r="C52" s="83">
        <v>60.98</v>
      </c>
      <c r="D52" s="83">
        <v>53.16</v>
      </c>
      <c r="E52" s="83">
        <v>74.91</v>
      </c>
      <c r="F52" s="140">
        <v>69.209999999999994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66.959999999999994</v>
      </c>
      <c r="C54" s="86">
        <v>61.42</v>
      </c>
      <c r="D54" s="86">
        <v>53.8</v>
      </c>
      <c r="E54" s="86">
        <v>75.31</v>
      </c>
      <c r="F54" s="142">
        <v>66.97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50"/>
      <c r="F56" s="151"/>
    </row>
    <row r="57" spans="1:6" ht="15" customHeight="1" x14ac:dyDescent="0.2">
      <c r="A57" s="111" t="s">
        <v>28</v>
      </c>
      <c r="B57" s="83">
        <v>67</v>
      </c>
      <c r="C57" s="83">
        <v>61.64</v>
      </c>
      <c r="D57" s="83">
        <v>54.13</v>
      </c>
      <c r="E57" s="83">
        <v>76.78</v>
      </c>
      <c r="F57" s="140">
        <v>63.79</v>
      </c>
    </row>
    <row r="58" spans="1:6" x14ac:dyDescent="0.2">
      <c r="A58" s="111" t="s">
        <v>29</v>
      </c>
      <c r="B58" s="83">
        <v>67.2</v>
      </c>
      <c r="C58" s="83">
        <v>61.04</v>
      </c>
      <c r="D58" s="83">
        <v>53.08</v>
      </c>
      <c r="E58" s="83">
        <v>75.040000000000006</v>
      </c>
      <c r="F58" s="140">
        <v>68.78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67.099999999999994</v>
      </c>
      <c r="C60" s="86">
        <v>61.45</v>
      </c>
      <c r="D60" s="86">
        <v>53.74</v>
      </c>
      <c r="E60" s="86">
        <v>75.349999999999994</v>
      </c>
      <c r="F60" s="142">
        <v>66.37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66.86</v>
      </c>
      <c r="C63" s="83">
        <v>61.44</v>
      </c>
      <c r="D63" s="83">
        <v>54.37</v>
      </c>
      <c r="E63" s="83">
        <v>78.55</v>
      </c>
      <c r="F63" s="140">
        <v>64.23</v>
      </c>
    </row>
    <row r="64" spans="1:6" x14ac:dyDescent="0.2">
      <c r="A64" s="111" t="s">
        <v>29</v>
      </c>
      <c r="B64" s="83">
        <v>67.099999999999994</v>
      </c>
      <c r="C64" s="83">
        <v>60.92</v>
      </c>
      <c r="D64" s="83">
        <v>52.98</v>
      </c>
      <c r="E64" s="83">
        <v>75.14</v>
      </c>
      <c r="F64" s="140">
        <v>69.290000000000006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66.989999999999995</v>
      </c>
      <c r="C66" s="89">
        <v>61.27</v>
      </c>
      <c r="D66" s="89">
        <v>53.83</v>
      </c>
      <c r="E66" s="89">
        <v>75.69</v>
      </c>
      <c r="F66" s="144">
        <v>67.06</v>
      </c>
    </row>
    <row r="67" spans="1:13" ht="15" customHeight="1" x14ac:dyDescent="0.2">
      <c r="A67" s="1" t="s">
        <v>21</v>
      </c>
    </row>
    <row r="74" spans="1:13" x14ac:dyDescent="0.2">
      <c r="A74" s="16" t="s">
        <v>143</v>
      </c>
      <c r="B74" s="389" t="str">
        <f>+$B$1</f>
        <v xml:space="preserve">FONDO PENSIONI LAVORATORI DIPENDENTI </v>
      </c>
      <c r="C74" s="389"/>
      <c r="D74" s="389"/>
      <c r="E74" s="389"/>
      <c r="F74" s="389"/>
      <c r="H74" s="389" t="str">
        <f>+$B$1</f>
        <v xml:space="preserve">FONDO PENSIONI LAVORATORI DIPENDENTI 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 t="str">
        <f>+$B$2</f>
        <v xml:space="preserve"> (compresi i trattamenti degli ex Enti creditizi e delle contabilità separate)</v>
      </c>
      <c r="C75" s="402"/>
      <c r="D75" s="402"/>
      <c r="E75" s="402"/>
      <c r="F75" s="402"/>
      <c r="H75" s="402" t="str">
        <f>+$B$2</f>
        <v xml:space="preserve"> (compresi i trattamenti degli ex Enti creditizi e delle contabilità separate)</v>
      </c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 t="s">
        <v>31</v>
      </c>
      <c r="C84" s="57"/>
      <c r="D84" s="57"/>
      <c r="E84" s="57"/>
      <c r="F84" s="108"/>
      <c r="I84" s="80"/>
    </row>
    <row r="85" spans="1:13" x14ac:dyDescent="0.2">
      <c r="A85" s="109"/>
      <c r="B85" s="98"/>
      <c r="C85" s="75"/>
      <c r="D85" s="98"/>
      <c r="E85" s="98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18534</v>
      </c>
      <c r="C87" s="68">
        <v>48700</v>
      </c>
      <c r="D87" s="68">
        <v>5606</v>
      </c>
      <c r="E87" s="68">
        <v>44394</v>
      </c>
      <c r="F87" s="112">
        <v>117234</v>
      </c>
    </row>
    <row r="88" spans="1:13" x14ac:dyDescent="0.2">
      <c r="A88" s="134" t="s">
        <v>35</v>
      </c>
      <c r="B88" s="68">
        <v>11562</v>
      </c>
      <c r="C88" s="68">
        <v>32827</v>
      </c>
      <c r="D88" s="68">
        <v>4494</v>
      </c>
      <c r="E88" s="68">
        <v>21891</v>
      </c>
      <c r="F88" s="116">
        <v>70774</v>
      </c>
    </row>
    <row r="89" spans="1:13" x14ac:dyDescent="0.2">
      <c r="A89" s="134" t="s">
        <v>36</v>
      </c>
      <c r="B89" s="68">
        <v>15430</v>
      </c>
      <c r="C89" s="68">
        <v>22209</v>
      </c>
      <c r="D89" s="68">
        <v>5171</v>
      </c>
      <c r="E89" s="68">
        <v>22639</v>
      </c>
      <c r="F89" s="116">
        <v>65449</v>
      </c>
    </row>
    <row r="90" spans="1:13" x14ac:dyDescent="0.2">
      <c r="A90" s="134" t="s">
        <v>37</v>
      </c>
      <c r="B90" s="68">
        <v>32713</v>
      </c>
      <c r="C90" s="68">
        <v>21621</v>
      </c>
      <c r="D90" s="68">
        <v>12419</v>
      </c>
      <c r="E90" s="68">
        <v>38346</v>
      </c>
      <c r="F90" s="116">
        <v>105099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78239</v>
      </c>
      <c r="C92" s="61">
        <v>125357</v>
      </c>
      <c r="D92" s="61">
        <v>27690</v>
      </c>
      <c r="E92" s="61">
        <v>127270</v>
      </c>
      <c r="F92" s="114">
        <v>358556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50"/>
      <c r="F94" s="151"/>
    </row>
    <row r="95" spans="1:13" x14ac:dyDescent="0.2">
      <c r="A95" s="134" t="s">
        <v>34</v>
      </c>
      <c r="B95" s="68">
        <v>4449</v>
      </c>
      <c r="C95" s="68">
        <v>14739</v>
      </c>
      <c r="D95" s="68">
        <v>1650</v>
      </c>
      <c r="E95" s="68">
        <v>9454</v>
      </c>
      <c r="F95" s="112">
        <v>30292</v>
      </c>
    </row>
    <row r="96" spans="1:13" x14ac:dyDescent="0.2">
      <c r="A96" s="134" t="s">
        <v>35</v>
      </c>
      <c r="B96" s="68">
        <v>2830</v>
      </c>
      <c r="C96" s="68">
        <v>9670</v>
      </c>
      <c r="D96" s="68">
        <v>1331</v>
      </c>
      <c r="E96" s="68">
        <v>5432</v>
      </c>
      <c r="F96" s="116">
        <v>19263</v>
      </c>
    </row>
    <row r="97" spans="1:6" x14ac:dyDescent="0.2">
      <c r="A97" s="134" t="s">
        <v>36</v>
      </c>
      <c r="B97" s="68">
        <v>4095</v>
      </c>
      <c r="C97" s="68">
        <v>6739</v>
      </c>
      <c r="D97" s="68">
        <v>1601</v>
      </c>
      <c r="E97" s="68">
        <v>5802</v>
      </c>
      <c r="F97" s="116">
        <v>18237</v>
      </c>
    </row>
    <row r="98" spans="1:6" x14ac:dyDescent="0.2">
      <c r="A98" s="134" t="s">
        <v>37</v>
      </c>
      <c r="B98" s="68">
        <v>8982</v>
      </c>
      <c r="C98" s="68">
        <v>6686</v>
      </c>
      <c r="D98" s="68">
        <v>3812</v>
      </c>
      <c r="E98" s="68">
        <v>10122</v>
      </c>
      <c r="F98" s="116">
        <v>29602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20356</v>
      </c>
      <c r="C100" s="61">
        <v>37834</v>
      </c>
      <c r="D100" s="61">
        <v>8394</v>
      </c>
      <c r="E100" s="61">
        <v>30810</v>
      </c>
      <c r="F100" s="114">
        <v>97394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4593</v>
      </c>
      <c r="C103" s="68">
        <v>13092</v>
      </c>
      <c r="D103" s="68">
        <v>1267</v>
      </c>
      <c r="E103" s="68">
        <v>9528</v>
      </c>
      <c r="F103" s="112">
        <v>28480</v>
      </c>
    </row>
    <row r="104" spans="1:6" x14ac:dyDescent="0.2">
      <c r="A104" s="134" t="s">
        <v>35</v>
      </c>
      <c r="B104" s="68">
        <v>2869</v>
      </c>
      <c r="C104" s="68">
        <v>8798</v>
      </c>
      <c r="D104" s="68">
        <v>921</v>
      </c>
      <c r="E104" s="68">
        <v>5873</v>
      </c>
      <c r="F104" s="116">
        <v>18461</v>
      </c>
    </row>
    <row r="105" spans="1:6" x14ac:dyDescent="0.2">
      <c r="A105" s="134" t="s">
        <v>36</v>
      </c>
      <c r="B105" s="68">
        <v>3351</v>
      </c>
      <c r="C105" s="68">
        <v>5722</v>
      </c>
      <c r="D105" s="68">
        <v>862</v>
      </c>
      <c r="E105" s="68">
        <v>5457</v>
      </c>
      <c r="F105" s="116">
        <v>15392</v>
      </c>
    </row>
    <row r="106" spans="1:6" x14ac:dyDescent="0.2">
      <c r="A106" s="134" t="s">
        <v>37</v>
      </c>
      <c r="B106" s="68">
        <v>7720</v>
      </c>
      <c r="C106" s="68">
        <v>5395</v>
      </c>
      <c r="D106" s="68">
        <v>2335</v>
      </c>
      <c r="E106" s="68">
        <v>9689</v>
      </c>
      <c r="F106" s="116">
        <v>25139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18533</v>
      </c>
      <c r="C108" s="128">
        <v>33007</v>
      </c>
      <c r="D108" s="128">
        <v>5385</v>
      </c>
      <c r="E108" s="128">
        <v>30547</v>
      </c>
      <c r="F108" s="129">
        <v>87472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3" spans="1:13" x14ac:dyDescent="0.2">
      <c r="A113" s="1" t="s">
        <v>21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261</v>
      </c>
      <c r="B116" s="389" t="str">
        <f>+$B$1</f>
        <v xml:space="preserve">FONDO PENSIONI LAVORATORI DIPENDENTI </v>
      </c>
      <c r="C116" s="389"/>
      <c r="D116" s="389"/>
      <c r="E116" s="389"/>
      <c r="F116" s="389"/>
      <c r="H116" s="389" t="str">
        <f>+$B$1</f>
        <v xml:space="preserve">FONDO PENSIONI LAVORATORI DIPENDENTI 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 t="str">
        <f>+$B$2</f>
        <v xml:space="preserve"> (compresi i trattamenti degli ex Enti creditizi e delle contabilità separate)</v>
      </c>
      <c r="C117" s="402"/>
      <c r="D117" s="402"/>
      <c r="E117" s="402"/>
      <c r="F117" s="402"/>
      <c r="H117" s="402" t="str">
        <f>+$B$2</f>
        <v xml:space="preserve"> (compresi i trattamenti degli ex Enti creditizi e delle contabilità separate)</v>
      </c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 t="s">
        <v>31</v>
      </c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263</v>
      </c>
      <c r="C129" s="60">
        <v>90</v>
      </c>
      <c r="D129" s="60">
        <v>13510</v>
      </c>
      <c r="E129" s="60">
        <v>7871</v>
      </c>
      <c r="F129" s="112">
        <v>21734</v>
      </c>
    </row>
    <row r="130" spans="1:13" x14ac:dyDescent="0.2">
      <c r="A130" s="111" t="s">
        <v>25</v>
      </c>
      <c r="B130" s="60">
        <v>1030</v>
      </c>
      <c r="C130" s="60">
        <v>39250</v>
      </c>
      <c r="D130" s="60">
        <v>7724</v>
      </c>
      <c r="E130" s="60">
        <v>5529</v>
      </c>
      <c r="F130" s="112">
        <v>53533</v>
      </c>
    </row>
    <row r="131" spans="1:13" x14ac:dyDescent="0.2">
      <c r="A131" s="111" t="s">
        <v>23</v>
      </c>
      <c r="B131" s="60">
        <v>3833</v>
      </c>
      <c r="C131" s="60">
        <v>76856</v>
      </c>
      <c r="D131" s="60">
        <v>5424</v>
      </c>
      <c r="E131" s="60">
        <v>8379</v>
      </c>
      <c r="F131" s="112">
        <v>94492</v>
      </c>
    </row>
    <row r="132" spans="1:13" x14ac:dyDescent="0.2">
      <c r="A132" s="111" t="s">
        <v>102</v>
      </c>
      <c r="B132" s="60">
        <v>67313</v>
      </c>
      <c r="C132" s="60">
        <v>9160</v>
      </c>
      <c r="D132" s="60">
        <v>952</v>
      </c>
      <c r="E132" s="60">
        <v>6648</v>
      </c>
      <c r="F132" s="112">
        <v>84073</v>
      </c>
    </row>
    <row r="133" spans="1:13" x14ac:dyDescent="0.2">
      <c r="A133" s="111" t="s">
        <v>103</v>
      </c>
      <c r="B133" s="60">
        <v>5800</v>
      </c>
      <c r="C133" s="60">
        <v>1</v>
      </c>
      <c r="D133" s="60">
        <v>80</v>
      </c>
      <c r="E133" s="60">
        <v>98843</v>
      </c>
      <c r="F133" s="27">
        <v>104724</v>
      </c>
    </row>
    <row r="134" spans="1:13" s="4" customFormat="1" x14ac:dyDescent="0.2">
      <c r="A134" s="113" t="s">
        <v>13</v>
      </c>
      <c r="B134" s="61">
        <v>78239</v>
      </c>
      <c r="C134" s="61">
        <v>125357</v>
      </c>
      <c r="D134" s="61">
        <v>27690</v>
      </c>
      <c r="E134" s="61">
        <v>127270</v>
      </c>
      <c r="F134" s="114">
        <v>358556</v>
      </c>
    </row>
    <row r="135" spans="1:13" s="49" customFormat="1" x14ac:dyDescent="0.2">
      <c r="A135" s="115" t="s">
        <v>86</v>
      </c>
      <c r="B135" s="62">
        <v>66.959999999999994</v>
      </c>
      <c r="C135" s="63">
        <v>61.42</v>
      </c>
      <c r="D135" s="63">
        <v>53.8</v>
      </c>
      <c r="E135" s="63">
        <v>75.31</v>
      </c>
      <c r="F135" s="63">
        <v>66.97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39</v>
      </c>
      <c r="B138" s="60">
        <v>13</v>
      </c>
      <c r="C138" s="60">
        <v>33</v>
      </c>
      <c r="D138" s="60">
        <v>4164</v>
      </c>
      <c r="E138" s="60">
        <v>1983</v>
      </c>
      <c r="F138" s="112">
        <v>6193</v>
      </c>
    </row>
    <row r="139" spans="1:13" s="66" customFormat="1" x14ac:dyDescent="0.2">
      <c r="A139" s="111" t="s">
        <v>25</v>
      </c>
      <c r="B139" s="60">
        <v>163</v>
      </c>
      <c r="C139" s="60">
        <v>11907</v>
      </c>
      <c r="D139" s="60">
        <v>2297</v>
      </c>
      <c r="E139" s="60">
        <v>1362</v>
      </c>
      <c r="F139" s="112">
        <v>15729</v>
      </c>
    </row>
    <row r="140" spans="1:13" s="66" customFormat="1" x14ac:dyDescent="0.2">
      <c r="A140" s="111" t="s">
        <v>23</v>
      </c>
      <c r="B140" s="60">
        <v>1136</v>
      </c>
      <c r="C140" s="60">
        <v>22908</v>
      </c>
      <c r="D140" s="60">
        <v>1612</v>
      </c>
      <c r="E140" s="60">
        <v>1962</v>
      </c>
      <c r="F140" s="112">
        <v>27618</v>
      </c>
      <c r="H140" s="407" t="str">
        <f>+D137</f>
        <v>Decorrenti gennaio - marzo 2020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17210</v>
      </c>
      <c r="C141" s="60">
        <v>2986</v>
      </c>
      <c r="D141" s="60">
        <v>293</v>
      </c>
      <c r="E141" s="60">
        <v>1591</v>
      </c>
      <c r="F141" s="112">
        <v>22080</v>
      </c>
    </row>
    <row r="142" spans="1:13" s="46" customFormat="1" x14ac:dyDescent="0.2">
      <c r="A142" s="111" t="s">
        <v>103</v>
      </c>
      <c r="B142" s="60">
        <v>1834</v>
      </c>
      <c r="C142" s="60">
        <v>0</v>
      </c>
      <c r="D142" s="60">
        <v>28</v>
      </c>
      <c r="E142" s="60">
        <v>23912</v>
      </c>
      <c r="F142" s="27">
        <v>25774</v>
      </c>
    </row>
    <row r="143" spans="1:13" s="49" customFormat="1" x14ac:dyDescent="0.2">
      <c r="A143" s="113" t="s">
        <v>13</v>
      </c>
      <c r="B143" s="61">
        <v>20356</v>
      </c>
      <c r="C143" s="61">
        <v>37834</v>
      </c>
      <c r="D143" s="61">
        <v>8394</v>
      </c>
      <c r="E143" s="61">
        <v>30810</v>
      </c>
      <c r="F143" s="114">
        <v>97394</v>
      </c>
    </row>
    <row r="144" spans="1:13" x14ac:dyDescent="0.2">
      <c r="A144" s="115" t="s">
        <v>86</v>
      </c>
      <c r="B144" s="62">
        <v>67.099999999999994</v>
      </c>
      <c r="C144" s="63">
        <v>61.45</v>
      </c>
      <c r="D144" s="63">
        <v>53.74</v>
      </c>
      <c r="E144" s="63">
        <v>75.349999999999994</v>
      </c>
      <c r="F144" s="63">
        <v>66.37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30</v>
      </c>
      <c r="C147" s="68">
        <v>12</v>
      </c>
      <c r="D147" s="68">
        <v>2624</v>
      </c>
      <c r="E147" s="68">
        <v>1627</v>
      </c>
      <c r="F147" s="116">
        <v>4293</v>
      </c>
    </row>
    <row r="148" spans="1:14" x14ac:dyDescent="0.2">
      <c r="A148" s="111" t="s">
        <v>25</v>
      </c>
      <c r="B148" s="68">
        <v>212</v>
      </c>
      <c r="C148" s="68">
        <v>10837</v>
      </c>
      <c r="D148" s="68">
        <v>1476</v>
      </c>
      <c r="E148" s="68">
        <v>1210</v>
      </c>
      <c r="F148" s="116">
        <v>13735</v>
      </c>
    </row>
    <row r="149" spans="1:14" x14ac:dyDescent="0.2">
      <c r="A149" s="111" t="s">
        <v>23</v>
      </c>
      <c r="B149" s="68">
        <v>1027</v>
      </c>
      <c r="C149" s="68">
        <v>20187</v>
      </c>
      <c r="D149" s="68">
        <v>1085</v>
      </c>
      <c r="E149" s="68">
        <v>1904</v>
      </c>
      <c r="F149" s="116">
        <v>24203</v>
      </c>
    </row>
    <row r="150" spans="1:14" s="46" customFormat="1" x14ac:dyDescent="0.2">
      <c r="A150" s="111" t="s">
        <v>102</v>
      </c>
      <c r="B150" s="68">
        <v>15816</v>
      </c>
      <c r="C150" s="68">
        <v>1970</v>
      </c>
      <c r="D150" s="68">
        <v>180</v>
      </c>
      <c r="E150" s="68">
        <v>1719</v>
      </c>
      <c r="F150" s="116">
        <v>19685</v>
      </c>
    </row>
    <row r="151" spans="1:14" s="49" customFormat="1" x14ac:dyDescent="0.2">
      <c r="A151" s="111" t="s">
        <v>103</v>
      </c>
      <c r="B151" s="68">
        <v>1448</v>
      </c>
      <c r="C151" s="68">
        <v>1</v>
      </c>
      <c r="D151" s="68">
        <v>20</v>
      </c>
      <c r="E151" s="68">
        <v>24087</v>
      </c>
      <c r="F151" s="116">
        <v>25556</v>
      </c>
    </row>
    <row r="152" spans="1:14" s="4" customFormat="1" x14ac:dyDescent="0.2">
      <c r="A152" s="113" t="s">
        <v>13</v>
      </c>
      <c r="B152" s="67">
        <v>18533</v>
      </c>
      <c r="C152" s="67">
        <v>33007</v>
      </c>
      <c r="D152" s="67">
        <v>5385</v>
      </c>
      <c r="E152" s="67">
        <v>30547</v>
      </c>
      <c r="F152" s="45">
        <v>87472</v>
      </c>
    </row>
    <row r="153" spans="1:14" x14ac:dyDescent="0.2">
      <c r="A153" s="115" t="s">
        <v>86</v>
      </c>
      <c r="B153" s="62">
        <v>66.989999999999995</v>
      </c>
      <c r="C153" s="63">
        <v>61.27</v>
      </c>
      <c r="D153" s="63">
        <v>53.83</v>
      </c>
      <c r="E153" s="63">
        <v>75.69</v>
      </c>
      <c r="F153" s="63">
        <v>67.06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6" spans="1:14" x14ac:dyDescent="0.2">
      <c r="A156" s="1" t="s">
        <v>21</v>
      </c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262</v>
      </c>
      <c r="B159" s="389" t="str">
        <f>+$B$1</f>
        <v xml:space="preserve">FONDO PENSIONI LAVORATORI DIPENDENTI </v>
      </c>
      <c r="C159" s="389"/>
      <c r="D159" s="389"/>
      <c r="E159" s="389"/>
      <c r="F159" s="389"/>
      <c r="H159" s="16" t="s">
        <v>263</v>
      </c>
      <c r="I159" s="389" t="str">
        <f>+$B$1</f>
        <v xml:space="preserve">FONDO PENSIONI LAVORATORI DIPENDENTI 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 t="str">
        <f>+$B$2</f>
        <v xml:space="preserve"> (compresi i trattamenti degli ex Enti creditizi e delle contabilità separate)</v>
      </c>
      <c r="C160" s="402"/>
      <c r="D160" s="402"/>
      <c r="E160" s="402"/>
      <c r="F160" s="402"/>
      <c r="H160" s="16"/>
      <c r="I160" s="402" t="str">
        <f>+$B$2</f>
        <v xml:space="preserve"> (compresi i trattamenti degli ex Enti creditizi e delle contabilità separate)</v>
      </c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 t="s">
        <v>31</v>
      </c>
      <c r="C169" s="57"/>
      <c r="D169" s="57"/>
      <c r="E169" s="57"/>
      <c r="F169" s="108"/>
      <c r="H169" s="121" t="s">
        <v>88</v>
      </c>
      <c r="I169" s="56" t="s">
        <v>31</v>
      </c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3989</v>
      </c>
      <c r="C172" s="68">
        <v>1160</v>
      </c>
      <c r="D172" s="68">
        <v>3675</v>
      </c>
      <c r="E172" s="68">
        <v>13301</v>
      </c>
      <c r="F172" s="116">
        <v>22125</v>
      </c>
      <c r="H172" s="123" t="s">
        <v>48</v>
      </c>
      <c r="I172" s="68">
        <v>8358</v>
      </c>
      <c r="J172" s="68">
        <v>696</v>
      </c>
      <c r="K172" s="68">
        <v>4175</v>
      </c>
      <c r="L172" s="68">
        <v>12304</v>
      </c>
      <c r="M172" s="116">
        <v>25533</v>
      </c>
    </row>
    <row r="173" spans="1:13" x14ac:dyDescent="0.2">
      <c r="A173" s="123" t="s">
        <v>49</v>
      </c>
      <c r="B173" s="68">
        <v>12466</v>
      </c>
      <c r="C173" s="68">
        <v>2029</v>
      </c>
      <c r="D173" s="68">
        <v>8136</v>
      </c>
      <c r="E173" s="68">
        <v>8698</v>
      </c>
      <c r="F173" s="116">
        <v>31329</v>
      </c>
      <c r="H173" s="123" t="s">
        <v>49</v>
      </c>
      <c r="I173" s="68">
        <v>25200</v>
      </c>
      <c r="J173" s="68">
        <v>7488</v>
      </c>
      <c r="K173" s="68">
        <v>5142</v>
      </c>
      <c r="L173" s="68">
        <v>60637</v>
      </c>
      <c r="M173" s="116">
        <v>98467</v>
      </c>
    </row>
    <row r="174" spans="1:13" x14ac:dyDescent="0.2">
      <c r="A174" s="123" t="s">
        <v>50</v>
      </c>
      <c r="B174" s="68">
        <v>8994</v>
      </c>
      <c r="C174" s="68">
        <v>12971</v>
      </c>
      <c r="D174" s="68">
        <v>4129</v>
      </c>
      <c r="E174" s="68">
        <v>677</v>
      </c>
      <c r="F174" s="116">
        <v>26771</v>
      </c>
      <c r="H174" s="123" t="s">
        <v>50</v>
      </c>
      <c r="I174" s="68">
        <v>4639</v>
      </c>
      <c r="J174" s="68">
        <v>14295</v>
      </c>
      <c r="K174" s="68">
        <v>1013</v>
      </c>
      <c r="L174" s="68">
        <v>21424</v>
      </c>
      <c r="M174" s="116">
        <v>41371</v>
      </c>
    </row>
    <row r="175" spans="1:13" x14ac:dyDescent="0.2">
      <c r="A175" s="123" t="s">
        <v>51</v>
      </c>
      <c r="B175" s="68">
        <v>4684</v>
      </c>
      <c r="C175" s="68">
        <v>23697</v>
      </c>
      <c r="D175" s="68">
        <v>840</v>
      </c>
      <c r="E175" s="68">
        <v>185</v>
      </c>
      <c r="F175" s="116">
        <v>29406</v>
      </c>
      <c r="H175" s="123" t="s">
        <v>51</v>
      </c>
      <c r="I175" s="68">
        <v>1416</v>
      </c>
      <c r="J175" s="68">
        <v>8362</v>
      </c>
      <c r="K175" s="68">
        <v>138</v>
      </c>
      <c r="L175" s="68">
        <v>5645</v>
      </c>
      <c r="M175" s="116">
        <v>15561</v>
      </c>
    </row>
    <row r="176" spans="1:13" x14ac:dyDescent="0.2">
      <c r="A176" s="123" t="s">
        <v>52</v>
      </c>
      <c r="B176" s="68">
        <v>3837</v>
      </c>
      <c r="C176" s="68">
        <v>25804</v>
      </c>
      <c r="D176" s="68">
        <v>274</v>
      </c>
      <c r="E176" s="68">
        <v>54</v>
      </c>
      <c r="F176" s="116">
        <v>29969</v>
      </c>
      <c r="H176" s="123" t="s">
        <v>52</v>
      </c>
      <c r="I176" s="68">
        <v>872</v>
      </c>
      <c r="J176" s="68">
        <v>7400</v>
      </c>
      <c r="K176" s="68">
        <v>50</v>
      </c>
      <c r="L176" s="68">
        <v>3303</v>
      </c>
      <c r="M176" s="116">
        <v>11625</v>
      </c>
    </row>
    <row r="177" spans="1:13" x14ac:dyDescent="0.2">
      <c r="A177" s="123" t="s">
        <v>53</v>
      </c>
      <c r="B177" s="68">
        <v>3431</v>
      </c>
      <c r="C177" s="68">
        <v>18358</v>
      </c>
      <c r="D177" s="68">
        <v>108</v>
      </c>
      <c r="E177" s="68">
        <v>12</v>
      </c>
      <c r="F177" s="116">
        <v>21909</v>
      </c>
      <c r="H177" s="123" t="s">
        <v>53</v>
      </c>
      <c r="I177" s="68">
        <v>353</v>
      </c>
      <c r="J177" s="68">
        <v>3097</v>
      </c>
      <c r="K177" s="68">
        <v>10</v>
      </c>
      <c r="L177" s="68">
        <v>1030</v>
      </c>
      <c r="M177" s="116">
        <v>4490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37401</v>
      </c>
      <c r="C179" s="61">
        <v>84019</v>
      </c>
      <c r="D179" s="61">
        <v>17162</v>
      </c>
      <c r="E179" s="61">
        <v>22927</v>
      </c>
      <c r="F179" s="114">
        <v>161509</v>
      </c>
      <c r="H179" s="113" t="s">
        <v>13</v>
      </c>
      <c r="I179" s="61">
        <v>40838</v>
      </c>
      <c r="J179" s="61">
        <v>41338</v>
      </c>
      <c r="K179" s="61">
        <v>10528</v>
      </c>
      <c r="L179" s="61">
        <v>104343</v>
      </c>
      <c r="M179" s="114">
        <v>197047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25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25"/>
    </row>
    <row r="182" spans="1:13" x14ac:dyDescent="0.2">
      <c r="A182" s="123" t="s">
        <v>48</v>
      </c>
      <c r="B182" s="68">
        <v>1250</v>
      </c>
      <c r="C182" s="68">
        <v>414</v>
      </c>
      <c r="D182" s="68">
        <v>1123</v>
      </c>
      <c r="E182" s="68">
        <v>3316</v>
      </c>
      <c r="F182" s="116">
        <v>6103</v>
      </c>
      <c r="H182" s="123" t="s">
        <v>48</v>
      </c>
      <c r="I182" s="68">
        <v>2161</v>
      </c>
      <c r="J182" s="68">
        <v>217</v>
      </c>
      <c r="K182" s="68">
        <v>1227</v>
      </c>
      <c r="L182" s="68">
        <v>3464</v>
      </c>
      <c r="M182" s="116">
        <v>7069</v>
      </c>
    </row>
    <row r="183" spans="1:13" x14ac:dyDescent="0.2">
      <c r="A183" s="123" t="s">
        <v>49</v>
      </c>
      <c r="B183" s="68">
        <v>3668</v>
      </c>
      <c r="C183" s="68">
        <v>641</v>
      </c>
      <c r="D183" s="68">
        <v>2527</v>
      </c>
      <c r="E183" s="68">
        <v>2039</v>
      </c>
      <c r="F183" s="116">
        <v>8875</v>
      </c>
      <c r="H183" s="123" t="s">
        <v>49</v>
      </c>
      <c r="I183" s="68">
        <v>6071</v>
      </c>
      <c r="J183" s="68">
        <v>2049</v>
      </c>
      <c r="K183" s="68">
        <v>1544</v>
      </c>
      <c r="L183" s="68">
        <v>14813</v>
      </c>
      <c r="M183" s="116">
        <v>24477</v>
      </c>
    </row>
    <row r="184" spans="1:13" x14ac:dyDescent="0.2">
      <c r="A184" s="123" t="s">
        <v>50</v>
      </c>
      <c r="B184" s="68">
        <v>2467</v>
      </c>
      <c r="C184" s="68">
        <v>3859</v>
      </c>
      <c r="D184" s="68">
        <v>1248</v>
      </c>
      <c r="E184" s="68">
        <v>163</v>
      </c>
      <c r="F184" s="116">
        <v>7737</v>
      </c>
      <c r="H184" s="123" t="s">
        <v>50</v>
      </c>
      <c r="I184" s="68">
        <v>1031</v>
      </c>
      <c r="J184" s="68">
        <v>3761</v>
      </c>
      <c r="K184" s="68">
        <v>287</v>
      </c>
      <c r="L184" s="68">
        <v>4768</v>
      </c>
      <c r="M184" s="116">
        <v>9847</v>
      </c>
    </row>
    <row r="185" spans="1:13" x14ac:dyDescent="0.2">
      <c r="A185" s="123" t="s">
        <v>51</v>
      </c>
      <c r="B185" s="68">
        <v>1236</v>
      </c>
      <c r="C185" s="68">
        <v>7150</v>
      </c>
      <c r="D185" s="68">
        <v>256</v>
      </c>
      <c r="E185" s="68">
        <v>43</v>
      </c>
      <c r="F185" s="116">
        <v>8685</v>
      </c>
      <c r="H185" s="123" t="s">
        <v>51</v>
      </c>
      <c r="I185" s="68">
        <v>328</v>
      </c>
      <c r="J185" s="68">
        <v>2630</v>
      </c>
      <c r="K185" s="68">
        <v>36</v>
      </c>
      <c r="L185" s="68">
        <v>1263</v>
      </c>
      <c r="M185" s="116">
        <v>4257</v>
      </c>
    </row>
    <row r="186" spans="1:13" x14ac:dyDescent="0.2">
      <c r="A186" s="123" t="s">
        <v>52</v>
      </c>
      <c r="B186" s="68">
        <v>971</v>
      </c>
      <c r="C186" s="68">
        <v>7953</v>
      </c>
      <c r="D186" s="68">
        <v>91</v>
      </c>
      <c r="E186" s="68">
        <v>18</v>
      </c>
      <c r="F186" s="116">
        <v>9033</v>
      </c>
      <c r="H186" s="123" t="s">
        <v>52</v>
      </c>
      <c r="I186" s="68">
        <v>201</v>
      </c>
      <c r="J186" s="68">
        <v>2296</v>
      </c>
      <c r="K186" s="68">
        <v>16</v>
      </c>
      <c r="L186" s="68">
        <v>701</v>
      </c>
      <c r="M186" s="116">
        <v>3214</v>
      </c>
    </row>
    <row r="187" spans="1:13" x14ac:dyDescent="0.2">
      <c r="A187" s="123" t="s">
        <v>53</v>
      </c>
      <c r="B187" s="68">
        <v>907</v>
      </c>
      <c r="C187" s="68">
        <v>5738</v>
      </c>
      <c r="D187" s="68">
        <v>36</v>
      </c>
      <c r="E187" s="68">
        <v>1</v>
      </c>
      <c r="F187" s="116">
        <v>6682</v>
      </c>
      <c r="H187" s="123" t="s">
        <v>53</v>
      </c>
      <c r="I187" s="68">
        <v>65</v>
      </c>
      <c r="J187" s="68">
        <v>1126</v>
      </c>
      <c r="K187" s="68">
        <v>3</v>
      </c>
      <c r="L187" s="68">
        <v>221</v>
      </c>
      <c r="M187" s="116">
        <v>1415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10499</v>
      </c>
      <c r="C189" s="61">
        <v>25755</v>
      </c>
      <c r="D189" s="61">
        <v>5281</v>
      </c>
      <c r="E189" s="61">
        <v>5580</v>
      </c>
      <c r="F189" s="114">
        <v>47115</v>
      </c>
      <c r="H189" s="113" t="s">
        <v>13</v>
      </c>
      <c r="I189" s="61">
        <v>9857</v>
      </c>
      <c r="J189" s="61">
        <v>12079</v>
      </c>
      <c r="K189" s="61">
        <v>3113</v>
      </c>
      <c r="L189" s="61">
        <v>25230</v>
      </c>
      <c r="M189" s="114">
        <v>50279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703</v>
      </c>
      <c r="C192" s="68">
        <v>125</v>
      </c>
      <c r="D192" s="68">
        <v>679</v>
      </c>
      <c r="E192" s="68">
        <v>2854</v>
      </c>
      <c r="F192" s="116">
        <v>4361</v>
      </c>
      <c r="H192" s="123" t="s">
        <v>48</v>
      </c>
      <c r="I192" s="68">
        <v>1741</v>
      </c>
      <c r="J192" s="68">
        <v>112</v>
      </c>
      <c r="K192" s="68">
        <v>808</v>
      </c>
      <c r="L192" s="68">
        <v>2443</v>
      </c>
      <c r="M192" s="116">
        <v>5104</v>
      </c>
    </row>
    <row r="193" spans="1:13" s="4" customFormat="1" x14ac:dyDescent="0.2">
      <c r="A193" s="123" t="s">
        <v>49</v>
      </c>
      <c r="B193" s="68">
        <v>2958</v>
      </c>
      <c r="C193" s="68">
        <v>464</v>
      </c>
      <c r="D193" s="68">
        <v>1548</v>
      </c>
      <c r="E193" s="68">
        <v>1873</v>
      </c>
      <c r="F193" s="116">
        <v>6843</v>
      </c>
      <c r="H193" s="123" t="s">
        <v>49</v>
      </c>
      <c r="I193" s="68">
        <v>6292</v>
      </c>
      <c r="J193" s="68">
        <v>2017</v>
      </c>
      <c r="K193" s="68">
        <v>1028</v>
      </c>
      <c r="L193" s="68">
        <v>15173</v>
      </c>
      <c r="M193" s="116">
        <v>24510</v>
      </c>
    </row>
    <row r="194" spans="1:13" s="4" customFormat="1" x14ac:dyDescent="0.2">
      <c r="A194" s="123" t="s">
        <v>50</v>
      </c>
      <c r="B194" s="68">
        <v>2272</v>
      </c>
      <c r="C194" s="68">
        <v>3618</v>
      </c>
      <c r="D194" s="68">
        <v>820</v>
      </c>
      <c r="E194" s="68">
        <v>141</v>
      </c>
      <c r="F194" s="116">
        <v>6851</v>
      </c>
      <c r="H194" s="123" t="s">
        <v>50</v>
      </c>
      <c r="I194" s="68">
        <v>1237</v>
      </c>
      <c r="J194" s="68">
        <v>4243</v>
      </c>
      <c r="K194" s="68">
        <v>230</v>
      </c>
      <c r="L194" s="68">
        <v>5570</v>
      </c>
      <c r="M194" s="116">
        <v>11280</v>
      </c>
    </row>
    <row r="195" spans="1:13" s="4" customFormat="1" x14ac:dyDescent="0.2">
      <c r="A195" s="123" t="s">
        <v>51</v>
      </c>
      <c r="B195" s="68">
        <v>1118</v>
      </c>
      <c r="C195" s="68">
        <v>6770</v>
      </c>
      <c r="D195" s="68">
        <v>161</v>
      </c>
      <c r="E195" s="68">
        <v>26</v>
      </c>
      <c r="F195" s="116">
        <v>8075</v>
      </c>
      <c r="H195" s="123" t="s">
        <v>51</v>
      </c>
      <c r="I195" s="68">
        <v>365</v>
      </c>
      <c r="J195" s="68">
        <v>2262</v>
      </c>
      <c r="K195" s="68">
        <v>32</v>
      </c>
      <c r="L195" s="68">
        <v>1468</v>
      </c>
      <c r="M195" s="116">
        <v>4127</v>
      </c>
    </row>
    <row r="196" spans="1:13" s="4" customFormat="1" x14ac:dyDescent="0.2">
      <c r="A196" s="123" t="s">
        <v>52</v>
      </c>
      <c r="B196" s="68">
        <v>856</v>
      </c>
      <c r="C196" s="68">
        <v>6504</v>
      </c>
      <c r="D196" s="68">
        <v>44</v>
      </c>
      <c r="E196" s="68">
        <v>9</v>
      </c>
      <c r="F196" s="116">
        <v>7413</v>
      </c>
      <c r="H196" s="123" t="s">
        <v>52</v>
      </c>
      <c r="I196" s="68">
        <v>199</v>
      </c>
      <c r="J196" s="68">
        <v>1924</v>
      </c>
      <c r="K196" s="68">
        <v>11</v>
      </c>
      <c r="L196" s="68">
        <v>774</v>
      </c>
      <c r="M196" s="116">
        <v>2908</v>
      </c>
    </row>
    <row r="197" spans="1:13" s="4" customFormat="1" x14ac:dyDescent="0.2">
      <c r="A197" s="123" t="s">
        <v>53</v>
      </c>
      <c r="B197" s="68">
        <v>696</v>
      </c>
      <c r="C197" s="68">
        <v>4328</v>
      </c>
      <c r="D197" s="68">
        <v>24</v>
      </c>
      <c r="E197" s="68">
        <v>2</v>
      </c>
      <c r="F197" s="116">
        <v>5050</v>
      </c>
      <c r="H197" s="123" t="s">
        <v>53</v>
      </c>
      <c r="I197" s="68">
        <v>96</v>
      </c>
      <c r="J197" s="68">
        <v>640</v>
      </c>
      <c r="K197" s="68">
        <v>0</v>
      </c>
      <c r="L197" s="68">
        <v>214</v>
      </c>
      <c r="M197" s="116">
        <v>950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8603</v>
      </c>
      <c r="C199" s="128">
        <v>21809</v>
      </c>
      <c r="D199" s="128">
        <v>3276</v>
      </c>
      <c r="E199" s="128">
        <v>4905</v>
      </c>
      <c r="F199" s="129">
        <v>38593</v>
      </c>
      <c r="H199" s="127" t="s">
        <v>13</v>
      </c>
      <c r="I199" s="128">
        <v>9930</v>
      </c>
      <c r="J199" s="128">
        <v>11198</v>
      </c>
      <c r="K199" s="128">
        <v>2109</v>
      </c>
      <c r="L199" s="128">
        <v>25642</v>
      </c>
      <c r="M199" s="129">
        <v>48879</v>
      </c>
    </row>
    <row r="200" spans="1:13" s="4" customFormat="1" x14ac:dyDescent="0.2">
      <c r="A200" s="1" t="s">
        <v>21</v>
      </c>
      <c r="B200" s="25"/>
      <c r="C200" s="25"/>
      <c r="D200" s="25"/>
      <c r="E200" s="25"/>
      <c r="F200" s="25"/>
      <c r="H200" s="1" t="s">
        <v>21</v>
      </c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264</v>
      </c>
      <c r="B205" s="389" t="str">
        <f>+$B$1</f>
        <v xml:space="preserve">FONDO PENSIONI LAVORATORI DIPENDENTI </v>
      </c>
      <c r="C205" s="389"/>
      <c r="D205" s="389"/>
      <c r="E205" s="389"/>
      <c r="F205" s="389"/>
      <c r="H205" s="389" t="str">
        <f>+$B$1</f>
        <v xml:space="preserve">FONDO PENSIONI LAVORATORI DIPENDENTI 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 t="str">
        <f>+$B$2</f>
        <v xml:space="preserve"> (compresi i trattamenti degli ex Enti creditizi e delle contabilità separate)</v>
      </c>
      <c r="C206" s="402"/>
      <c r="D206" s="402"/>
      <c r="E206" s="402"/>
      <c r="F206" s="402"/>
      <c r="H206" s="402" t="str">
        <f>+$B$2</f>
        <v xml:space="preserve"> (compresi i trattamenti degli ex Enti creditizi e delle contabilità separate)</v>
      </c>
      <c r="I206" s="402"/>
      <c r="J206" s="402"/>
      <c r="K206" s="402"/>
      <c r="L206" s="402"/>
      <c r="M206" s="402"/>
    </row>
    <row r="208" spans="1:13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71"/>
      <c r="I209" s="71"/>
      <c r="J209" s="71"/>
      <c r="K209" s="71"/>
      <c r="L209" s="71"/>
      <c r="M209" s="71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 t="s">
        <v>31</v>
      </c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12347</v>
      </c>
      <c r="C218" s="68">
        <v>1856</v>
      </c>
      <c r="D218" s="68">
        <v>7850</v>
      </c>
      <c r="E218" s="68">
        <v>25605</v>
      </c>
      <c r="F218" s="116">
        <v>47658</v>
      </c>
    </row>
    <row r="219" spans="1:13" x14ac:dyDescent="0.2">
      <c r="A219" s="123" t="s">
        <v>49</v>
      </c>
      <c r="B219" s="68">
        <v>37666</v>
      </c>
      <c r="C219" s="68">
        <v>9517</v>
      </c>
      <c r="D219" s="68">
        <v>13278</v>
      </c>
      <c r="E219" s="68">
        <v>69335</v>
      </c>
      <c r="F219" s="116">
        <v>129796</v>
      </c>
    </row>
    <row r="220" spans="1:13" x14ac:dyDescent="0.2">
      <c r="A220" s="123" t="s">
        <v>50</v>
      </c>
      <c r="B220" s="68">
        <v>13633</v>
      </c>
      <c r="C220" s="68">
        <v>27266</v>
      </c>
      <c r="D220" s="68">
        <v>5142</v>
      </c>
      <c r="E220" s="68">
        <v>22101</v>
      </c>
      <c r="F220" s="116">
        <v>68142</v>
      </c>
    </row>
    <row r="221" spans="1:13" x14ac:dyDescent="0.2">
      <c r="A221" s="123" t="s">
        <v>51</v>
      </c>
      <c r="B221" s="68">
        <v>6100</v>
      </c>
      <c r="C221" s="68">
        <v>32059</v>
      </c>
      <c r="D221" s="68">
        <v>978</v>
      </c>
      <c r="E221" s="68">
        <v>5830</v>
      </c>
      <c r="F221" s="116">
        <v>44967</v>
      </c>
    </row>
    <row r="222" spans="1:13" x14ac:dyDescent="0.2">
      <c r="A222" s="123" t="s">
        <v>52</v>
      </c>
      <c r="B222" s="68">
        <v>4709</v>
      </c>
      <c r="C222" s="68">
        <v>33204</v>
      </c>
      <c r="D222" s="68">
        <v>324</v>
      </c>
      <c r="E222" s="68">
        <v>3357</v>
      </c>
      <c r="F222" s="116">
        <v>41594</v>
      </c>
    </row>
    <row r="223" spans="1:13" x14ac:dyDescent="0.2">
      <c r="A223" s="123" t="s">
        <v>53</v>
      </c>
      <c r="B223" s="68">
        <v>3784</v>
      </c>
      <c r="C223" s="68">
        <v>21455</v>
      </c>
      <c r="D223" s="68">
        <v>118</v>
      </c>
      <c r="E223" s="68">
        <v>1042</v>
      </c>
      <c r="F223" s="116">
        <v>26399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78239</v>
      </c>
      <c r="C225" s="61">
        <v>125357</v>
      </c>
      <c r="D225" s="61">
        <v>27690</v>
      </c>
      <c r="E225" s="61">
        <v>127270</v>
      </c>
      <c r="F225" s="114">
        <v>358556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16"/>
    </row>
    <row r="228" spans="1:6" x14ac:dyDescent="0.2">
      <c r="A228" s="123" t="s">
        <v>48</v>
      </c>
      <c r="B228" s="68">
        <v>3411</v>
      </c>
      <c r="C228" s="68">
        <v>631</v>
      </c>
      <c r="D228" s="68">
        <v>2350</v>
      </c>
      <c r="E228" s="68">
        <v>6780</v>
      </c>
      <c r="F228" s="116">
        <v>13172</v>
      </c>
    </row>
    <row r="229" spans="1:6" x14ac:dyDescent="0.2">
      <c r="A229" s="123" t="s">
        <v>49</v>
      </c>
      <c r="B229" s="68">
        <v>9739</v>
      </c>
      <c r="C229" s="68">
        <v>2690</v>
      </c>
      <c r="D229" s="68">
        <v>4071</v>
      </c>
      <c r="E229" s="68">
        <v>16852</v>
      </c>
      <c r="F229" s="116">
        <v>33352</v>
      </c>
    </row>
    <row r="230" spans="1:6" x14ac:dyDescent="0.2">
      <c r="A230" s="123" t="s">
        <v>50</v>
      </c>
      <c r="B230" s="68">
        <v>3498</v>
      </c>
      <c r="C230" s="68">
        <v>7620</v>
      </c>
      <c r="D230" s="68">
        <v>1535</v>
      </c>
      <c r="E230" s="68">
        <v>4931</v>
      </c>
      <c r="F230" s="116">
        <v>17584</v>
      </c>
    </row>
    <row r="231" spans="1:6" x14ac:dyDescent="0.2">
      <c r="A231" s="123" t="s">
        <v>51</v>
      </c>
      <c r="B231" s="68">
        <v>1564</v>
      </c>
      <c r="C231" s="68">
        <v>9780</v>
      </c>
      <c r="D231" s="68">
        <v>292</v>
      </c>
      <c r="E231" s="68">
        <v>1306</v>
      </c>
      <c r="F231" s="116">
        <v>12942</v>
      </c>
    </row>
    <row r="232" spans="1:6" x14ac:dyDescent="0.2">
      <c r="A232" s="123" t="s">
        <v>52</v>
      </c>
      <c r="B232" s="68">
        <v>1172</v>
      </c>
      <c r="C232" s="68">
        <v>10249</v>
      </c>
      <c r="D232" s="68">
        <v>107</v>
      </c>
      <c r="E232" s="68">
        <v>719</v>
      </c>
      <c r="F232" s="116">
        <v>12247</v>
      </c>
    </row>
    <row r="233" spans="1:6" x14ac:dyDescent="0.2">
      <c r="A233" s="123" t="s">
        <v>53</v>
      </c>
      <c r="B233" s="68">
        <v>972</v>
      </c>
      <c r="C233" s="68">
        <v>6864</v>
      </c>
      <c r="D233" s="68">
        <v>39</v>
      </c>
      <c r="E233" s="68">
        <v>222</v>
      </c>
      <c r="F233" s="116">
        <v>8097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20356</v>
      </c>
      <c r="C235" s="61">
        <v>37834</v>
      </c>
      <c r="D235" s="61">
        <v>8394</v>
      </c>
      <c r="E235" s="61">
        <v>30810</v>
      </c>
      <c r="F235" s="114">
        <v>97394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2444</v>
      </c>
      <c r="C238" s="68">
        <v>237</v>
      </c>
      <c r="D238" s="68">
        <v>1487</v>
      </c>
      <c r="E238" s="68">
        <v>5297</v>
      </c>
      <c r="F238" s="116">
        <v>9465</v>
      </c>
    </row>
    <row r="239" spans="1:6" s="4" customFormat="1" x14ac:dyDescent="0.2">
      <c r="A239" s="123" t="s">
        <v>49</v>
      </c>
      <c r="B239" s="68">
        <v>9250</v>
      </c>
      <c r="C239" s="68">
        <v>2481</v>
      </c>
      <c r="D239" s="68">
        <v>2576</v>
      </c>
      <c r="E239" s="68">
        <v>17046</v>
      </c>
      <c r="F239" s="116">
        <v>31353</v>
      </c>
    </row>
    <row r="240" spans="1:6" s="4" customFormat="1" x14ac:dyDescent="0.2">
      <c r="A240" s="123" t="s">
        <v>50</v>
      </c>
      <c r="B240" s="68">
        <v>3509</v>
      </c>
      <c r="C240" s="68">
        <v>7861</v>
      </c>
      <c r="D240" s="68">
        <v>1050</v>
      </c>
      <c r="E240" s="68">
        <v>5711</v>
      </c>
      <c r="F240" s="116">
        <v>18131</v>
      </c>
    </row>
    <row r="241" spans="1:13" s="4" customFormat="1" x14ac:dyDescent="0.2">
      <c r="A241" s="123" t="s">
        <v>51</v>
      </c>
      <c r="B241" s="68">
        <v>1483</v>
      </c>
      <c r="C241" s="68">
        <v>9032</v>
      </c>
      <c r="D241" s="68">
        <v>193</v>
      </c>
      <c r="E241" s="68">
        <v>1494</v>
      </c>
      <c r="F241" s="116">
        <v>12202</v>
      </c>
    </row>
    <row r="242" spans="1:13" s="4" customFormat="1" x14ac:dyDescent="0.2">
      <c r="A242" s="123" t="s">
        <v>52</v>
      </c>
      <c r="B242" s="68">
        <v>1055</v>
      </c>
      <c r="C242" s="68">
        <v>8428</v>
      </c>
      <c r="D242" s="68">
        <v>55</v>
      </c>
      <c r="E242" s="68">
        <v>783</v>
      </c>
      <c r="F242" s="116">
        <v>10321</v>
      </c>
    </row>
    <row r="243" spans="1:13" s="4" customFormat="1" x14ac:dyDescent="0.2">
      <c r="A243" s="123" t="s">
        <v>53</v>
      </c>
      <c r="B243" s="68">
        <v>792</v>
      </c>
      <c r="C243" s="68">
        <v>4968</v>
      </c>
      <c r="D243" s="68">
        <v>24</v>
      </c>
      <c r="E243" s="68">
        <v>216</v>
      </c>
      <c r="F243" s="116">
        <v>6000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18533</v>
      </c>
      <c r="C245" s="128">
        <v>33007</v>
      </c>
      <c r="D245" s="128">
        <v>5385</v>
      </c>
      <c r="E245" s="128">
        <v>30547</v>
      </c>
      <c r="F245" s="129">
        <v>87472</v>
      </c>
    </row>
    <row r="246" spans="1:13" s="4" customFormat="1" x14ac:dyDescent="0.2">
      <c r="A246" s="1" t="s">
        <v>21</v>
      </c>
      <c r="B246" s="25"/>
      <c r="C246" s="25"/>
      <c r="D246" s="25"/>
      <c r="E246" s="25"/>
      <c r="F246" s="25"/>
    </row>
    <row r="247" spans="1:13" x14ac:dyDescent="0.2">
      <c r="A247" s="16" t="s">
        <v>117</v>
      </c>
      <c r="B247" s="389" t="str">
        <f>+$B$1</f>
        <v xml:space="preserve">FONDO PENSIONI LAVORATORI DIPENDENTI </v>
      </c>
      <c r="C247" s="389"/>
      <c r="D247" s="389"/>
      <c r="E247" s="389"/>
      <c r="F247" s="389"/>
      <c r="H247" s="389" t="str">
        <f>+$B$1</f>
        <v xml:space="preserve">FONDO PENSIONI LAVORATORI DIPENDENTI 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 t="str">
        <f>+$B$2</f>
        <v xml:space="preserve"> (compresi i trattamenti degli ex Enti creditizi e delle contabilità separate)</v>
      </c>
      <c r="C248" s="402"/>
      <c r="D248" s="402"/>
      <c r="E248" s="402"/>
      <c r="F248" s="402"/>
      <c r="H248" s="402" t="str">
        <f>+$B$2</f>
        <v xml:space="preserve"> (compresi i trattamenti degli ex Enti creditizi e delle contabilità separate)</v>
      </c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71"/>
      <c r="I251" s="71"/>
      <c r="J251" s="71"/>
      <c r="K251" s="71"/>
      <c r="L251" s="71"/>
      <c r="M251" s="71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 t="s">
        <v>31</v>
      </c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16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73684</v>
      </c>
      <c r="C261" s="60">
        <v>115120</v>
      </c>
      <c r="D261" s="60">
        <v>21207</v>
      </c>
      <c r="E261" s="60">
        <v>125144</v>
      </c>
      <c r="F261" s="27">
        <v>335155</v>
      </c>
    </row>
    <row r="262" spans="1:13" x14ac:dyDescent="0.2">
      <c r="A262" s="111" t="s">
        <v>26</v>
      </c>
      <c r="B262" s="30">
        <v>4555</v>
      </c>
      <c r="C262" s="60">
        <v>10237</v>
      </c>
      <c r="D262" s="60">
        <v>6483</v>
      </c>
      <c r="E262" s="60">
        <v>2126</v>
      </c>
      <c r="F262" s="27">
        <v>23401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78239</v>
      </c>
      <c r="C264" s="77">
        <v>125357</v>
      </c>
      <c r="D264" s="77">
        <v>27690</v>
      </c>
      <c r="E264" s="77">
        <v>127270</v>
      </c>
      <c r="F264" s="132">
        <v>358556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16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19074</v>
      </c>
      <c r="C268" s="60">
        <v>35201</v>
      </c>
      <c r="D268" s="60">
        <v>6459</v>
      </c>
      <c r="E268" s="60">
        <v>30332</v>
      </c>
      <c r="F268" s="27">
        <v>91066</v>
      </c>
    </row>
    <row r="269" spans="1:13" x14ac:dyDescent="0.2">
      <c r="A269" s="111" t="s">
        <v>26</v>
      </c>
      <c r="B269" s="30">
        <v>1282</v>
      </c>
      <c r="C269" s="60">
        <v>2633</v>
      </c>
      <c r="D269" s="60">
        <v>1935</v>
      </c>
      <c r="E269" s="60">
        <v>478</v>
      </c>
      <c r="F269" s="27">
        <v>6328</v>
      </c>
      <c r="H269" s="407" t="str">
        <f>+D266</f>
        <v>Decorrenti gennaio - marzo 2020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20356</v>
      </c>
      <c r="C271" s="77">
        <v>37834</v>
      </c>
      <c r="D271" s="77">
        <v>8394</v>
      </c>
      <c r="E271" s="77">
        <v>30810</v>
      </c>
      <c r="F271" s="132">
        <v>97394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17604</v>
      </c>
      <c r="C275" s="68">
        <v>30160</v>
      </c>
      <c r="D275" s="68">
        <v>4084</v>
      </c>
      <c r="E275" s="68">
        <v>30071</v>
      </c>
      <c r="F275" s="116">
        <v>81919</v>
      </c>
    </row>
    <row r="276" spans="1:6" x14ac:dyDescent="0.2">
      <c r="A276" s="111" t="s">
        <v>26</v>
      </c>
      <c r="B276" s="68">
        <v>929</v>
      </c>
      <c r="C276" s="68">
        <v>2847</v>
      </c>
      <c r="D276" s="68">
        <v>1301</v>
      </c>
      <c r="E276" s="68">
        <v>476</v>
      </c>
      <c r="F276" s="116">
        <v>5553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18533</v>
      </c>
      <c r="C278" s="128">
        <v>33007</v>
      </c>
      <c r="D278" s="128">
        <v>5385</v>
      </c>
      <c r="E278" s="128">
        <v>30547</v>
      </c>
      <c r="F278" s="129">
        <v>87472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A280" s="1" t="s">
        <v>21</v>
      </c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A77:F77"/>
    <mergeCell ref="A79:F79"/>
    <mergeCell ref="B86:F86"/>
    <mergeCell ref="B102:F102"/>
    <mergeCell ref="A44:F44"/>
    <mergeCell ref="A45:F45"/>
    <mergeCell ref="A4:F4"/>
    <mergeCell ref="A6:F6"/>
    <mergeCell ref="H162:M162"/>
    <mergeCell ref="B38:F38"/>
    <mergeCell ref="A43:F43"/>
    <mergeCell ref="B50:F50"/>
    <mergeCell ref="H43:M43"/>
    <mergeCell ref="H41:M41"/>
    <mergeCell ref="H38:M38"/>
    <mergeCell ref="B39:F39"/>
    <mergeCell ref="B40:F40"/>
    <mergeCell ref="A41:F41"/>
    <mergeCell ref="B62:F62"/>
    <mergeCell ref="H77:M77"/>
    <mergeCell ref="H39:M39"/>
    <mergeCell ref="H79:M79"/>
    <mergeCell ref="B25:F25"/>
    <mergeCell ref="H22:M22"/>
    <mergeCell ref="H75:M75"/>
    <mergeCell ref="H74:M74"/>
    <mergeCell ref="B13:F13"/>
    <mergeCell ref="B74:F74"/>
    <mergeCell ref="B75:F75"/>
    <mergeCell ref="H269:M269"/>
    <mergeCell ref="B259:F259"/>
    <mergeCell ref="A252:F252"/>
    <mergeCell ref="A119:F119"/>
    <mergeCell ref="H247:M247"/>
    <mergeCell ref="H248:M248"/>
    <mergeCell ref="B247:F247"/>
    <mergeCell ref="H206:M206"/>
    <mergeCell ref="H208:M208"/>
    <mergeCell ref="A162:F162"/>
    <mergeCell ref="A164:F164"/>
    <mergeCell ref="B171:F171"/>
    <mergeCell ref="H252:M252"/>
    <mergeCell ref="H205:M205"/>
    <mergeCell ref="A121:F121"/>
    <mergeCell ref="H121:M121"/>
    <mergeCell ref="B206:F206"/>
    <mergeCell ref="A208:F208"/>
    <mergeCell ref="A210:F210"/>
    <mergeCell ref="H254:M254"/>
    <mergeCell ref="I159:M159"/>
    <mergeCell ref="I160:M160"/>
    <mergeCell ref="B205:F205"/>
    <mergeCell ref="B159:F159"/>
    <mergeCell ref="H250:M250"/>
    <mergeCell ref="H210:M210"/>
    <mergeCell ref="B160:F160"/>
    <mergeCell ref="H164:M164"/>
    <mergeCell ref="I171:M171"/>
    <mergeCell ref="B237:F237"/>
    <mergeCell ref="B191:F191"/>
    <mergeCell ref="I191:M191"/>
    <mergeCell ref="A279:F279"/>
    <mergeCell ref="B273:F273"/>
    <mergeCell ref="B248:F248"/>
    <mergeCell ref="B217:F217"/>
    <mergeCell ref="A250:F250"/>
    <mergeCell ref="B116:F116"/>
    <mergeCell ref="B117:F117"/>
    <mergeCell ref="H1:M1"/>
    <mergeCell ref="H2:M2"/>
    <mergeCell ref="B146:F146"/>
    <mergeCell ref="H6:M6"/>
    <mergeCell ref="B1:F1"/>
    <mergeCell ref="B2:F2"/>
    <mergeCell ref="H116:M116"/>
    <mergeCell ref="H117:M117"/>
    <mergeCell ref="B128:F128"/>
    <mergeCell ref="H123:M123"/>
    <mergeCell ref="H140:M140"/>
    <mergeCell ref="H119:M119"/>
    <mergeCell ref="H8:M8"/>
    <mergeCell ref="H4:M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265</v>
      </c>
      <c r="B1" s="389" t="s">
        <v>140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415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B3" s="389" t="s">
        <v>107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+GEST_tot!$A$5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 t="s">
        <v>38</v>
      </c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19783</v>
      </c>
      <c r="C17" s="23">
        <v>984.88237375524443</v>
      </c>
      <c r="D17" s="24">
        <v>36619</v>
      </c>
      <c r="E17" s="23">
        <v>2097.3622709522378</v>
      </c>
      <c r="F17" s="24">
        <v>8273</v>
      </c>
      <c r="G17" s="23">
        <v>729.2444095249607</v>
      </c>
      <c r="H17" s="24">
        <v>29083</v>
      </c>
      <c r="I17" s="23">
        <v>740.55640752329543</v>
      </c>
      <c r="J17" s="24">
        <v>93758</v>
      </c>
      <c r="K17" s="23">
        <v>1321.0379700932187</v>
      </c>
    </row>
    <row r="18" spans="1:214" x14ac:dyDescent="0.2">
      <c r="A18" s="41" t="s">
        <v>16</v>
      </c>
      <c r="B18" s="24">
        <v>18486</v>
      </c>
      <c r="C18" s="23">
        <v>1020.7325002704749</v>
      </c>
      <c r="D18" s="24">
        <v>26239</v>
      </c>
      <c r="E18" s="23">
        <v>2064.9739319333817</v>
      </c>
      <c r="F18" s="24">
        <v>4784</v>
      </c>
      <c r="G18" s="23">
        <v>732.65091973244148</v>
      </c>
      <c r="H18" s="24">
        <v>34917</v>
      </c>
      <c r="I18" s="23">
        <v>778.55262479594467</v>
      </c>
      <c r="J18" s="24">
        <v>84426</v>
      </c>
      <c r="K18" s="23">
        <v>1228.7901357401747</v>
      </c>
    </row>
    <row r="19" spans="1:214" x14ac:dyDescent="0.2">
      <c r="A19" s="41" t="s">
        <v>17</v>
      </c>
      <c r="B19" s="24">
        <v>18502</v>
      </c>
      <c r="C19" s="23">
        <v>1011.89774078478</v>
      </c>
      <c r="D19" s="24">
        <v>28873</v>
      </c>
      <c r="E19" s="23">
        <v>2031.6196446507117</v>
      </c>
      <c r="F19" s="24">
        <v>6546</v>
      </c>
      <c r="G19" s="23">
        <v>731.34586006721668</v>
      </c>
      <c r="H19" s="24">
        <v>25080</v>
      </c>
      <c r="I19" s="23">
        <v>756.89661084529507</v>
      </c>
      <c r="J19" s="24">
        <v>79001</v>
      </c>
      <c r="K19" s="23">
        <v>1280.381805293604</v>
      </c>
    </row>
    <row r="20" spans="1:214" x14ac:dyDescent="0.2">
      <c r="A20" s="41" t="s">
        <v>18</v>
      </c>
      <c r="B20" s="24">
        <v>19218</v>
      </c>
      <c r="C20" s="23">
        <v>974.49328754292856</v>
      </c>
      <c r="D20" s="24">
        <v>29235</v>
      </c>
      <c r="E20" s="23">
        <v>2028.3232768941336</v>
      </c>
      <c r="F20" s="24">
        <v>7692</v>
      </c>
      <c r="G20" s="23">
        <v>725.3676547061882</v>
      </c>
      <c r="H20" s="24">
        <v>30517</v>
      </c>
      <c r="I20" s="23">
        <v>785.56561916308942</v>
      </c>
      <c r="J20" s="24">
        <v>86662</v>
      </c>
      <c r="K20" s="23">
        <v>1241.3569730677805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75989</v>
      </c>
      <c r="C22" s="93">
        <v>997.55404071641954</v>
      </c>
      <c r="D22" s="92">
        <v>120966</v>
      </c>
      <c r="E22" s="93">
        <v>2057.9596332853862</v>
      </c>
      <c r="F22" s="92">
        <v>27295</v>
      </c>
      <c r="G22" s="93">
        <v>729.25290346217253</v>
      </c>
      <c r="H22" s="92">
        <v>119597</v>
      </c>
      <c r="I22" s="93">
        <v>766.56101741682482</v>
      </c>
      <c r="J22" s="92">
        <v>343847</v>
      </c>
      <c r="K22" s="93">
        <v>1268.9644958368112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18058</v>
      </c>
      <c r="C26" s="23">
        <v>1013.5105216524532</v>
      </c>
      <c r="D26" s="24">
        <v>32219</v>
      </c>
      <c r="E26" s="23">
        <v>2019.7483782861045</v>
      </c>
      <c r="F26" s="24">
        <v>5320</v>
      </c>
      <c r="G26" s="23">
        <v>734.46654135338349</v>
      </c>
      <c r="H26" s="24">
        <v>28774</v>
      </c>
      <c r="I26" s="23">
        <v>793.83186209772714</v>
      </c>
      <c r="J26" s="24">
        <v>84371</v>
      </c>
      <c r="K26" s="23">
        <v>1305.2509274513754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18058</v>
      </c>
      <c r="C31" s="93">
        <v>1013.5105216524532</v>
      </c>
      <c r="D31" s="92">
        <v>32219</v>
      </c>
      <c r="E31" s="93">
        <v>2019.7483782861045</v>
      </c>
      <c r="F31" s="92">
        <v>5320</v>
      </c>
      <c r="G31" s="93">
        <v>734.46654135338349</v>
      </c>
      <c r="H31" s="92">
        <v>28774</v>
      </c>
      <c r="I31" s="93">
        <v>793.83186209772714</v>
      </c>
      <c r="J31" s="92">
        <v>84371</v>
      </c>
      <c r="K31" s="93">
        <v>1305.2509274513754</v>
      </c>
    </row>
    <row r="32" spans="1:214" s="32" customFormat="1" x14ac:dyDescent="0.2">
      <c r="A32" s="393" t="s">
        <v>97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144</v>
      </c>
      <c r="B1" s="389" t="str">
        <f>+TrimFPLD_conEC!$B$1</f>
        <v>FONDO PENSIONI LAVORATORI DIPENDENTI al netto delle contabilità separate</v>
      </c>
      <c r="C1" s="389"/>
      <c r="D1" s="389"/>
      <c r="E1" s="389"/>
      <c r="F1" s="389"/>
      <c r="H1" s="389" t="str">
        <f>+$B$1</f>
        <v>FONDO PENSIONI LAVORATORI DIPENDENTI al netto delle contabilità separate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/>
      <c r="C2" s="402"/>
      <c r="D2" s="402"/>
      <c r="E2" s="402"/>
      <c r="F2" s="402"/>
      <c r="H2" s="402"/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+GEST_tot!A5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 t="s">
        <v>31</v>
      </c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28"/>
      <c r="D12" s="164"/>
      <c r="E12" s="164"/>
      <c r="F12" s="110"/>
      <c r="J12" s="226"/>
      <c r="K12" s="226"/>
      <c r="L12" s="226"/>
    </row>
    <row r="13" spans="1:13" x14ac:dyDescent="0.2">
      <c r="A13" s="122"/>
      <c r="B13" s="405" t="str">
        <f>+FPLD_tot!B13</f>
        <v>Decorrenti ANNO 2020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35324</v>
      </c>
      <c r="C14" s="68">
        <v>80060</v>
      </c>
      <c r="D14" s="68">
        <v>16828</v>
      </c>
      <c r="E14" s="68">
        <v>22691</v>
      </c>
      <c r="F14" s="116">
        <v>154903</v>
      </c>
    </row>
    <row r="15" spans="1:13" ht="15" customHeight="1" x14ac:dyDescent="0.2">
      <c r="A15" s="111" t="s">
        <v>29</v>
      </c>
      <c r="B15" s="68">
        <v>40665</v>
      </c>
      <c r="C15" s="68">
        <v>40906</v>
      </c>
      <c r="D15" s="68">
        <v>10467</v>
      </c>
      <c r="E15" s="68">
        <v>96906</v>
      </c>
      <c r="F15" s="116">
        <v>188944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75989</v>
      </c>
      <c r="C17" s="77">
        <v>120966</v>
      </c>
      <c r="D17" s="77">
        <v>27295</v>
      </c>
      <c r="E17" s="77">
        <v>119597</v>
      </c>
      <c r="F17" s="132">
        <v>343847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9960</v>
      </c>
      <c r="C20" s="68">
        <v>24647</v>
      </c>
      <c r="D20" s="68">
        <v>5183</v>
      </c>
      <c r="E20" s="68">
        <v>5531</v>
      </c>
      <c r="F20" s="116">
        <v>45321</v>
      </c>
    </row>
    <row r="21" spans="1:13" x14ac:dyDescent="0.2">
      <c r="A21" s="111" t="s">
        <v>29</v>
      </c>
      <c r="B21" s="68">
        <v>9823</v>
      </c>
      <c r="C21" s="68">
        <v>11972</v>
      </c>
      <c r="D21" s="68">
        <v>3090</v>
      </c>
      <c r="E21" s="68">
        <v>23552</v>
      </c>
      <c r="F21" s="116">
        <v>48437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marzo 2020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19783</v>
      </c>
      <c r="C23" s="77">
        <v>36619</v>
      </c>
      <c r="D23" s="77">
        <v>8273</v>
      </c>
      <c r="E23" s="77">
        <v>29083</v>
      </c>
      <c r="F23" s="132">
        <v>93758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tr">
        <f>+FPLD_tot!B25</f>
        <v>Decorrenti gennaio - marzo 2021</v>
      </c>
      <c r="C25" s="405"/>
      <c r="D25" s="405"/>
      <c r="E25" s="405"/>
      <c r="F25" s="406"/>
      <c r="I25" s="224"/>
      <c r="J25" s="226"/>
      <c r="K25" s="226"/>
      <c r="L25" s="226"/>
    </row>
    <row r="26" spans="1:13" x14ac:dyDescent="0.2">
      <c r="A26" s="111" t="s">
        <v>28</v>
      </c>
      <c r="B26" s="68">
        <v>8168</v>
      </c>
      <c r="C26" s="68">
        <v>21105</v>
      </c>
      <c r="D26" s="68">
        <v>3219</v>
      </c>
      <c r="E26" s="68">
        <v>4865</v>
      </c>
      <c r="F26" s="116">
        <v>37357</v>
      </c>
      <c r="I26" s="224"/>
      <c r="J26" s="226"/>
      <c r="K26" s="226"/>
      <c r="L26" s="226"/>
    </row>
    <row r="27" spans="1:13" x14ac:dyDescent="0.2">
      <c r="A27" s="111" t="s">
        <v>29</v>
      </c>
      <c r="B27" s="68">
        <v>9890</v>
      </c>
      <c r="C27" s="68">
        <v>11114</v>
      </c>
      <c r="D27" s="68">
        <v>2101</v>
      </c>
      <c r="E27" s="68">
        <v>23909</v>
      </c>
      <c r="F27" s="116">
        <v>47014</v>
      </c>
      <c r="I27" s="224"/>
      <c r="J27" s="226"/>
      <c r="K27" s="226"/>
      <c r="L27" s="226"/>
    </row>
    <row r="28" spans="1:13" x14ac:dyDescent="0.2">
      <c r="A28" s="136"/>
      <c r="B28" s="79"/>
      <c r="C28" s="79"/>
      <c r="D28" s="79"/>
      <c r="E28" s="79"/>
      <c r="F28" s="137"/>
      <c r="I28" s="224"/>
      <c r="J28" s="226"/>
      <c r="K28" s="226"/>
      <c r="L28" s="226"/>
    </row>
    <row r="29" spans="1:13" x14ac:dyDescent="0.2">
      <c r="A29" s="138" t="s">
        <v>13</v>
      </c>
      <c r="B29" s="81">
        <v>18058</v>
      </c>
      <c r="C29" s="82">
        <v>32219</v>
      </c>
      <c r="D29" s="82">
        <v>5320</v>
      </c>
      <c r="E29" s="82">
        <v>28774</v>
      </c>
      <c r="F29" s="139">
        <v>84371</v>
      </c>
      <c r="I29" s="224"/>
      <c r="J29" s="226"/>
      <c r="K29" s="226"/>
      <c r="L29" s="226"/>
    </row>
    <row r="30" spans="1:13" ht="15" customHeight="1" x14ac:dyDescent="0.2">
      <c r="A30" s="1" t="s">
        <v>21</v>
      </c>
      <c r="I30" s="224"/>
      <c r="J30" s="226"/>
      <c r="K30" s="226"/>
      <c r="L30" s="226"/>
    </row>
    <row r="31" spans="1:13" ht="15.75" x14ac:dyDescent="0.2">
      <c r="A31" s="16"/>
      <c r="B31" s="157"/>
      <c r="C31" s="157"/>
      <c r="D31" s="157"/>
      <c r="E31" s="157"/>
      <c r="F31" s="157"/>
      <c r="I31" s="224"/>
      <c r="J31" s="226"/>
      <c r="K31" s="226"/>
      <c r="L31" s="226"/>
    </row>
    <row r="32" spans="1:13" x14ac:dyDescent="0.2">
      <c r="J32" s="226"/>
      <c r="K32" s="226"/>
      <c r="L32" s="226"/>
      <c r="M32" s="49"/>
    </row>
    <row r="33" spans="1:13" x14ac:dyDescent="0.2">
      <c r="A33" s="17"/>
      <c r="B33" s="17"/>
      <c r="C33" s="17"/>
      <c r="D33" s="17"/>
      <c r="E33" s="17"/>
      <c r="F33" s="17"/>
      <c r="J33" s="226"/>
      <c r="K33" s="226"/>
      <c r="L33" s="226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145</v>
      </c>
      <c r="B38" s="389" t="str">
        <f>+$B$1</f>
        <v>FONDO PENSIONI LAVORATORI DIPENDENTI al netto delle contabilità separate</v>
      </c>
      <c r="C38" s="389"/>
      <c r="D38" s="389"/>
      <c r="E38" s="389"/>
      <c r="F38" s="389"/>
      <c r="H38" s="389" t="str">
        <f>+$B$1</f>
        <v>FONDO PENSIONI LAVORATORI DIPENDENTI al netto delle contabilità separate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/>
      <c r="C39" s="402"/>
      <c r="D39" s="402"/>
      <c r="E39" s="402"/>
      <c r="F39" s="402"/>
      <c r="H39" s="402"/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 t="s">
        <v>31</v>
      </c>
      <c r="C48" s="57"/>
      <c r="D48" s="57"/>
      <c r="E48" s="57"/>
      <c r="F48" s="108"/>
    </row>
    <row r="49" spans="1:6" x14ac:dyDescent="0.2">
      <c r="A49" s="109"/>
      <c r="B49" s="164"/>
      <c r="C49" s="228"/>
      <c r="D49" s="164"/>
      <c r="E49" s="164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66.86</v>
      </c>
      <c r="C51" s="83">
        <v>61.56</v>
      </c>
      <c r="D51" s="83">
        <v>54.14</v>
      </c>
      <c r="E51" s="83">
        <v>77.17</v>
      </c>
      <c r="F51" s="227">
        <v>64.25</v>
      </c>
    </row>
    <row r="52" spans="1:6" s="4" customFormat="1" x14ac:dyDescent="0.2">
      <c r="A52" s="111" t="s">
        <v>29</v>
      </c>
      <c r="B52" s="83">
        <v>67.12</v>
      </c>
      <c r="C52" s="83">
        <v>60.97</v>
      </c>
      <c r="D52" s="83">
        <v>53.15</v>
      </c>
      <c r="E52" s="83">
        <v>74.8</v>
      </c>
      <c r="F52" s="227">
        <v>68.95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</v>
      </c>
      <c r="C54" s="86">
        <v>61.36</v>
      </c>
      <c r="D54" s="86">
        <v>53.76</v>
      </c>
      <c r="E54" s="86">
        <v>75.25</v>
      </c>
      <c r="F54" s="142">
        <v>66.83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25"/>
    </row>
    <row r="57" spans="1:6" ht="15" customHeight="1" x14ac:dyDescent="0.2">
      <c r="A57" s="111" t="s">
        <v>28</v>
      </c>
      <c r="B57" s="83">
        <v>67.09</v>
      </c>
      <c r="C57" s="83">
        <v>61.57</v>
      </c>
      <c r="D57" s="83">
        <v>54.1</v>
      </c>
      <c r="E57" s="83">
        <v>76.81</v>
      </c>
      <c r="F57" s="227">
        <v>63.79</v>
      </c>
    </row>
    <row r="58" spans="1:6" x14ac:dyDescent="0.2">
      <c r="A58" s="111" t="s">
        <v>29</v>
      </c>
      <c r="B58" s="83">
        <v>67.2</v>
      </c>
      <c r="C58" s="83">
        <v>61.03</v>
      </c>
      <c r="D58" s="83">
        <v>53.09</v>
      </c>
      <c r="E58" s="83">
        <v>74.95</v>
      </c>
      <c r="F58" s="227">
        <v>68.540000000000006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67.14</v>
      </c>
      <c r="C60" s="86">
        <v>61.4</v>
      </c>
      <c r="D60" s="86">
        <v>53.72</v>
      </c>
      <c r="E60" s="86">
        <v>75.3</v>
      </c>
      <c r="F60" s="142">
        <v>66.239999999999995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66.95</v>
      </c>
      <c r="C63" s="83">
        <v>61.39</v>
      </c>
      <c r="D63" s="83">
        <v>54.33</v>
      </c>
      <c r="E63" s="83">
        <v>78.569999999999993</v>
      </c>
      <c r="F63" s="227">
        <v>64.23</v>
      </c>
    </row>
    <row r="64" spans="1:6" x14ac:dyDescent="0.2">
      <c r="A64" s="111" t="s">
        <v>29</v>
      </c>
      <c r="B64" s="83">
        <v>67.099999999999994</v>
      </c>
      <c r="C64" s="83">
        <v>60.91</v>
      </c>
      <c r="D64" s="83">
        <v>52.99</v>
      </c>
      <c r="E64" s="83">
        <v>75.03</v>
      </c>
      <c r="F64" s="227">
        <v>69.040000000000006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67.03</v>
      </c>
      <c r="C66" s="89">
        <v>61.22</v>
      </c>
      <c r="D66" s="89">
        <v>53.8</v>
      </c>
      <c r="E66" s="89">
        <v>75.63</v>
      </c>
      <c r="F66" s="144">
        <v>66.91</v>
      </c>
    </row>
    <row r="67" spans="1:13" ht="15" customHeight="1" x14ac:dyDescent="0.2">
      <c r="A67" s="1" t="s">
        <v>21</v>
      </c>
    </row>
    <row r="74" spans="1:13" x14ac:dyDescent="0.2">
      <c r="A74" s="16" t="s">
        <v>146</v>
      </c>
      <c r="B74" s="389" t="str">
        <f>+$B$1</f>
        <v>FONDO PENSIONI LAVORATORI DIPENDENTI al netto delle contabilità separate</v>
      </c>
      <c r="C74" s="389"/>
      <c r="D74" s="389"/>
      <c r="E74" s="389"/>
      <c r="F74" s="389"/>
      <c r="H74" s="389" t="str">
        <f>+$B$1</f>
        <v>FONDO PENSIONI LAVORATORI DIPENDENTI al netto delle contabilità separate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/>
      <c r="C75" s="402"/>
      <c r="D75" s="402"/>
      <c r="E75" s="402"/>
      <c r="F75" s="402"/>
      <c r="H75" s="402"/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 t="s">
        <v>31</v>
      </c>
      <c r="C84" s="57"/>
      <c r="D84" s="57"/>
      <c r="E84" s="57"/>
      <c r="F84" s="108"/>
      <c r="I84" s="80"/>
    </row>
    <row r="85" spans="1:13" x14ac:dyDescent="0.2">
      <c r="A85" s="109"/>
      <c r="B85" s="164"/>
      <c r="C85" s="228"/>
      <c r="D85" s="164"/>
      <c r="E85" s="164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17934</v>
      </c>
      <c r="C87" s="68">
        <v>47072</v>
      </c>
      <c r="D87" s="68">
        <v>5539</v>
      </c>
      <c r="E87" s="68">
        <v>41448</v>
      </c>
      <c r="F87" s="112">
        <v>111993</v>
      </c>
    </row>
    <row r="88" spans="1:13" x14ac:dyDescent="0.2">
      <c r="A88" s="134" t="s">
        <v>35</v>
      </c>
      <c r="B88" s="68">
        <v>11302</v>
      </c>
      <c r="C88" s="68">
        <v>31908</v>
      </c>
      <c r="D88" s="68">
        <v>4458</v>
      </c>
      <c r="E88" s="68">
        <v>20580</v>
      </c>
      <c r="F88" s="116">
        <v>68248</v>
      </c>
    </row>
    <row r="89" spans="1:13" x14ac:dyDescent="0.2">
      <c r="A89" s="134" t="s">
        <v>36</v>
      </c>
      <c r="B89" s="68">
        <v>14915</v>
      </c>
      <c r="C89" s="68">
        <v>21261</v>
      </c>
      <c r="D89" s="68">
        <v>5051</v>
      </c>
      <c r="E89" s="68">
        <v>20921</v>
      </c>
      <c r="F89" s="116">
        <v>62148</v>
      </c>
    </row>
    <row r="90" spans="1:13" x14ac:dyDescent="0.2">
      <c r="A90" s="134" t="s">
        <v>37</v>
      </c>
      <c r="B90" s="68">
        <v>31838</v>
      </c>
      <c r="C90" s="68">
        <v>20725</v>
      </c>
      <c r="D90" s="68">
        <v>12247</v>
      </c>
      <c r="E90" s="68">
        <v>36648</v>
      </c>
      <c r="F90" s="116">
        <v>101458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75989</v>
      </c>
      <c r="C92" s="61">
        <v>120966</v>
      </c>
      <c r="D92" s="61">
        <v>27295</v>
      </c>
      <c r="E92" s="61">
        <v>119597</v>
      </c>
      <c r="F92" s="114">
        <v>343847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25"/>
    </row>
    <row r="95" spans="1:13" x14ac:dyDescent="0.2">
      <c r="A95" s="134" t="s">
        <v>34</v>
      </c>
      <c r="B95" s="68">
        <v>4301</v>
      </c>
      <c r="C95" s="68">
        <v>14240</v>
      </c>
      <c r="D95" s="68">
        <v>1638</v>
      </c>
      <c r="E95" s="68">
        <v>8854</v>
      </c>
      <c r="F95" s="112">
        <v>29033</v>
      </c>
    </row>
    <row r="96" spans="1:13" x14ac:dyDescent="0.2">
      <c r="A96" s="134" t="s">
        <v>35</v>
      </c>
      <c r="B96" s="68">
        <v>2761</v>
      </c>
      <c r="C96" s="68">
        <v>9419</v>
      </c>
      <c r="D96" s="68">
        <v>1316</v>
      </c>
      <c r="E96" s="68">
        <v>5127</v>
      </c>
      <c r="F96" s="116">
        <v>18623</v>
      </c>
    </row>
    <row r="97" spans="1:6" x14ac:dyDescent="0.2">
      <c r="A97" s="134" t="s">
        <v>36</v>
      </c>
      <c r="B97" s="68">
        <v>3971</v>
      </c>
      <c r="C97" s="68">
        <v>6474</v>
      </c>
      <c r="D97" s="68">
        <v>1564</v>
      </c>
      <c r="E97" s="68">
        <v>5359</v>
      </c>
      <c r="F97" s="116">
        <v>17368</v>
      </c>
    </row>
    <row r="98" spans="1:6" x14ac:dyDescent="0.2">
      <c r="A98" s="134" t="s">
        <v>37</v>
      </c>
      <c r="B98" s="68">
        <v>8750</v>
      </c>
      <c r="C98" s="68">
        <v>6486</v>
      </c>
      <c r="D98" s="68">
        <v>3755</v>
      </c>
      <c r="E98" s="68">
        <v>9743</v>
      </c>
      <c r="F98" s="116">
        <v>28734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19783</v>
      </c>
      <c r="C100" s="61">
        <v>36619</v>
      </c>
      <c r="D100" s="61">
        <v>8273</v>
      </c>
      <c r="E100" s="61">
        <v>29083</v>
      </c>
      <c r="F100" s="114">
        <v>93758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4477</v>
      </c>
      <c r="C103" s="68">
        <v>12780</v>
      </c>
      <c r="D103" s="68">
        <v>1259</v>
      </c>
      <c r="E103" s="68">
        <v>8934</v>
      </c>
      <c r="F103" s="112">
        <v>27450</v>
      </c>
    </row>
    <row r="104" spans="1:6" x14ac:dyDescent="0.2">
      <c r="A104" s="134" t="s">
        <v>35</v>
      </c>
      <c r="B104" s="68">
        <v>2825</v>
      </c>
      <c r="C104" s="68">
        <v>8631</v>
      </c>
      <c r="D104" s="68">
        <v>916</v>
      </c>
      <c r="E104" s="68">
        <v>5510</v>
      </c>
      <c r="F104" s="116">
        <v>17882</v>
      </c>
    </row>
    <row r="105" spans="1:6" x14ac:dyDescent="0.2">
      <c r="A105" s="134" t="s">
        <v>36</v>
      </c>
      <c r="B105" s="68">
        <v>3223</v>
      </c>
      <c r="C105" s="68">
        <v>5549</v>
      </c>
      <c r="D105" s="68">
        <v>849</v>
      </c>
      <c r="E105" s="68">
        <v>5070</v>
      </c>
      <c r="F105" s="116">
        <v>14691</v>
      </c>
    </row>
    <row r="106" spans="1:6" x14ac:dyDescent="0.2">
      <c r="A106" s="134" t="s">
        <v>37</v>
      </c>
      <c r="B106" s="68">
        <v>7533</v>
      </c>
      <c r="C106" s="68">
        <v>5259</v>
      </c>
      <c r="D106" s="68">
        <v>2296</v>
      </c>
      <c r="E106" s="68">
        <v>9260</v>
      </c>
      <c r="F106" s="116">
        <v>24348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18058</v>
      </c>
      <c r="C108" s="128">
        <v>32219</v>
      </c>
      <c r="D108" s="128">
        <v>5320</v>
      </c>
      <c r="E108" s="128">
        <v>28774</v>
      </c>
      <c r="F108" s="129">
        <v>84371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3" spans="1:13" x14ac:dyDescent="0.2">
      <c r="A113" s="1" t="s">
        <v>21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266</v>
      </c>
      <c r="B116" s="389" t="str">
        <f>+$B$1</f>
        <v>FONDO PENSIONI LAVORATORI DIPENDENTI al netto delle contabilità separate</v>
      </c>
      <c r="C116" s="389"/>
      <c r="D116" s="389"/>
      <c r="E116" s="389"/>
      <c r="F116" s="389"/>
      <c r="H116" s="389" t="str">
        <f>+$B$1</f>
        <v>FONDO PENSIONI LAVORATORI DIPENDENTI al netto delle contabilità separate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/>
      <c r="C117" s="402"/>
      <c r="D117" s="402"/>
      <c r="E117" s="402"/>
      <c r="F117" s="402"/>
      <c r="H117" s="402"/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 t="s">
        <v>31</v>
      </c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262</v>
      </c>
      <c r="C129" s="60">
        <v>85</v>
      </c>
      <c r="D129" s="60">
        <v>13377</v>
      </c>
      <c r="E129" s="60">
        <v>7682</v>
      </c>
      <c r="F129" s="112">
        <v>21406</v>
      </c>
    </row>
    <row r="130" spans="1:13" x14ac:dyDescent="0.2">
      <c r="A130" s="111" t="s">
        <v>25</v>
      </c>
      <c r="B130" s="60">
        <v>993</v>
      </c>
      <c r="C130" s="60">
        <v>38971</v>
      </c>
      <c r="D130" s="60">
        <v>7575</v>
      </c>
      <c r="E130" s="60">
        <v>5282</v>
      </c>
      <c r="F130" s="112">
        <v>52821</v>
      </c>
    </row>
    <row r="131" spans="1:13" x14ac:dyDescent="0.2">
      <c r="A131" s="111" t="s">
        <v>23</v>
      </c>
      <c r="B131" s="60">
        <v>3240</v>
      </c>
      <c r="C131" s="60">
        <v>73463</v>
      </c>
      <c r="D131" s="60">
        <v>5322</v>
      </c>
      <c r="E131" s="60">
        <v>7977</v>
      </c>
      <c r="F131" s="112">
        <v>90002</v>
      </c>
    </row>
    <row r="132" spans="1:13" x14ac:dyDescent="0.2">
      <c r="A132" s="111" t="s">
        <v>102</v>
      </c>
      <c r="B132" s="60">
        <v>65755</v>
      </c>
      <c r="C132" s="60">
        <v>8446</v>
      </c>
      <c r="D132" s="60">
        <v>941</v>
      </c>
      <c r="E132" s="60">
        <v>6213</v>
      </c>
      <c r="F132" s="112">
        <v>81355</v>
      </c>
    </row>
    <row r="133" spans="1:13" x14ac:dyDescent="0.2">
      <c r="A133" s="111" t="s">
        <v>103</v>
      </c>
      <c r="B133" s="60">
        <v>5739</v>
      </c>
      <c r="C133" s="60">
        <v>1</v>
      </c>
      <c r="D133" s="60">
        <v>80</v>
      </c>
      <c r="E133" s="60">
        <v>92443</v>
      </c>
      <c r="F133" s="27">
        <v>98263</v>
      </c>
    </row>
    <row r="134" spans="1:13" s="4" customFormat="1" x14ac:dyDescent="0.2">
      <c r="A134" s="113" t="s">
        <v>13</v>
      </c>
      <c r="B134" s="61">
        <v>75989</v>
      </c>
      <c r="C134" s="61">
        <v>120966</v>
      </c>
      <c r="D134" s="61">
        <v>27295</v>
      </c>
      <c r="E134" s="61">
        <v>119597</v>
      </c>
      <c r="F134" s="114">
        <v>343847</v>
      </c>
    </row>
    <row r="135" spans="1:13" s="49" customFormat="1" x14ac:dyDescent="0.2">
      <c r="A135" s="115" t="s">
        <v>86</v>
      </c>
      <c r="B135" s="62">
        <v>67</v>
      </c>
      <c r="C135" s="63">
        <v>61.36</v>
      </c>
      <c r="D135" s="63">
        <v>53.76</v>
      </c>
      <c r="E135" s="63">
        <v>75.25</v>
      </c>
      <c r="F135" s="63">
        <v>66.83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39</v>
      </c>
      <c r="B138" s="60">
        <v>13</v>
      </c>
      <c r="C138" s="60">
        <v>32</v>
      </c>
      <c r="D138" s="60">
        <v>4117</v>
      </c>
      <c r="E138" s="60">
        <v>1937</v>
      </c>
      <c r="F138" s="112">
        <v>6099</v>
      </c>
    </row>
    <row r="139" spans="1:13" s="66" customFormat="1" x14ac:dyDescent="0.2">
      <c r="A139" s="111" t="s">
        <v>25</v>
      </c>
      <c r="B139" s="60">
        <v>150</v>
      </c>
      <c r="C139" s="60">
        <v>11821</v>
      </c>
      <c r="D139" s="60">
        <v>2248</v>
      </c>
      <c r="E139" s="60">
        <v>1305</v>
      </c>
      <c r="F139" s="112">
        <v>15524</v>
      </c>
    </row>
    <row r="140" spans="1:13" s="66" customFormat="1" x14ac:dyDescent="0.2">
      <c r="A140" s="111" t="s">
        <v>23</v>
      </c>
      <c r="B140" s="60">
        <v>956</v>
      </c>
      <c r="C140" s="60">
        <v>21982</v>
      </c>
      <c r="D140" s="60">
        <v>1588</v>
      </c>
      <c r="E140" s="60">
        <v>1869</v>
      </c>
      <c r="F140" s="112">
        <v>26395</v>
      </c>
      <c r="H140" s="407" t="str">
        <f>+D137</f>
        <v>Decorrenti gennaio - marzo 2020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16852</v>
      </c>
      <c r="C141" s="60">
        <v>2784</v>
      </c>
      <c r="D141" s="60">
        <v>292</v>
      </c>
      <c r="E141" s="60">
        <v>1514</v>
      </c>
      <c r="F141" s="112">
        <v>21442</v>
      </c>
    </row>
    <row r="142" spans="1:13" s="46" customFormat="1" x14ac:dyDescent="0.2">
      <c r="A142" s="111" t="s">
        <v>103</v>
      </c>
      <c r="B142" s="60">
        <v>1812</v>
      </c>
      <c r="C142" s="60">
        <v>0</v>
      </c>
      <c r="D142" s="60">
        <v>28</v>
      </c>
      <c r="E142" s="60">
        <v>22458</v>
      </c>
      <c r="F142" s="27">
        <v>24298</v>
      </c>
    </row>
    <row r="143" spans="1:13" s="49" customFormat="1" x14ac:dyDescent="0.2">
      <c r="A143" s="113" t="s">
        <v>13</v>
      </c>
      <c r="B143" s="61">
        <v>19783</v>
      </c>
      <c r="C143" s="61">
        <v>36619</v>
      </c>
      <c r="D143" s="61">
        <v>8273</v>
      </c>
      <c r="E143" s="61">
        <v>29083</v>
      </c>
      <c r="F143" s="114">
        <v>93758</v>
      </c>
    </row>
    <row r="144" spans="1:13" x14ac:dyDescent="0.2">
      <c r="A144" s="115" t="s">
        <v>86</v>
      </c>
      <c r="B144" s="62">
        <v>67.14</v>
      </c>
      <c r="C144" s="63">
        <v>61.4</v>
      </c>
      <c r="D144" s="63">
        <v>53.72</v>
      </c>
      <c r="E144" s="63">
        <v>75.3</v>
      </c>
      <c r="F144" s="63">
        <v>66.239999999999995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30</v>
      </c>
      <c r="C147" s="68">
        <v>12</v>
      </c>
      <c r="D147" s="68">
        <v>2603</v>
      </c>
      <c r="E147" s="68">
        <v>1587</v>
      </c>
      <c r="F147" s="116">
        <v>4232</v>
      </c>
    </row>
    <row r="148" spans="1:14" x14ac:dyDescent="0.2">
      <c r="A148" s="111" t="s">
        <v>25</v>
      </c>
      <c r="B148" s="68">
        <v>204</v>
      </c>
      <c r="C148" s="68">
        <v>10797</v>
      </c>
      <c r="D148" s="68">
        <v>1454</v>
      </c>
      <c r="E148" s="68">
        <v>1166</v>
      </c>
      <c r="F148" s="116">
        <v>13621</v>
      </c>
    </row>
    <row r="149" spans="1:14" x14ac:dyDescent="0.2">
      <c r="A149" s="111" t="s">
        <v>23</v>
      </c>
      <c r="B149" s="68">
        <v>868</v>
      </c>
      <c r="C149" s="68">
        <v>19556</v>
      </c>
      <c r="D149" s="68">
        <v>1064</v>
      </c>
      <c r="E149" s="68">
        <v>1816</v>
      </c>
      <c r="F149" s="116">
        <v>23304</v>
      </c>
    </row>
    <row r="150" spans="1:14" s="46" customFormat="1" x14ac:dyDescent="0.2">
      <c r="A150" s="111" t="s">
        <v>102</v>
      </c>
      <c r="B150" s="68">
        <v>15527</v>
      </c>
      <c r="C150" s="68">
        <v>1853</v>
      </c>
      <c r="D150" s="68">
        <v>179</v>
      </c>
      <c r="E150" s="68">
        <v>1612</v>
      </c>
      <c r="F150" s="116">
        <v>19171</v>
      </c>
    </row>
    <row r="151" spans="1:14" s="49" customFormat="1" x14ac:dyDescent="0.2">
      <c r="A151" s="111" t="s">
        <v>103</v>
      </c>
      <c r="B151" s="68">
        <v>1429</v>
      </c>
      <c r="C151" s="68">
        <v>1</v>
      </c>
      <c r="D151" s="68">
        <v>20</v>
      </c>
      <c r="E151" s="68">
        <v>22593</v>
      </c>
      <c r="F151" s="116">
        <v>24043</v>
      </c>
    </row>
    <row r="152" spans="1:14" s="4" customFormat="1" x14ac:dyDescent="0.2">
      <c r="A152" s="113" t="s">
        <v>13</v>
      </c>
      <c r="B152" s="67">
        <v>18058</v>
      </c>
      <c r="C152" s="67">
        <v>32219</v>
      </c>
      <c r="D152" s="67">
        <v>5320</v>
      </c>
      <c r="E152" s="67">
        <v>28774</v>
      </c>
      <c r="F152" s="45">
        <v>84371</v>
      </c>
    </row>
    <row r="153" spans="1:14" x14ac:dyDescent="0.2">
      <c r="A153" s="115" t="s">
        <v>86</v>
      </c>
      <c r="B153" s="62">
        <v>67.03</v>
      </c>
      <c r="C153" s="63">
        <v>61.22</v>
      </c>
      <c r="D153" s="63">
        <v>53.8</v>
      </c>
      <c r="E153" s="63">
        <v>75.63</v>
      </c>
      <c r="F153" s="63">
        <v>66.91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6" spans="1:14" x14ac:dyDescent="0.2">
      <c r="A156" s="1" t="s">
        <v>21</v>
      </c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267</v>
      </c>
      <c r="B159" s="389" t="str">
        <f>+$B$1</f>
        <v>FONDO PENSIONI LAVORATORI DIPENDENTI al netto delle contabilità separate</v>
      </c>
      <c r="C159" s="389"/>
      <c r="D159" s="389"/>
      <c r="E159" s="389"/>
      <c r="F159" s="389"/>
      <c r="H159" s="16" t="s">
        <v>268</v>
      </c>
      <c r="I159" s="389" t="str">
        <f>+$B$1</f>
        <v>FONDO PENSIONI LAVORATORI DIPENDENTI al netto delle contabilità separate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/>
      <c r="C160" s="402"/>
      <c r="D160" s="402"/>
      <c r="E160" s="402"/>
      <c r="F160" s="402"/>
      <c r="H160" s="16"/>
      <c r="I160" s="402"/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 t="s">
        <v>31</v>
      </c>
      <c r="C169" s="57"/>
      <c r="D169" s="57"/>
      <c r="E169" s="57"/>
      <c r="F169" s="108"/>
      <c r="H169" s="121" t="s">
        <v>88</v>
      </c>
      <c r="I169" s="56" t="s">
        <v>31</v>
      </c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3981</v>
      </c>
      <c r="C172" s="68">
        <v>1158</v>
      </c>
      <c r="D172" s="68">
        <v>3654</v>
      </c>
      <c r="E172" s="68">
        <v>13278</v>
      </c>
      <c r="F172" s="116">
        <v>22071</v>
      </c>
      <c r="H172" s="123" t="s">
        <v>48</v>
      </c>
      <c r="I172" s="68">
        <v>8354</v>
      </c>
      <c r="J172" s="68">
        <v>696</v>
      </c>
      <c r="K172" s="68">
        <v>4164</v>
      </c>
      <c r="L172" s="68">
        <v>12265</v>
      </c>
      <c r="M172" s="116">
        <v>25479</v>
      </c>
    </row>
    <row r="173" spans="1:13" x14ac:dyDescent="0.2">
      <c r="A173" s="123" t="s">
        <v>49</v>
      </c>
      <c r="B173" s="68">
        <v>12433</v>
      </c>
      <c r="C173" s="68">
        <v>2025</v>
      </c>
      <c r="D173" s="68">
        <v>8054</v>
      </c>
      <c r="E173" s="68">
        <v>8599</v>
      </c>
      <c r="F173" s="116">
        <v>31111</v>
      </c>
      <c r="H173" s="123" t="s">
        <v>49</v>
      </c>
      <c r="I173" s="68">
        <v>25192</v>
      </c>
      <c r="J173" s="68">
        <v>7488</v>
      </c>
      <c r="K173" s="68">
        <v>5119</v>
      </c>
      <c r="L173" s="68">
        <v>59776</v>
      </c>
      <c r="M173" s="116">
        <v>97575</v>
      </c>
    </row>
    <row r="174" spans="1:13" x14ac:dyDescent="0.2">
      <c r="A174" s="123" t="s">
        <v>50</v>
      </c>
      <c r="B174" s="68">
        <v>8861</v>
      </c>
      <c r="C174" s="68">
        <v>12967</v>
      </c>
      <c r="D174" s="68">
        <v>4025</v>
      </c>
      <c r="E174" s="68">
        <v>596</v>
      </c>
      <c r="F174" s="116">
        <v>26449</v>
      </c>
      <c r="H174" s="123" t="s">
        <v>50</v>
      </c>
      <c r="I174" s="68">
        <v>4616</v>
      </c>
      <c r="J174" s="68">
        <v>14281</v>
      </c>
      <c r="K174" s="68">
        <v>999</v>
      </c>
      <c r="L174" s="68">
        <v>17677</v>
      </c>
      <c r="M174" s="116">
        <v>37573</v>
      </c>
    </row>
    <row r="175" spans="1:13" x14ac:dyDescent="0.2">
      <c r="A175" s="123" t="s">
        <v>51</v>
      </c>
      <c r="B175" s="68">
        <v>4340</v>
      </c>
      <c r="C175" s="68">
        <v>23532</v>
      </c>
      <c r="D175" s="68">
        <v>770</v>
      </c>
      <c r="E175" s="68">
        <v>162</v>
      </c>
      <c r="F175" s="116">
        <v>28804</v>
      </c>
      <c r="H175" s="123" t="s">
        <v>51</v>
      </c>
      <c r="I175" s="68">
        <v>1388</v>
      </c>
      <c r="J175" s="68">
        <v>8312</v>
      </c>
      <c r="K175" s="68">
        <v>131</v>
      </c>
      <c r="L175" s="68">
        <v>4728</v>
      </c>
      <c r="M175" s="116">
        <v>14559</v>
      </c>
    </row>
    <row r="176" spans="1:13" x14ac:dyDescent="0.2">
      <c r="A176" s="123" t="s">
        <v>52</v>
      </c>
      <c r="B176" s="68">
        <v>3229</v>
      </c>
      <c r="C176" s="68">
        <v>24386</v>
      </c>
      <c r="D176" s="68">
        <v>248</v>
      </c>
      <c r="E176" s="68">
        <v>47</v>
      </c>
      <c r="F176" s="116">
        <v>27910</v>
      </c>
      <c r="H176" s="123" t="s">
        <v>52</v>
      </c>
      <c r="I176" s="68">
        <v>818</v>
      </c>
      <c r="J176" s="68">
        <v>7201</v>
      </c>
      <c r="K176" s="68">
        <v>48</v>
      </c>
      <c r="L176" s="68">
        <v>2011</v>
      </c>
      <c r="M176" s="116">
        <v>10078</v>
      </c>
    </row>
    <row r="177" spans="1:13" x14ac:dyDescent="0.2">
      <c r="A177" s="123" t="s">
        <v>53</v>
      </c>
      <c r="B177" s="68">
        <v>2480</v>
      </c>
      <c r="C177" s="68">
        <v>15992</v>
      </c>
      <c r="D177" s="68">
        <v>77</v>
      </c>
      <c r="E177" s="68">
        <v>9</v>
      </c>
      <c r="F177" s="116">
        <v>18558</v>
      </c>
      <c r="H177" s="123" t="s">
        <v>53</v>
      </c>
      <c r="I177" s="68">
        <v>297</v>
      </c>
      <c r="J177" s="68">
        <v>2928</v>
      </c>
      <c r="K177" s="68">
        <v>6</v>
      </c>
      <c r="L177" s="68">
        <v>449</v>
      </c>
      <c r="M177" s="116">
        <v>3680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35324</v>
      </c>
      <c r="C179" s="61">
        <v>80060</v>
      </c>
      <c r="D179" s="61">
        <v>16828</v>
      </c>
      <c r="E179" s="61">
        <v>22691</v>
      </c>
      <c r="F179" s="114">
        <v>154903</v>
      </c>
      <c r="H179" s="113" t="s">
        <v>13</v>
      </c>
      <c r="I179" s="61">
        <v>40665</v>
      </c>
      <c r="J179" s="61">
        <v>40906</v>
      </c>
      <c r="K179" s="61">
        <v>10467</v>
      </c>
      <c r="L179" s="61">
        <v>96906</v>
      </c>
      <c r="M179" s="114">
        <v>188944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25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25"/>
    </row>
    <row r="182" spans="1:13" x14ac:dyDescent="0.2">
      <c r="A182" s="123" t="s">
        <v>48</v>
      </c>
      <c r="B182" s="68">
        <v>1248</v>
      </c>
      <c r="C182" s="68">
        <v>414</v>
      </c>
      <c r="D182" s="68">
        <v>1116</v>
      </c>
      <c r="E182" s="68">
        <v>3310</v>
      </c>
      <c r="F182" s="116">
        <v>6088</v>
      </c>
      <c r="H182" s="123" t="s">
        <v>48</v>
      </c>
      <c r="I182" s="68">
        <v>2160</v>
      </c>
      <c r="J182" s="68">
        <v>217</v>
      </c>
      <c r="K182" s="68">
        <v>1222</v>
      </c>
      <c r="L182" s="68">
        <v>3452</v>
      </c>
      <c r="M182" s="116">
        <v>7051</v>
      </c>
    </row>
    <row r="183" spans="1:13" x14ac:dyDescent="0.2">
      <c r="A183" s="123" t="s">
        <v>49</v>
      </c>
      <c r="B183" s="68">
        <v>3661</v>
      </c>
      <c r="C183" s="68">
        <v>641</v>
      </c>
      <c r="D183" s="68">
        <v>2500</v>
      </c>
      <c r="E183" s="68">
        <v>2021</v>
      </c>
      <c r="F183" s="116">
        <v>8823</v>
      </c>
      <c r="H183" s="123" t="s">
        <v>49</v>
      </c>
      <c r="I183" s="68">
        <v>6070</v>
      </c>
      <c r="J183" s="68">
        <v>2049</v>
      </c>
      <c r="K183" s="68">
        <v>1533</v>
      </c>
      <c r="L183" s="68">
        <v>14615</v>
      </c>
      <c r="M183" s="116">
        <v>24267</v>
      </c>
    </row>
    <row r="184" spans="1:13" x14ac:dyDescent="0.2">
      <c r="A184" s="123" t="s">
        <v>50</v>
      </c>
      <c r="B184" s="68">
        <v>2439</v>
      </c>
      <c r="C184" s="68">
        <v>3859</v>
      </c>
      <c r="D184" s="68">
        <v>1215</v>
      </c>
      <c r="E184" s="68">
        <v>146</v>
      </c>
      <c r="F184" s="116">
        <v>7659</v>
      </c>
      <c r="H184" s="123" t="s">
        <v>50</v>
      </c>
      <c r="I184" s="68">
        <v>1028</v>
      </c>
      <c r="J184" s="68">
        <v>3760</v>
      </c>
      <c r="K184" s="68">
        <v>282</v>
      </c>
      <c r="L184" s="68">
        <v>3935</v>
      </c>
      <c r="M184" s="116">
        <v>9005</v>
      </c>
    </row>
    <row r="185" spans="1:13" x14ac:dyDescent="0.2">
      <c r="A185" s="123" t="s">
        <v>51</v>
      </c>
      <c r="B185" s="68">
        <v>1120</v>
      </c>
      <c r="C185" s="68">
        <v>7108</v>
      </c>
      <c r="D185" s="68">
        <v>238</v>
      </c>
      <c r="E185" s="68">
        <v>37</v>
      </c>
      <c r="F185" s="116">
        <v>8503</v>
      </c>
      <c r="H185" s="123" t="s">
        <v>51</v>
      </c>
      <c r="I185" s="68">
        <v>323</v>
      </c>
      <c r="J185" s="68">
        <v>2621</v>
      </c>
      <c r="K185" s="68">
        <v>36</v>
      </c>
      <c r="L185" s="68">
        <v>1043</v>
      </c>
      <c r="M185" s="116">
        <v>4023</v>
      </c>
    </row>
    <row r="186" spans="1:13" x14ac:dyDescent="0.2">
      <c r="A186" s="123" t="s">
        <v>52</v>
      </c>
      <c r="B186" s="68">
        <v>819</v>
      </c>
      <c r="C186" s="68">
        <v>7577</v>
      </c>
      <c r="D186" s="68">
        <v>85</v>
      </c>
      <c r="E186" s="68">
        <v>16</v>
      </c>
      <c r="F186" s="116">
        <v>8497</v>
      </c>
      <c r="H186" s="123" t="s">
        <v>52</v>
      </c>
      <c r="I186" s="68">
        <v>189</v>
      </c>
      <c r="J186" s="68">
        <v>2257</v>
      </c>
      <c r="K186" s="68">
        <v>15</v>
      </c>
      <c r="L186" s="68">
        <v>410</v>
      </c>
      <c r="M186" s="116">
        <v>2871</v>
      </c>
    </row>
    <row r="187" spans="1:13" x14ac:dyDescent="0.2">
      <c r="A187" s="123" t="s">
        <v>53</v>
      </c>
      <c r="B187" s="68">
        <v>673</v>
      </c>
      <c r="C187" s="68">
        <v>5048</v>
      </c>
      <c r="D187" s="68">
        <v>29</v>
      </c>
      <c r="E187" s="68">
        <v>1</v>
      </c>
      <c r="F187" s="116">
        <v>5751</v>
      </c>
      <c r="H187" s="123" t="s">
        <v>53</v>
      </c>
      <c r="I187" s="68">
        <v>53</v>
      </c>
      <c r="J187" s="68">
        <v>1068</v>
      </c>
      <c r="K187" s="68">
        <v>2</v>
      </c>
      <c r="L187" s="68">
        <v>97</v>
      </c>
      <c r="M187" s="116">
        <v>1220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9960</v>
      </c>
      <c r="C189" s="61">
        <v>24647</v>
      </c>
      <c r="D189" s="61">
        <v>5183</v>
      </c>
      <c r="E189" s="61">
        <v>5531</v>
      </c>
      <c r="F189" s="114">
        <v>45321</v>
      </c>
      <c r="H189" s="113" t="s">
        <v>13</v>
      </c>
      <c r="I189" s="61">
        <v>9823</v>
      </c>
      <c r="J189" s="61">
        <v>11972</v>
      </c>
      <c r="K189" s="61">
        <v>3090</v>
      </c>
      <c r="L189" s="61">
        <v>23552</v>
      </c>
      <c r="M189" s="114">
        <v>48437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703</v>
      </c>
      <c r="C192" s="68">
        <v>125</v>
      </c>
      <c r="D192" s="68">
        <v>674</v>
      </c>
      <c r="E192" s="68">
        <v>2853</v>
      </c>
      <c r="F192" s="116">
        <v>4355</v>
      </c>
      <c r="H192" s="123" t="s">
        <v>48</v>
      </c>
      <c r="I192" s="68">
        <v>1740</v>
      </c>
      <c r="J192" s="68">
        <v>112</v>
      </c>
      <c r="K192" s="68">
        <v>807</v>
      </c>
      <c r="L192" s="68">
        <v>2427</v>
      </c>
      <c r="M192" s="116">
        <v>5086</v>
      </c>
    </row>
    <row r="193" spans="1:13" s="4" customFormat="1" x14ac:dyDescent="0.2">
      <c r="A193" s="123" t="s">
        <v>49</v>
      </c>
      <c r="B193" s="68">
        <v>2952</v>
      </c>
      <c r="C193" s="68">
        <v>464</v>
      </c>
      <c r="D193" s="68">
        <v>1533</v>
      </c>
      <c r="E193" s="68">
        <v>1852</v>
      </c>
      <c r="F193" s="116">
        <v>6801</v>
      </c>
      <c r="H193" s="123" t="s">
        <v>49</v>
      </c>
      <c r="I193" s="68">
        <v>6290</v>
      </c>
      <c r="J193" s="68">
        <v>2016</v>
      </c>
      <c r="K193" s="68">
        <v>1024</v>
      </c>
      <c r="L193" s="68">
        <v>14978</v>
      </c>
      <c r="M193" s="116">
        <v>24308</v>
      </c>
    </row>
    <row r="194" spans="1:13" s="4" customFormat="1" x14ac:dyDescent="0.2">
      <c r="A194" s="123" t="s">
        <v>50</v>
      </c>
      <c r="B194" s="68">
        <v>2239</v>
      </c>
      <c r="C194" s="68">
        <v>3614</v>
      </c>
      <c r="D194" s="68">
        <v>802</v>
      </c>
      <c r="E194" s="68">
        <v>127</v>
      </c>
      <c r="F194" s="116">
        <v>6782</v>
      </c>
      <c r="H194" s="123" t="s">
        <v>50</v>
      </c>
      <c r="I194" s="68">
        <v>1236</v>
      </c>
      <c r="J194" s="68">
        <v>4242</v>
      </c>
      <c r="K194" s="68">
        <v>228</v>
      </c>
      <c r="L194" s="68">
        <v>4671</v>
      </c>
      <c r="M194" s="116">
        <v>10377</v>
      </c>
    </row>
    <row r="195" spans="1:13" s="4" customFormat="1" x14ac:dyDescent="0.2">
      <c r="A195" s="123" t="s">
        <v>51</v>
      </c>
      <c r="B195" s="68">
        <v>1027</v>
      </c>
      <c r="C195" s="68">
        <v>6740</v>
      </c>
      <c r="D195" s="68">
        <v>151</v>
      </c>
      <c r="E195" s="68">
        <v>25</v>
      </c>
      <c r="F195" s="116">
        <v>7943</v>
      </c>
      <c r="H195" s="123" t="s">
        <v>51</v>
      </c>
      <c r="I195" s="68">
        <v>359</v>
      </c>
      <c r="J195" s="68">
        <v>2252</v>
      </c>
      <c r="K195" s="68">
        <v>31</v>
      </c>
      <c r="L195" s="68">
        <v>1240</v>
      </c>
      <c r="M195" s="116">
        <v>3882</v>
      </c>
    </row>
    <row r="196" spans="1:13" s="4" customFormat="1" x14ac:dyDescent="0.2">
      <c r="A196" s="123" t="s">
        <v>52</v>
      </c>
      <c r="B196" s="68">
        <v>716</v>
      </c>
      <c r="C196" s="68">
        <v>6327</v>
      </c>
      <c r="D196" s="68">
        <v>39</v>
      </c>
      <c r="E196" s="68">
        <v>7</v>
      </c>
      <c r="F196" s="116">
        <v>7089</v>
      </c>
      <c r="H196" s="123" t="s">
        <v>52</v>
      </c>
      <c r="I196" s="68">
        <v>184</v>
      </c>
      <c r="J196" s="68">
        <v>1896</v>
      </c>
      <c r="K196" s="68">
        <v>11</v>
      </c>
      <c r="L196" s="68">
        <v>498</v>
      </c>
      <c r="M196" s="116">
        <v>2589</v>
      </c>
    </row>
    <row r="197" spans="1:13" s="4" customFormat="1" x14ac:dyDescent="0.2">
      <c r="A197" s="123" t="s">
        <v>53</v>
      </c>
      <c r="B197" s="68">
        <v>531</v>
      </c>
      <c r="C197" s="68">
        <v>3835</v>
      </c>
      <c r="D197" s="68">
        <v>20</v>
      </c>
      <c r="E197" s="68">
        <v>1</v>
      </c>
      <c r="F197" s="116">
        <v>4387</v>
      </c>
      <c r="H197" s="123" t="s">
        <v>53</v>
      </c>
      <c r="I197" s="68">
        <v>81</v>
      </c>
      <c r="J197" s="68">
        <v>596</v>
      </c>
      <c r="K197" s="68">
        <v>0</v>
      </c>
      <c r="L197" s="68">
        <v>95</v>
      </c>
      <c r="M197" s="116">
        <v>772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8168</v>
      </c>
      <c r="C199" s="128">
        <v>21105</v>
      </c>
      <c r="D199" s="128">
        <v>3219</v>
      </c>
      <c r="E199" s="128">
        <v>4865</v>
      </c>
      <c r="F199" s="129">
        <v>37357</v>
      </c>
      <c r="H199" s="127" t="s">
        <v>13</v>
      </c>
      <c r="I199" s="128">
        <v>9890</v>
      </c>
      <c r="J199" s="128">
        <v>11114</v>
      </c>
      <c r="K199" s="128">
        <v>2101</v>
      </c>
      <c r="L199" s="128">
        <v>23909</v>
      </c>
      <c r="M199" s="129">
        <v>47014</v>
      </c>
    </row>
    <row r="200" spans="1:13" s="4" customFormat="1" x14ac:dyDescent="0.2">
      <c r="A200" s="1" t="s">
        <v>21</v>
      </c>
      <c r="B200" s="25"/>
      <c r="C200" s="25"/>
      <c r="D200" s="25"/>
      <c r="E200" s="25"/>
      <c r="F200" s="25"/>
      <c r="H200" s="1" t="s">
        <v>21</v>
      </c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269</v>
      </c>
      <c r="B205" s="389" t="str">
        <f>+$B$1</f>
        <v>FONDO PENSIONI LAVORATORI DIPENDENTI al netto delle contabilità separate</v>
      </c>
      <c r="C205" s="389"/>
      <c r="D205" s="389"/>
      <c r="E205" s="389"/>
      <c r="F205" s="389"/>
      <c r="H205" s="389" t="str">
        <f>+$B$1</f>
        <v>FONDO PENSIONI LAVORATORI DIPENDENTI al netto delle contabilità separate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/>
      <c r="C206" s="402"/>
      <c r="D206" s="402"/>
      <c r="E206" s="402"/>
      <c r="F206" s="402"/>
      <c r="H206" s="402"/>
      <c r="I206" s="402"/>
      <c r="J206" s="402"/>
      <c r="K206" s="402"/>
      <c r="L206" s="402"/>
      <c r="M206" s="402"/>
    </row>
    <row r="208" spans="1:13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 t="s">
        <v>31</v>
      </c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12335</v>
      </c>
      <c r="C218" s="68">
        <v>1854</v>
      </c>
      <c r="D218" s="68">
        <v>7818</v>
      </c>
      <c r="E218" s="68">
        <v>25543</v>
      </c>
      <c r="F218" s="116">
        <v>47550</v>
      </c>
    </row>
    <row r="219" spans="1:13" x14ac:dyDescent="0.2">
      <c r="A219" s="123" t="s">
        <v>49</v>
      </c>
      <c r="B219" s="68">
        <v>37625</v>
      </c>
      <c r="C219" s="68">
        <v>9513</v>
      </c>
      <c r="D219" s="68">
        <v>13173</v>
      </c>
      <c r="E219" s="68">
        <v>68375</v>
      </c>
      <c r="F219" s="116">
        <v>128686</v>
      </c>
    </row>
    <row r="220" spans="1:13" x14ac:dyDescent="0.2">
      <c r="A220" s="123" t="s">
        <v>50</v>
      </c>
      <c r="B220" s="68">
        <v>13477</v>
      </c>
      <c r="C220" s="68">
        <v>27248</v>
      </c>
      <c r="D220" s="68">
        <v>5024</v>
      </c>
      <c r="E220" s="68">
        <v>18273</v>
      </c>
      <c r="F220" s="116">
        <v>64022</v>
      </c>
    </row>
    <row r="221" spans="1:13" x14ac:dyDescent="0.2">
      <c r="A221" s="123" t="s">
        <v>51</v>
      </c>
      <c r="B221" s="68">
        <v>5728</v>
      </c>
      <c r="C221" s="68">
        <v>31844</v>
      </c>
      <c r="D221" s="68">
        <v>901</v>
      </c>
      <c r="E221" s="68">
        <v>4890</v>
      </c>
      <c r="F221" s="116">
        <v>43363</v>
      </c>
    </row>
    <row r="222" spans="1:13" x14ac:dyDescent="0.2">
      <c r="A222" s="123" t="s">
        <v>52</v>
      </c>
      <c r="B222" s="68">
        <v>4047</v>
      </c>
      <c r="C222" s="68">
        <v>31587</v>
      </c>
      <c r="D222" s="68">
        <v>296</v>
      </c>
      <c r="E222" s="68">
        <v>2058</v>
      </c>
      <c r="F222" s="116">
        <v>37988</v>
      </c>
    </row>
    <row r="223" spans="1:13" x14ac:dyDescent="0.2">
      <c r="A223" s="123" t="s">
        <v>53</v>
      </c>
      <c r="B223" s="68">
        <v>2777</v>
      </c>
      <c r="C223" s="68">
        <v>18920</v>
      </c>
      <c r="D223" s="68">
        <v>83</v>
      </c>
      <c r="E223" s="68">
        <v>458</v>
      </c>
      <c r="F223" s="116">
        <v>22238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75989</v>
      </c>
      <c r="C225" s="61">
        <v>120966</v>
      </c>
      <c r="D225" s="61">
        <v>27295</v>
      </c>
      <c r="E225" s="61">
        <v>119597</v>
      </c>
      <c r="F225" s="114">
        <v>343847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25"/>
    </row>
    <row r="228" spans="1:6" x14ac:dyDescent="0.2">
      <c r="A228" s="123" t="s">
        <v>48</v>
      </c>
      <c r="B228" s="68">
        <v>3408</v>
      </c>
      <c r="C228" s="68">
        <v>631</v>
      </c>
      <c r="D228" s="68">
        <v>2338</v>
      </c>
      <c r="E228" s="68">
        <v>6762</v>
      </c>
      <c r="F228" s="116">
        <v>13139</v>
      </c>
    </row>
    <row r="229" spans="1:6" x14ac:dyDescent="0.2">
      <c r="A229" s="123" t="s">
        <v>49</v>
      </c>
      <c r="B229" s="68">
        <v>9731</v>
      </c>
      <c r="C229" s="68">
        <v>2690</v>
      </c>
      <c r="D229" s="68">
        <v>4033</v>
      </c>
      <c r="E229" s="68">
        <v>16636</v>
      </c>
      <c r="F229" s="116">
        <v>33090</v>
      </c>
    </row>
    <row r="230" spans="1:6" x14ac:dyDescent="0.2">
      <c r="A230" s="123" t="s">
        <v>50</v>
      </c>
      <c r="B230" s="68">
        <v>3467</v>
      </c>
      <c r="C230" s="68">
        <v>7619</v>
      </c>
      <c r="D230" s="68">
        <v>1497</v>
      </c>
      <c r="E230" s="68">
        <v>4081</v>
      </c>
      <c r="F230" s="116">
        <v>16664</v>
      </c>
    </row>
    <row r="231" spans="1:6" x14ac:dyDescent="0.2">
      <c r="A231" s="123" t="s">
        <v>51</v>
      </c>
      <c r="B231" s="68">
        <v>1443</v>
      </c>
      <c r="C231" s="68">
        <v>9729</v>
      </c>
      <c r="D231" s="68">
        <v>274</v>
      </c>
      <c r="E231" s="68">
        <v>1080</v>
      </c>
      <c r="F231" s="116">
        <v>12526</v>
      </c>
    </row>
    <row r="232" spans="1:6" x14ac:dyDescent="0.2">
      <c r="A232" s="123" t="s">
        <v>52</v>
      </c>
      <c r="B232" s="68">
        <v>1008</v>
      </c>
      <c r="C232" s="68">
        <v>9834</v>
      </c>
      <c r="D232" s="68">
        <v>100</v>
      </c>
      <c r="E232" s="68">
        <v>426</v>
      </c>
      <c r="F232" s="116">
        <v>11368</v>
      </c>
    </row>
    <row r="233" spans="1:6" x14ac:dyDescent="0.2">
      <c r="A233" s="123" t="s">
        <v>53</v>
      </c>
      <c r="B233" s="68">
        <v>726</v>
      </c>
      <c r="C233" s="68">
        <v>6116</v>
      </c>
      <c r="D233" s="68">
        <v>31</v>
      </c>
      <c r="E233" s="68">
        <v>98</v>
      </c>
      <c r="F233" s="116">
        <v>6971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19783</v>
      </c>
      <c r="C235" s="61">
        <v>36619</v>
      </c>
      <c r="D235" s="61">
        <v>8273</v>
      </c>
      <c r="E235" s="61">
        <v>29083</v>
      </c>
      <c r="F235" s="114">
        <v>93758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2443</v>
      </c>
      <c r="C238" s="68">
        <v>237</v>
      </c>
      <c r="D238" s="68">
        <v>1481</v>
      </c>
      <c r="E238" s="68">
        <v>5280</v>
      </c>
      <c r="F238" s="116">
        <v>9441</v>
      </c>
    </row>
    <row r="239" spans="1:6" s="4" customFormat="1" x14ac:dyDescent="0.2">
      <c r="A239" s="123" t="s">
        <v>49</v>
      </c>
      <c r="B239" s="68">
        <v>9242</v>
      </c>
      <c r="C239" s="68">
        <v>2480</v>
      </c>
      <c r="D239" s="68">
        <v>2557</v>
      </c>
      <c r="E239" s="68">
        <v>16830</v>
      </c>
      <c r="F239" s="116">
        <v>31109</v>
      </c>
    </row>
    <row r="240" spans="1:6" s="4" customFormat="1" x14ac:dyDescent="0.2">
      <c r="A240" s="123" t="s">
        <v>50</v>
      </c>
      <c r="B240" s="68">
        <v>3475</v>
      </c>
      <c r="C240" s="68">
        <v>7856</v>
      </c>
      <c r="D240" s="68">
        <v>1030</v>
      </c>
      <c r="E240" s="68">
        <v>4798</v>
      </c>
      <c r="F240" s="116">
        <v>17159</v>
      </c>
    </row>
    <row r="241" spans="1:13" s="4" customFormat="1" x14ac:dyDescent="0.2">
      <c r="A241" s="123" t="s">
        <v>51</v>
      </c>
      <c r="B241" s="68">
        <v>1386</v>
      </c>
      <c r="C241" s="68">
        <v>8992</v>
      </c>
      <c r="D241" s="68">
        <v>182</v>
      </c>
      <c r="E241" s="68">
        <v>1265</v>
      </c>
      <c r="F241" s="116">
        <v>11825</v>
      </c>
    </row>
    <row r="242" spans="1:13" s="4" customFormat="1" x14ac:dyDescent="0.2">
      <c r="A242" s="123" t="s">
        <v>52</v>
      </c>
      <c r="B242" s="68">
        <v>900</v>
      </c>
      <c r="C242" s="68">
        <v>8223</v>
      </c>
      <c r="D242" s="68">
        <v>50</v>
      </c>
      <c r="E242" s="68">
        <v>505</v>
      </c>
      <c r="F242" s="116">
        <v>9678</v>
      </c>
    </row>
    <row r="243" spans="1:13" s="4" customFormat="1" x14ac:dyDescent="0.2">
      <c r="A243" s="123" t="s">
        <v>53</v>
      </c>
      <c r="B243" s="68">
        <v>612</v>
      </c>
      <c r="C243" s="68">
        <v>4431</v>
      </c>
      <c r="D243" s="68">
        <v>20</v>
      </c>
      <c r="E243" s="68">
        <v>96</v>
      </c>
      <c r="F243" s="116">
        <v>5159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18058</v>
      </c>
      <c r="C245" s="128">
        <v>32219</v>
      </c>
      <c r="D245" s="128">
        <v>5320</v>
      </c>
      <c r="E245" s="128">
        <v>28774</v>
      </c>
      <c r="F245" s="129">
        <v>84371</v>
      </c>
    </row>
    <row r="246" spans="1:13" s="4" customFormat="1" x14ac:dyDescent="0.2">
      <c r="A246" s="1" t="s">
        <v>21</v>
      </c>
      <c r="B246" s="25"/>
      <c r="C246" s="25"/>
      <c r="D246" s="25"/>
      <c r="E246" s="25"/>
      <c r="F246" s="25"/>
    </row>
    <row r="247" spans="1:13" x14ac:dyDescent="0.2">
      <c r="A247" s="16" t="s">
        <v>270</v>
      </c>
      <c r="B247" s="389" t="str">
        <f>+$B$1</f>
        <v>FONDO PENSIONI LAVORATORI DIPENDENTI al netto delle contabilità separate</v>
      </c>
      <c r="C247" s="389"/>
      <c r="D247" s="389"/>
      <c r="E247" s="389"/>
      <c r="F247" s="389"/>
      <c r="H247" s="389" t="str">
        <f>+$B$1</f>
        <v>FONDO PENSIONI LAVORATORI DIPENDENTI al netto delle contabilità separate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/>
      <c r="C248" s="402"/>
      <c r="D248" s="402"/>
      <c r="E248" s="402"/>
      <c r="F248" s="402"/>
      <c r="H248" s="402"/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 t="s">
        <v>31</v>
      </c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25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71466</v>
      </c>
      <c r="C261" s="60">
        <v>110777</v>
      </c>
      <c r="D261" s="60">
        <v>20874</v>
      </c>
      <c r="E261" s="60">
        <v>117490</v>
      </c>
      <c r="F261" s="27">
        <v>320607</v>
      </c>
    </row>
    <row r="262" spans="1:13" x14ac:dyDescent="0.2">
      <c r="A262" s="111" t="s">
        <v>26</v>
      </c>
      <c r="B262" s="30">
        <v>4523</v>
      </c>
      <c r="C262" s="60">
        <v>10189</v>
      </c>
      <c r="D262" s="60">
        <v>6421</v>
      </c>
      <c r="E262" s="60">
        <v>2107</v>
      </c>
      <c r="F262" s="27">
        <v>23240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75989</v>
      </c>
      <c r="C264" s="77">
        <v>120966</v>
      </c>
      <c r="D264" s="77">
        <v>27295</v>
      </c>
      <c r="E264" s="77">
        <v>119597</v>
      </c>
      <c r="F264" s="132">
        <v>343847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25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18507</v>
      </c>
      <c r="C268" s="60">
        <v>33990</v>
      </c>
      <c r="D268" s="60">
        <v>6361</v>
      </c>
      <c r="E268" s="60">
        <v>28607</v>
      </c>
      <c r="F268" s="27">
        <v>87465</v>
      </c>
    </row>
    <row r="269" spans="1:13" x14ac:dyDescent="0.2">
      <c r="A269" s="111" t="s">
        <v>26</v>
      </c>
      <c r="B269" s="30">
        <v>1276</v>
      </c>
      <c r="C269" s="60">
        <v>2629</v>
      </c>
      <c r="D269" s="60">
        <v>1912</v>
      </c>
      <c r="E269" s="60">
        <v>476</v>
      </c>
      <c r="F269" s="27">
        <v>6293</v>
      </c>
      <c r="H269" s="407" t="str">
        <f>+D266</f>
        <v>Decorrenti gennaio - marzo 2020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19783</v>
      </c>
      <c r="C271" s="77">
        <v>36619</v>
      </c>
      <c r="D271" s="77">
        <v>8273</v>
      </c>
      <c r="E271" s="77">
        <v>29083</v>
      </c>
      <c r="F271" s="132">
        <v>93758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17134</v>
      </c>
      <c r="C275" s="68">
        <v>29389</v>
      </c>
      <c r="D275" s="68">
        <v>4033</v>
      </c>
      <c r="E275" s="68">
        <v>28299</v>
      </c>
      <c r="F275" s="116">
        <v>78855</v>
      </c>
    </row>
    <row r="276" spans="1:6" x14ac:dyDescent="0.2">
      <c r="A276" s="111" t="s">
        <v>26</v>
      </c>
      <c r="B276" s="68">
        <v>924</v>
      </c>
      <c r="C276" s="68">
        <v>2830</v>
      </c>
      <c r="D276" s="68">
        <v>1287</v>
      </c>
      <c r="E276" s="68">
        <v>475</v>
      </c>
      <c r="F276" s="116">
        <v>5516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18058</v>
      </c>
      <c r="C278" s="128">
        <v>32219</v>
      </c>
      <c r="D278" s="128">
        <v>5320</v>
      </c>
      <c r="E278" s="128">
        <v>28774</v>
      </c>
      <c r="F278" s="129">
        <v>84371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A280" s="1" t="s">
        <v>21</v>
      </c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147</v>
      </c>
      <c r="B1" s="389" t="s">
        <v>6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415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B3" s="389" t="s">
        <v>107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+GEST_tot!A5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2585</v>
      </c>
      <c r="C17" s="23">
        <v>610.22011605415855</v>
      </c>
      <c r="D17" s="24">
        <v>4378</v>
      </c>
      <c r="E17" s="23">
        <v>1060.8784833257196</v>
      </c>
      <c r="F17" s="24">
        <v>376</v>
      </c>
      <c r="G17" s="23">
        <v>550.59042553191489</v>
      </c>
      <c r="H17" s="24">
        <v>4649</v>
      </c>
      <c r="I17" s="23">
        <v>474.33942783394281</v>
      </c>
      <c r="J17" s="24">
        <v>11988</v>
      </c>
      <c r="K17" s="23">
        <v>720.23440106773444</v>
      </c>
    </row>
    <row r="18" spans="1:214" x14ac:dyDescent="0.2">
      <c r="A18" s="41" t="s">
        <v>16</v>
      </c>
      <c r="B18" s="24">
        <v>2251</v>
      </c>
      <c r="C18" s="23">
        <v>614.86717014660155</v>
      </c>
      <c r="D18" s="24">
        <v>2089</v>
      </c>
      <c r="E18" s="23">
        <v>1108.3614169459072</v>
      </c>
      <c r="F18" s="24">
        <v>191</v>
      </c>
      <c r="G18" s="23">
        <v>528.0261780104712</v>
      </c>
      <c r="H18" s="24">
        <v>5392</v>
      </c>
      <c r="I18" s="23">
        <v>497.88112017804156</v>
      </c>
      <c r="J18" s="24">
        <v>9923</v>
      </c>
      <c r="K18" s="23">
        <v>653.51819006348887</v>
      </c>
    </row>
    <row r="19" spans="1:214" x14ac:dyDescent="0.2">
      <c r="A19" s="41" t="s">
        <v>17</v>
      </c>
      <c r="B19" s="24">
        <v>2061</v>
      </c>
      <c r="C19" s="23">
        <v>612.60407569141194</v>
      </c>
      <c r="D19" s="24">
        <v>2524</v>
      </c>
      <c r="E19" s="23">
        <v>1083.0713153724248</v>
      </c>
      <c r="F19" s="24">
        <v>247</v>
      </c>
      <c r="G19" s="23">
        <v>554.55060728744934</v>
      </c>
      <c r="H19" s="24">
        <v>4083</v>
      </c>
      <c r="I19" s="23">
        <v>490.26402155277981</v>
      </c>
      <c r="J19" s="24">
        <v>8915</v>
      </c>
      <c r="K19" s="23">
        <v>688.16287156477847</v>
      </c>
    </row>
    <row r="20" spans="1:214" x14ac:dyDescent="0.2">
      <c r="A20" s="41" t="s">
        <v>18</v>
      </c>
      <c r="B20" s="24">
        <v>2252</v>
      </c>
      <c r="C20" s="23">
        <v>610.80150976909408</v>
      </c>
      <c r="D20" s="24">
        <v>2173</v>
      </c>
      <c r="E20" s="23">
        <v>1078.0036815462495</v>
      </c>
      <c r="F20" s="24">
        <v>266</v>
      </c>
      <c r="G20" s="23">
        <v>555.20676691729318</v>
      </c>
      <c r="H20" s="24">
        <v>4770</v>
      </c>
      <c r="I20" s="23">
        <v>500.38993710691824</v>
      </c>
      <c r="J20" s="24">
        <v>9461</v>
      </c>
      <c r="K20" s="23">
        <v>660.87876545819677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9149</v>
      </c>
      <c r="C22" s="93">
        <v>612.04361132364193</v>
      </c>
      <c r="D22" s="92">
        <v>11164</v>
      </c>
      <c r="E22" s="93">
        <v>1078.114295951272</v>
      </c>
      <c r="F22" s="92">
        <v>1080</v>
      </c>
      <c r="G22" s="93">
        <v>548.64166666666665</v>
      </c>
      <c r="H22" s="92">
        <v>18894</v>
      </c>
      <c r="I22" s="93">
        <v>491.07579125648351</v>
      </c>
      <c r="J22" s="92">
        <v>40287</v>
      </c>
      <c r="K22" s="93">
        <v>682.76558194951224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2022</v>
      </c>
      <c r="C26" s="23">
        <v>629.77448071216622</v>
      </c>
      <c r="D26" s="24">
        <v>3161</v>
      </c>
      <c r="E26" s="23">
        <v>1040.2840873141411</v>
      </c>
      <c r="F26" s="24">
        <v>177</v>
      </c>
      <c r="G26" s="23">
        <v>533.38983050847457</v>
      </c>
      <c r="H26" s="24">
        <v>4499</v>
      </c>
      <c r="I26" s="23">
        <v>509.93376305845743</v>
      </c>
      <c r="J26" s="24">
        <v>9859</v>
      </c>
      <c r="K26" s="23">
        <v>704.9745410285019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2022</v>
      </c>
      <c r="C31" s="93">
        <v>629.77448071216622</v>
      </c>
      <c r="D31" s="92">
        <v>3161</v>
      </c>
      <c r="E31" s="93">
        <v>1040.2840873141411</v>
      </c>
      <c r="F31" s="92">
        <v>177</v>
      </c>
      <c r="G31" s="93">
        <v>533.38983050847457</v>
      </c>
      <c r="H31" s="92">
        <v>4499</v>
      </c>
      <c r="I31" s="93">
        <v>509.93376305845743</v>
      </c>
      <c r="J31" s="92">
        <v>9859</v>
      </c>
      <c r="K31" s="93">
        <v>704.9745410285019</v>
      </c>
    </row>
    <row r="32" spans="1:214" s="32" customFormat="1" x14ac:dyDescent="0.2">
      <c r="A32" s="393" t="s">
        <v>97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N327"/>
  <sheetViews>
    <sheetView showGridLines="0" view="pageBreakPreview" zoomScale="60" zoomScaleNormal="50" workbookViewId="0"/>
  </sheetViews>
  <sheetFormatPr defaultColWidth="20.42578125" defaultRowHeight="15" x14ac:dyDescent="0.2"/>
  <cols>
    <col min="1" max="1" width="26.140625" style="1" customWidth="1"/>
    <col min="2" max="6" width="21.5703125" style="1" customWidth="1"/>
    <col min="7" max="7" width="6.85546875" style="1" customWidth="1"/>
    <col min="8" max="8" width="26.28515625" style="1" customWidth="1"/>
    <col min="9" max="13" width="21.7109375" style="1" customWidth="1"/>
    <col min="14" max="16384" width="20.42578125" style="1"/>
  </cols>
  <sheetData>
    <row r="1" spans="1:13" x14ac:dyDescent="0.2">
      <c r="A1" s="16" t="s">
        <v>148</v>
      </c>
      <c r="B1" s="389" t="str">
        <f>+TrimCDCM!$B$1</f>
        <v>COLTIVATORI DIRETTI MEZZADRI E COLONI</v>
      </c>
      <c r="C1" s="389"/>
      <c r="D1" s="389"/>
      <c r="E1" s="389"/>
      <c r="F1" s="389"/>
      <c r="H1" s="389" t="str">
        <f>+$B$1</f>
        <v>COLTIVATORI DIRETTI MEZZADRI E COLONI</v>
      </c>
      <c r="I1" s="389"/>
      <c r="J1" s="389"/>
      <c r="K1" s="389"/>
      <c r="L1" s="389"/>
      <c r="M1" s="389"/>
    </row>
    <row r="2" spans="1:13" ht="15.6" customHeight="1" x14ac:dyDescent="0.2">
      <c r="A2" s="16"/>
      <c r="B2" s="402"/>
      <c r="C2" s="402"/>
      <c r="D2" s="402"/>
      <c r="E2" s="402"/>
      <c r="F2" s="402"/>
      <c r="H2" s="402"/>
      <c r="I2" s="402"/>
      <c r="J2" s="402"/>
      <c r="K2" s="402"/>
      <c r="L2" s="402"/>
      <c r="M2" s="402"/>
    </row>
    <row r="4" spans="1:13" x14ac:dyDescent="0.2">
      <c r="A4" s="411" t="s">
        <v>4</v>
      </c>
      <c r="B4" s="411"/>
      <c r="C4" s="411"/>
      <c r="D4" s="411"/>
      <c r="E4" s="411"/>
      <c r="F4" s="411"/>
      <c r="H4" s="409" t="s">
        <v>114</v>
      </c>
      <c r="I4" s="409"/>
      <c r="J4" s="409"/>
      <c r="K4" s="409"/>
      <c r="L4" s="409"/>
      <c r="M4" s="409"/>
    </row>
    <row r="6" spans="1:13" ht="15.75" customHeight="1" x14ac:dyDescent="0.2">
      <c r="A6" s="412" t="str">
        <f>+GEST_tot!A5</f>
        <v>Rilevazione al 02/04/2021</v>
      </c>
      <c r="B6" s="412"/>
      <c r="C6" s="412"/>
      <c r="D6" s="412"/>
      <c r="E6" s="412"/>
      <c r="F6" s="412"/>
      <c r="H6" s="400" t="str">
        <f>+A6</f>
        <v>Rilevazione al 02/04/2021</v>
      </c>
      <c r="I6" s="400"/>
      <c r="J6" s="400"/>
      <c r="K6" s="400"/>
      <c r="L6" s="400"/>
      <c r="M6" s="400"/>
    </row>
    <row r="8" spans="1:13" x14ac:dyDescent="0.2">
      <c r="H8" s="389" t="str">
        <f>+B25</f>
        <v>Decorrenti gennaio - marzo 2021</v>
      </c>
      <c r="I8" s="389"/>
      <c r="J8" s="389"/>
      <c r="K8" s="389"/>
      <c r="L8" s="389"/>
      <c r="M8" s="389"/>
    </row>
    <row r="9" spans="1:13" s="4" customFormat="1" ht="15" customHeight="1" x14ac:dyDescent="0.2">
      <c r="A9" s="91"/>
      <c r="B9" s="54"/>
      <c r="C9" s="55"/>
      <c r="D9" s="55"/>
      <c r="E9" s="55"/>
      <c r="F9" s="54"/>
    </row>
    <row r="10" spans="1:13" s="72" customFormat="1" x14ac:dyDescent="0.2">
      <c r="A10" s="103" t="s">
        <v>32</v>
      </c>
      <c r="B10" s="13" t="s">
        <v>30</v>
      </c>
      <c r="C10" s="213" t="s">
        <v>134</v>
      </c>
      <c r="D10" s="13" t="s">
        <v>11</v>
      </c>
      <c r="E10" s="13" t="s">
        <v>12</v>
      </c>
      <c r="F10" s="106" t="s">
        <v>13</v>
      </c>
    </row>
    <row r="11" spans="1:13" x14ac:dyDescent="0.2">
      <c r="A11" s="130"/>
      <c r="B11" s="56"/>
      <c r="C11" s="57"/>
      <c r="D11" s="57"/>
      <c r="E11" s="57"/>
      <c r="F11" s="108"/>
      <c r="I11" s="100"/>
      <c r="J11" s="100"/>
      <c r="K11" s="100"/>
      <c r="L11" s="100"/>
      <c r="M11" s="100"/>
    </row>
    <row r="12" spans="1:13" ht="15" customHeight="1" x14ac:dyDescent="0.2">
      <c r="A12" s="109"/>
      <c r="B12" s="164"/>
      <c r="C12" s="228"/>
      <c r="D12" s="164"/>
      <c r="E12" s="164"/>
      <c r="F12" s="110"/>
      <c r="J12" s="226"/>
      <c r="K12" s="226"/>
      <c r="L12" s="226"/>
    </row>
    <row r="13" spans="1:13" x14ac:dyDescent="0.2">
      <c r="A13" s="122"/>
      <c r="B13" s="405" t="str">
        <f>+FPLD_tot!B13</f>
        <v>Decorrenti ANNO 2020</v>
      </c>
      <c r="C13" s="405"/>
      <c r="D13" s="405"/>
      <c r="E13" s="405"/>
      <c r="F13" s="406"/>
    </row>
    <row r="14" spans="1:13" ht="15.75" customHeight="1" x14ac:dyDescent="0.2">
      <c r="A14" s="111" t="s">
        <v>28</v>
      </c>
      <c r="B14" s="68">
        <v>2880</v>
      </c>
      <c r="C14" s="68">
        <v>7129</v>
      </c>
      <c r="D14" s="68">
        <v>625</v>
      </c>
      <c r="E14" s="68">
        <v>5204</v>
      </c>
      <c r="F14" s="116">
        <v>15838</v>
      </c>
    </row>
    <row r="15" spans="1:13" ht="15" customHeight="1" x14ac:dyDescent="0.2">
      <c r="A15" s="111" t="s">
        <v>29</v>
      </c>
      <c r="B15" s="68">
        <v>6269</v>
      </c>
      <c r="C15" s="68">
        <v>4035</v>
      </c>
      <c r="D15" s="68">
        <v>455</v>
      </c>
      <c r="E15" s="68">
        <v>13690</v>
      </c>
      <c r="F15" s="116">
        <v>24449</v>
      </c>
    </row>
    <row r="16" spans="1:13" s="4" customFormat="1" x14ac:dyDescent="0.2">
      <c r="A16" s="136"/>
      <c r="B16" s="79"/>
      <c r="C16" s="79"/>
      <c r="D16" s="79"/>
      <c r="E16" s="79"/>
      <c r="F16" s="137"/>
    </row>
    <row r="17" spans="1:13" x14ac:dyDescent="0.2">
      <c r="A17" s="131" t="s">
        <v>13</v>
      </c>
      <c r="B17" s="76">
        <v>9149</v>
      </c>
      <c r="C17" s="77">
        <v>11164</v>
      </c>
      <c r="D17" s="77">
        <v>1080</v>
      </c>
      <c r="E17" s="77">
        <v>18894</v>
      </c>
      <c r="F17" s="132">
        <v>40287</v>
      </c>
      <c r="H17" s="80"/>
    </row>
    <row r="18" spans="1:13" x14ac:dyDescent="0.2">
      <c r="A18" s="41"/>
      <c r="B18" s="3"/>
      <c r="C18" s="3"/>
      <c r="D18" s="152"/>
      <c r="E18" s="3"/>
      <c r="F18" s="33"/>
    </row>
    <row r="19" spans="1:13" x14ac:dyDescent="0.2">
      <c r="A19" s="122"/>
      <c r="B19" s="153"/>
      <c r="C19" s="155" t="s">
        <v>125</v>
      </c>
      <c r="D19" s="153" t="str">
        <f>+FPLD_tot!D19</f>
        <v>Decorrenti gennaio - marzo 2020</v>
      </c>
      <c r="E19" s="153"/>
      <c r="F19" s="154"/>
      <c r="H19" s="49"/>
    </row>
    <row r="20" spans="1:13" x14ac:dyDescent="0.2">
      <c r="A20" s="111" t="s">
        <v>28</v>
      </c>
      <c r="B20" s="68">
        <v>835</v>
      </c>
      <c r="C20" s="68">
        <v>2932</v>
      </c>
      <c r="D20" s="68">
        <v>210</v>
      </c>
      <c r="E20" s="68">
        <v>1309</v>
      </c>
      <c r="F20" s="116">
        <v>5286</v>
      </c>
    </row>
    <row r="21" spans="1:13" x14ac:dyDescent="0.2">
      <c r="A21" s="111" t="s">
        <v>29</v>
      </c>
      <c r="B21" s="68">
        <v>1750</v>
      </c>
      <c r="C21" s="68">
        <v>1446</v>
      </c>
      <c r="D21" s="68">
        <v>166</v>
      </c>
      <c r="E21" s="68">
        <v>3340</v>
      </c>
      <c r="F21" s="116">
        <v>6702</v>
      </c>
    </row>
    <row r="22" spans="1:13" ht="15" customHeight="1" x14ac:dyDescent="0.2">
      <c r="A22" s="136"/>
      <c r="B22" s="79"/>
      <c r="C22" s="79"/>
      <c r="D22" s="79"/>
      <c r="E22" s="79"/>
      <c r="F22" s="137"/>
      <c r="H22" s="389" t="str">
        <f>+D19</f>
        <v>Decorrenti gennaio - marzo 2020</v>
      </c>
      <c r="I22" s="389"/>
      <c r="J22" s="389"/>
      <c r="K22" s="389"/>
      <c r="L22" s="389"/>
      <c r="M22" s="389"/>
    </row>
    <row r="23" spans="1:13" x14ac:dyDescent="0.2">
      <c r="A23" s="131" t="s">
        <v>13</v>
      </c>
      <c r="B23" s="76">
        <v>2585</v>
      </c>
      <c r="C23" s="77">
        <v>4378</v>
      </c>
      <c r="D23" s="77">
        <v>376</v>
      </c>
      <c r="E23" s="77">
        <v>4649</v>
      </c>
      <c r="F23" s="132">
        <v>11988</v>
      </c>
    </row>
    <row r="24" spans="1:13" x14ac:dyDescent="0.2">
      <c r="A24" s="159"/>
      <c r="B24" s="26"/>
      <c r="C24" s="26"/>
      <c r="D24" s="26"/>
      <c r="E24" s="26"/>
      <c r="F24" s="160"/>
      <c r="I24" s="80"/>
      <c r="J24" s="80"/>
      <c r="K24" s="80"/>
      <c r="L24" s="80"/>
      <c r="M24" s="80"/>
    </row>
    <row r="25" spans="1:13" x14ac:dyDescent="0.2">
      <c r="A25" s="122"/>
      <c r="B25" s="405" t="str">
        <f>+FPLD_tot!B25</f>
        <v>Decorrenti gennaio - marzo 2021</v>
      </c>
      <c r="C25" s="405"/>
      <c r="D25" s="405"/>
      <c r="E25" s="405"/>
      <c r="F25" s="406"/>
      <c r="I25" s="224"/>
      <c r="J25" s="226"/>
      <c r="K25" s="226"/>
      <c r="L25" s="226"/>
    </row>
    <row r="26" spans="1:13" x14ac:dyDescent="0.2">
      <c r="A26" s="111" t="s">
        <v>28</v>
      </c>
      <c r="B26" s="68">
        <v>658</v>
      </c>
      <c r="C26" s="68">
        <v>2010</v>
      </c>
      <c r="D26" s="68">
        <v>101</v>
      </c>
      <c r="E26" s="68">
        <v>1172</v>
      </c>
      <c r="F26" s="116">
        <v>3941</v>
      </c>
      <c r="I26" s="224"/>
      <c r="J26" s="226"/>
      <c r="K26" s="226"/>
      <c r="L26" s="226"/>
    </row>
    <row r="27" spans="1:13" x14ac:dyDescent="0.2">
      <c r="A27" s="111" t="s">
        <v>29</v>
      </c>
      <c r="B27" s="68">
        <v>1364</v>
      </c>
      <c r="C27" s="68">
        <v>1151</v>
      </c>
      <c r="D27" s="68">
        <v>76</v>
      </c>
      <c r="E27" s="68">
        <v>3327</v>
      </c>
      <c r="F27" s="116">
        <v>5918</v>
      </c>
      <c r="I27" s="224"/>
      <c r="J27" s="226"/>
      <c r="K27" s="226"/>
      <c r="L27" s="226"/>
    </row>
    <row r="28" spans="1:13" x14ac:dyDescent="0.2">
      <c r="A28" s="136"/>
      <c r="B28" s="79"/>
      <c r="C28" s="79"/>
      <c r="D28" s="79"/>
      <c r="E28" s="79"/>
      <c r="F28" s="137"/>
      <c r="I28" s="224"/>
      <c r="J28" s="226"/>
      <c r="K28" s="226"/>
      <c r="L28" s="226"/>
    </row>
    <row r="29" spans="1:13" x14ac:dyDescent="0.2">
      <c r="A29" s="138" t="s">
        <v>13</v>
      </c>
      <c r="B29" s="81">
        <v>2022</v>
      </c>
      <c r="C29" s="82">
        <v>3161</v>
      </c>
      <c r="D29" s="82">
        <v>177</v>
      </c>
      <c r="E29" s="82">
        <v>4499</v>
      </c>
      <c r="F29" s="139">
        <v>9859</v>
      </c>
      <c r="I29" s="224"/>
      <c r="J29" s="226"/>
      <c r="K29" s="226"/>
      <c r="L29" s="226"/>
    </row>
    <row r="30" spans="1:13" ht="15" customHeight="1" x14ac:dyDescent="0.2">
      <c r="I30" s="224"/>
      <c r="J30" s="226"/>
      <c r="K30" s="226"/>
      <c r="L30" s="226"/>
    </row>
    <row r="31" spans="1:13" ht="15.75" x14ac:dyDescent="0.2">
      <c r="A31" s="16"/>
      <c r="B31" s="157"/>
      <c r="C31" s="157"/>
      <c r="D31" s="157"/>
      <c r="E31" s="157"/>
      <c r="F31" s="157"/>
      <c r="I31" s="224"/>
      <c r="J31" s="226"/>
      <c r="K31" s="226"/>
      <c r="L31" s="226"/>
    </row>
    <row r="32" spans="1:13" x14ac:dyDescent="0.2">
      <c r="J32" s="226"/>
      <c r="K32" s="226"/>
      <c r="L32" s="226"/>
      <c r="M32" s="49"/>
    </row>
    <row r="33" spans="1:13" x14ac:dyDescent="0.2">
      <c r="A33" s="17"/>
      <c r="B33" s="17"/>
      <c r="C33" s="17"/>
      <c r="D33" s="17"/>
      <c r="E33" s="17"/>
      <c r="F33" s="17"/>
      <c r="J33" s="226"/>
      <c r="K33" s="226"/>
      <c r="L33" s="226"/>
      <c r="M33" s="49"/>
    </row>
    <row r="35" spans="1:13" x14ac:dyDescent="0.2">
      <c r="A35" s="158"/>
      <c r="B35" s="158"/>
      <c r="C35" s="158"/>
      <c r="D35" s="158"/>
      <c r="E35" s="158"/>
      <c r="F35" s="158"/>
      <c r="H35" s="80"/>
    </row>
    <row r="36" spans="1:13" x14ac:dyDescent="0.2">
      <c r="H36" s="80"/>
    </row>
    <row r="37" spans="1:13" x14ac:dyDescent="0.2">
      <c r="A37" s="16"/>
      <c r="B37" s="51"/>
      <c r="C37" s="51"/>
      <c r="D37" s="51"/>
      <c r="E37" s="51"/>
      <c r="F37" s="2"/>
      <c r="H37" s="80"/>
      <c r="J37" s="80"/>
      <c r="K37" s="80"/>
      <c r="L37" s="80"/>
      <c r="M37" s="80"/>
    </row>
    <row r="38" spans="1:13" x14ac:dyDescent="0.2">
      <c r="A38" s="16" t="s">
        <v>149</v>
      </c>
      <c r="B38" s="389" t="str">
        <f>+$B$1</f>
        <v>COLTIVATORI DIRETTI MEZZADRI E COLONI</v>
      </c>
      <c r="C38" s="389"/>
      <c r="D38" s="389"/>
      <c r="E38" s="389"/>
      <c r="F38" s="389"/>
      <c r="H38" s="389" t="str">
        <f>+$B$1</f>
        <v>COLTIVATORI DIRETTI MEZZADRI E COLONI</v>
      </c>
      <c r="I38" s="389"/>
      <c r="J38" s="389"/>
      <c r="K38" s="389"/>
      <c r="L38" s="389"/>
      <c r="M38" s="389"/>
    </row>
    <row r="39" spans="1:13" ht="15.6" customHeight="1" x14ac:dyDescent="0.2">
      <c r="A39" s="16"/>
      <c r="B39" s="402"/>
      <c r="C39" s="402"/>
      <c r="D39" s="402"/>
      <c r="E39" s="402"/>
      <c r="F39" s="402"/>
      <c r="H39" s="402"/>
      <c r="I39" s="402"/>
      <c r="J39" s="402"/>
      <c r="K39" s="402"/>
      <c r="L39" s="402"/>
      <c r="M39" s="402"/>
    </row>
    <row r="40" spans="1:13" ht="15.75" x14ac:dyDescent="0.2">
      <c r="A40" s="16"/>
      <c r="B40" s="402"/>
      <c r="C40" s="402"/>
      <c r="D40" s="402"/>
      <c r="E40" s="402"/>
      <c r="F40" s="402"/>
    </row>
    <row r="41" spans="1:13" ht="15" customHeight="1" x14ac:dyDescent="0.2">
      <c r="A41" s="411" t="s">
        <v>80</v>
      </c>
      <c r="B41" s="411"/>
      <c r="C41" s="411"/>
      <c r="D41" s="411"/>
      <c r="E41" s="411"/>
      <c r="F41" s="411"/>
      <c r="H41" s="413" t="s">
        <v>82</v>
      </c>
      <c r="I41" s="413"/>
      <c r="J41" s="413"/>
      <c r="K41" s="413"/>
      <c r="L41" s="413"/>
      <c r="M41" s="413"/>
    </row>
    <row r="43" spans="1:13" ht="15.75" customHeight="1" x14ac:dyDescent="0.2">
      <c r="A43" s="412" t="str">
        <f>+A6</f>
        <v>Rilevazione al 02/04/2021</v>
      </c>
      <c r="B43" s="412"/>
      <c r="C43" s="412"/>
      <c r="D43" s="412"/>
      <c r="E43" s="412"/>
      <c r="F43" s="412"/>
      <c r="H43" s="400" t="str">
        <f>+A6</f>
        <v>Rilevazione al 02/04/2021</v>
      </c>
      <c r="I43" s="400"/>
      <c r="J43" s="400"/>
      <c r="K43" s="400"/>
      <c r="L43" s="400"/>
      <c r="M43" s="400"/>
    </row>
    <row r="44" spans="1:13" x14ac:dyDescent="0.2">
      <c r="A44" s="414" t="s">
        <v>81</v>
      </c>
      <c r="B44" s="414"/>
      <c r="C44" s="414"/>
      <c r="D44" s="414"/>
      <c r="E44" s="414"/>
      <c r="F44" s="414"/>
    </row>
    <row r="45" spans="1:13" s="4" customFormat="1" x14ac:dyDescent="0.2">
      <c r="A45" s="414"/>
      <c r="B45" s="414"/>
      <c r="C45" s="414"/>
      <c r="D45" s="414"/>
      <c r="E45" s="414"/>
      <c r="F45" s="414"/>
    </row>
    <row r="46" spans="1:13" x14ac:dyDescent="0.2">
      <c r="A46" s="91"/>
      <c r="B46" s="54"/>
      <c r="C46" s="55"/>
      <c r="D46" s="55"/>
      <c r="E46" s="55"/>
      <c r="F46" s="54"/>
    </row>
    <row r="47" spans="1:13" x14ac:dyDescent="0.2">
      <c r="A47" s="103" t="s">
        <v>32</v>
      </c>
      <c r="B47" s="13" t="s">
        <v>30</v>
      </c>
      <c r="C47" s="213" t="s">
        <v>134</v>
      </c>
      <c r="D47" s="13" t="s">
        <v>11</v>
      </c>
      <c r="E47" s="13" t="s">
        <v>12</v>
      </c>
      <c r="F47" s="106" t="s">
        <v>13</v>
      </c>
    </row>
    <row r="48" spans="1:13" x14ac:dyDescent="0.2">
      <c r="A48" s="130"/>
      <c r="B48" s="56"/>
      <c r="C48" s="57"/>
      <c r="D48" s="57"/>
      <c r="E48" s="57"/>
      <c r="F48" s="108"/>
    </row>
    <row r="49" spans="1:6" x14ac:dyDescent="0.2">
      <c r="A49" s="109"/>
      <c r="B49" s="164"/>
      <c r="C49" s="228"/>
      <c r="D49" s="164"/>
      <c r="E49" s="164"/>
      <c r="F49" s="110"/>
    </row>
    <row r="50" spans="1:6" x14ac:dyDescent="0.2">
      <c r="A50" s="122"/>
      <c r="B50" s="405" t="str">
        <f>+$B$13</f>
        <v>Decorrenti ANNO 2020</v>
      </c>
      <c r="C50" s="405"/>
      <c r="D50" s="405"/>
      <c r="E50" s="405"/>
      <c r="F50" s="406"/>
    </row>
    <row r="51" spans="1:6" x14ac:dyDescent="0.2">
      <c r="A51" s="111" t="s">
        <v>28</v>
      </c>
      <c r="B51" s="83">
        <v>67.64</v>
      </c>
      <c r="C51" s="83">
        <v>61.22</v>
      </c>
      <c r="D51" s="83">
        <v>55.94</v>
      </c>
      <c r="E51" s="83">
        <v>81.8</v>
      </c>
      <c r="F51" s="227">
        <v>68.94</v>
      </c>
    </row>
    <row r="52" spans="1:6" s="4" customFormat="1" x14ac:dyDescent="0.2">
      <c r="A52" s="111" t="s">
        <v>29</v>
      </c>
      <c r="B52" s="83">
        <v>67.319999999999993</v>
      </c>
      <c r="C52" s="83">
        <v>60.69</v>
      </c>
      <c r="D52" s="83">
        <v>56.61</v>
      </c>
      <c r="E52" s="83">
        <v>76.87</v>
      </c>
      <c r="F52" s="227">
        <v>71.37</v>
      </c>
    </row>
    <row r="53" spans="1:6" x14ac:dyDescent="0.2">
      <c r="A53" s="136"/>
      <c r="B53" s="84"/>
      <c r="C53" s="84"/>
      <c r="D53" s="84"/>
      <c r="E53" s="84"/>
      <c r="F53" s="141"/>
    </row>
    <row r="54" spans="1:6" s="72" customFormat="1" x14ac:dyDescent="0.2">
      <c r="A54" s="131" t="s">
        <v>13</v>
      </c>
      <c r="B54" s="85">
        <v>67.42</v>
      </c>
      <c r="C54" s="86">
        <v>61.03</v>
      </c>
      <c r="D54" s="86">
        <v>56.22</v>
      </c>
      <c r="E54" s="86">
        <v>78.23</v>
      </c>
      <c r="F54" s="142">
        <v>70.41</v>
      </c>
    </row>
    <row r="55" spans="1:6" x14ac:dyDescent="0.2">
      <c r="A55" s="41"/>
      <c r="B55" s="87"/>
      <c r="C55" s="87"/>
      <c r="D55" s="87"/>
      <c r="E55" s="87"/>
      <c r="F55" s="143"/>
    </row>
    <row r="56" spans="1:6" ht="15.75" customHeight="1" x14ac:dyDescent="0.2">
      <c r="A56" s="122"/>
      <c r="B56" s="58"/>
      <c r="C56" s="155" t="str">
        <f>+$C$19</f>
        <v>di cui:</v>
      </c>
      <c r="D56" s="152" t="str">
        <f>+$D$19</f>
        <v>Decorrenti gennaio - marzo 2020</v>
      </c>
      <c r="E56" s="164"/>
      <c r="F56" s="225"/>
    </row>
    <row r="57" spans="1:6" ht="15" customHeight="1" x14ac:dyDescent="0.2">
      <c r="A57" s="111" t="s">
        <v>28</v>
      </c>
      <c r="B57" s="83">
        <v>67.650000000000006</v>
      </c>
      <c r="C57" s="83">
        <v>61.14</v>
      </c>
      <c r="D57" s="83">
        <v>55.9</v>
      </c>
      <c r="E57" s="83">
        <v>81.39</v>
      </c>
      <c r="F57" s="227">
        <v>66.98</v>
      </c>
    </row>
    <row r="58" spans="1:6" x14ac:dyDescent="0.2">
      <c r="A58" s="111" t="s">
        <v>29</v>
      </c>
      <c r="B58" s="83">
        <v>67.430000000000007</v>
      </c>
      <c r="C58" s="83">
        <v>60.51</v>
      </c>
      <c r="D58" s="83">
        <v>55.83</v>
      </c>
      <c r="E58" s="83">
        <v>77.06</v>
      </c>
      <c r="F58" s="227">
        <v>70.45</v>
      </c>
    </row>
    <row r="59" spans="1:6" x14ac:dyDescent="0.2">
      <c r="A59" s="136"/>
      <c r="B59" s="84"/>
      <c r="C59" s="84"/>
      <c r="D59" s="84"/>
      <c r="E59" s="84"/>
      <c r="F59" s="141"/>
    </row>
    <row r="60" spans="1:6" x14ac:dyDescent="0.2">
      <c r="A60" s="131" t="s">
        <v>13</v>
      </c>
      <c r="B60" s="85">
        <v>67.5</v>
      </c>
      <c r="C60" s="86">
        <v>60.94</v>
      </c>
      <c r="D60" s="86">
        <v>55.87</v>
      </c>
      <c r="E60" s="86">
        <v>78.28</v>
      </c>
      <c r="F60" s="142">
        <v>68.92</v>
      </c>
    </row>
    <row r="61" spans="1:6" x14ac:dyDescent="0.2">
      <c r="A61" s="159"/>
      <c r="B61" s="162"/>
      <c r="C61" s="162"/>
      <c r="D61" s="162"/>
      <c r="E61" s="162"/>
      <c r="F61" s="163"/>
    </row>
    <row r="62" spans="1:6" x14ac:dyDescent="0.2">
      <c r="A62" s="122"/>
      <c r="B62" s="403" t="str">
        <f>+$B$25</f>
        <v>Decorrenti gennaio - marzo 2021</v>
      </c>
      <c r="C62" s="403"/>
      <c r="D62" s="403"/>
      <c r="E62" s="403"/>
      <c r="F62" s="404"/>
    </row>
    <row r="63" spans="1:6" x14ac:dyDescent="0.2">
      <c r="A63" s="111" t="s">
        <v>28</v>
      </c>
      <c r="B63" s="83">
        <v>67.540000000000006</v>
      </c>
      <c r="C63" s="83">
        <v>61.02</v>
      </c>
      <c r="D63" s="83">
        <v>56.24</v>
      </c>
      <c r="E63" s="83">
        <v>82.65</v>
      </c>
      <c r="F63" s="227">
        <v>68.42</v>
      </c>
    </row>
    <row r="64" spans="1:6" x14ac:dyDescent="0.2">
      <c r="A64" s="111" t="s">
        <v>29</v>
      </c>
      <c r="B64" s="83">
        <v>67.33</v>
      </c>
      <c r="C64" s="83">
        <v>60.63</v>
      </c>
      <c r="D64" s="83">
        <v>57.08</v>
      </c>
      <c r="E64" s="83">
        <v>77.09</v>
      </c>
      <c r="F64" s="227">
        <v>71.38</v>
      </c>
    </row>
    <row r="65" spans="1:13" x14ac:dyDescent="0.2">
      <c r="A65" s="136"/>
      <c r="B65" s="84"/>
      <c r="C65" s="84"/>
      <c r="D65" s="84"/>
      <c r="E65" s="84"/>
      <c r="F65" s="141"/>
    </row>
    <row r="66" spans="1:13" x14ac:dyDescent="0.2">
      <c r="A66" s="138" t="s">
        <v>13</v>
      </c>
      <c r="B66" s="88">
        <v>67.400000000000006</v>
      </c>
      <c r="C66" s="89">
        <v>60.88</v>
      </c>
      <c r="D66" s="89">
        <v>56.6</v>
      </c>
      <c r="E66" s="89">
        <v>78.540000000000006</v>
      </c>
      <c r="F66" s="144">
        <v>70.2</v>
      </c>
    </row>
    <row r="67" spans="1:13" ht="15" customHeight="1" x14ac:dyDescent="0.2"/>
    <row r="74" spans="1:13" x14ac:dyDescent="0.2">
      <c r="A74" s="16" t="s">
        <v>150</v>
      </c>
      <c r="B74" s="389" t="str">
        <f>+$B$1</f>
        <v>COLTIVATORI DIRETTI MEZZADRI E COLONI</v>
      </c>
      <c r="C74" s="389"/>
      <c r="D74" s="389"/>
      <c r="E74" s="389"/>
      <c r="F74" s="389"/>
      <c r="H74" s="389" t="str">
        <f>+$B$1</f>
        <v>COLTIVATORI DIRETTI MEZZADRI E COLONI</v>
      </c>
      <c r="I74" s="389"/>
      <c r="J74" s="389"/>
      <c r="K74" s="389"/>
      <c r="L74" s="389"/>
      <c r="M74" s="389"/>
    </row>
    <row r="75" spans="1:13" ht="15.6" customHeight="1" x14ac:dyDescent="0.2">
      <c r="A75" s="16"/>
      <c r="B75" s="402"/>
      <c r="C75" s="402"/>
      <c r="D75" s="402"/>
      <c r="E75" s="402"/>
      <c r="F75" s="402"/>
      <c r="H75" s="402"/>
      <c r="I75" s="402"/>
      <c r="J75" s="402"/>
      <c r="K75" s="402"/>
      <c r="L75" s="402"/>
      <c r="M75" s="402"/>
    </row>
    <row r="77" spans="1:13" ht="15" customHeight="1" x14ac:dyDescent="0.2">
      <c r="A77" s="411" t="s">
        <v>5</v>
      </c>
      <c r="B77" s="411"/>
      <c r="C77" s="411"/>
      <c r="D77" s="411"/>
      <c r="E77" s="411"/>
      <c r="F77" s="411"/>
      <c r="H77" s="409" t="s">
        <v>84</v>
      </c>
      <c r="I77" s="409"/>
      <c r="J77" s="409"/>
      <c r="K77" s="409"/>
      <c r="L77" s="409"/>
      <c r="M77" s="409"/>
    </row>
    <row r="78" spans="1:13" x14ac:dyDescent="0.2">
      <c r="A78" s="16"/>
      <c r="B78" s="17"/>
      <c r="C78" s="17"/>
      <c r="D78" s="17"/>
      <c r="E78" s="17"/>
      <c r="F78" s="17"/>
    </row>
    <row r="79" spans="1:13" ht="15.75" customHeight="1" x14ac:dyDescent="0.2">
      <c r="A79" s="412" t="str">
        <f>+A6</f>
        <v>Rilevazione al 02/04/2021</v>
      </c>
      <c r="B79" s="412"/>
      <c r="C79" s="412"/>
      <c r="D79" s="412"/>
      <c r="E79" s="412"/>
      <c r="F79" s="412"/>
      <c r="H79" s="400" t="str">
        <f>+A6</f>
        <v>Rilevazione al 02/04/2021</v>
      </c>
      <c r="I79" s="400"/>
      <c r="J79" s="400"/>
      <c r="K79" s="400"/>
      <c r="L79" s="400"/>
      <c r="M79" s="400"/>
    </row>
    <row r="80" spans="1:13" s="80" customFormat="1" x14ac:dyDescent="0.2">
      <c r="A80" s="1"/>
      <c r="B80" s="1"/>
      <c r="C80" s="1"/>
      <c r="D80" s="1"/>
      <c r="E80" s="1"/>
      <c r="F80" s="1"/>
      <c r="I80" s="1"/>
    </row>
    <row r="81" spans="1:13" s="80" customFormat="1" x14ac:dyDescent="0.2">
      <c r="A81" s="1"/>
      <c r="B81" s="1"/>
      <c r="C81" s="1"/>
      <c r="D81" s="1"/>
      <c r="E81" s="1"/>
      <c r="F81" s="1"/>
      <c r="I81" s="1"/>
    </row>
    <row r="82" spans="1:13" x14ac:dyDescent="0.2">
      <c r="A82" s="91"/>
      <c r="B82" s="54"/>
      <c r="C82" s="55"/>
      <c r="D82" s="55"/>
      <c r="E82" s="55"/>
      <c r="F82" s="54"/>
    </row>
    <row r="83" spans="1:13" s="49" customFormat="1" x14ac:dyDescent="0.2">
      <c r="A83" s="103" t="s">
        <v>33</v>
      </c>
      <c r="B83" s="13" t="s">
        <v>30</v>
      </c>
      <c r="C83" s="213" t="s">
        <v>134</v>
      </c>
      <c r="D83" s="13" t="s">
        <v>11</v>
      </c>
      <c r="E83" s="13" t="s">
        <v>12</v>
      </c>
      <c r="F83" s="106" t="s">
        <v>13</v>
      </c>
      <c r="I83" s="1"/>
      <c r="J83" s="72"/>
      <c r="K83" s="72"/>
      <c r="L83" s="72"/>
      <c r="M83" s="72"/>
    </row>
    <row r="84" spans="1:13" x14ac:dyDescent="0.2">
      <c r="A84" s="133" t="s">
        <v>22</v>
      </c>
      <c r="B84" s="56"/>
      <c r="C84" s="57"/>
      <c r="D84" s="57"/>
      <c r="E84" s="57"/>
      <c r="F84" s="108"/>
      <c r="I84" s="80"/>
    </row>
    <row r="85" spans="1:13" x14ac:dyDescent="0.2">
      <c r="A85" s="109"/>
      <c r="B85" s="164"/>
      <c r="C85" s="228"/>
      <c r="D85" s="164"/>
      <c r="E85" s="164"/>
      <c r="F85" s="110"/>
    </row>
    <row r="86" spans="1:13" s="80" customFormat="1" x14ac:dyDescent="0.2">
      <c r="A86" s="122"/>
      <c r="B86" s="405" t="str">
        <f>+$B$13</f>
        <v>Decorrenti ANNO 2020</v>
      </c>
      <c r="C86" s="405"/>
      <c r="D86" s="405"/>
      <c r="E86" s="405"/>
      <c r="F86" s="406"/>
    </row>
    <row r="87" spans="1:13" s="80" customFormat="1" x14ac:dyDescent="0.2">
      <c r="A87" s="134" t="s">
        <v>34</v>
      </c>
      <c r="B87" s="68">
        <v>1385</v>
      </c>
      <c r="C87" s="68">
        <v>3023</v>
      </c>
      <c r="D87" s="68">
        <v>176</v>
      </c>
      <c r="E87" s="68">
        <v>3961</v>
      </c>
      <c r="F87" s="112">
        <v>8545</v>
      </c>
    </row>
    <row r="88" spans="1:13" x14ac:dyDescent="0.2">
      <c r="A88" s="134" t="s">
        <v>35</v>
      </c>
      <c r="B88" s="68">
        <v>1672</v>
      </c>
      <c r="C88" s="68">
        <v>4402</v>
      </c>
      <c r="D88" s="68">
        <v>204</v>
      </c>
      <c r="E88" s="68">
        <v>4782</v>
      </c>
      <c r="F88" s="116">
        <v>11060</v>
      </c>
    </row>
    <row r="89" spans="1:13" x14ac:dyDescent="0.2">
      <c r="A89" s="134" t="s">
        <v>36</v>
      </c>
      <c r="B89" s="68">
        <v>2099</v>
      </c>
      <c r="C89" s="68">
        <v>1683</v>
      </c>
      <c r="D89" s="68">
        <v>198</v>
      </c>
      <c r="E89" s="68">
        <v>4112</v>
      </c>
      <c r="F89" s="116">
        <v>8092</v>
      </c>
    </row>
    <row r="90" spans="1:13" x14ac:dyDescent="0.2">
      <c r="A90" s="134" t="s">
        <v>37</v>
      </c>
      <c r="B90" s="68">
        <v>3993</v>
      </c>
      <c r="C90" s="68">
        <v>2056</v>
      </c>
      <c r="D90" s="68">
        <v>502</v>
      </c>
      <c r="E90" s="68">
        <v>6039</v>
      </c>
      <c r="F90" s="116">
        <v>12590</v>
      </c>
    </row>
    <row r="91" spans="1:13" x14ac:dyDescent="0.2">
      <c r="A91" s="124"/>
      <c r="B91" s="68"/>
      <c r="C91" s="68"/>
      <c r="D91" s="68"/>
      <c r="E91" s="68"/>
      <c r="F91" s="125"/>
    </row>
    <row r="92" spans="1:13" s="80" customFormat="1" ht="15.75" customHeight="1" x14ac:dyDescent="0.2">
      <c r="A92" s="113" t="s">
        <v>13</v>
      </c>
      <c r="B92" s="61">
        <v>9149</v>
      </c>
      <c r="C92" s="61">
        <v>11164</v>
      </c>
      <c r="D92" s="61">
        <v>1080</v>
      </c>
      <c r="E92" s="61">
        <v>18894</v>
      </c>
      <c r="F92" s="114">
        <v>40287</v>
      </c>
    </row>
    <row r="93" spans="1:13" s="80" customFormat="1" ht="15.75" customHeight="1" x14ac:dyDescent="0.2">
      <c r="A93" s="145"/>
      <c r="B93" s="146"/>
      <c r="C93" s="146"/>
      <c r="D93" s="146"/>
      <c r="E93" s="146"/>
      <c r="F93" s="147"/>
    </row>
    <row r="94" spans="1:13" x14ac:dyDescent="0.2">
      <c r="A94" s="122"/>
      <c r="B94" s="58"/>
      <c r="C94" s="155" t="str">
        <f>+$C$19</f>
        <v>di cui:</v>
      </c>
      <c r="D94" s="152" t="str">
        <f>+$D$19</f>
        <v>Decorrenti gennaio - marzo 2020</v>
      </c>
      <c r="E94" s="164"/>
      <c r="F94" s="225"/>
    </row>
    <row r="95" spans="1:13" x14ac:dyDescent="0.2">
      <c r="A95" s="134" t="s">
        <v>34</v>
      </c>
      <c r="B95" s="68">
        <v>364</v>
      </c>
      <c r="C95" s="68">
        <v>1191</v>
      </c>
      <c r="D95" s="68">
        <v>67</v>
      </c>
      <c r="E95" s="68">
        <v>868</v>
      </c>
      <c r="F95" s="112">
        <v>2490</v>
      </c>
    </row>
    <row r="96" spans="1:13" x14ac:dyDescent="0.2">
      <c r="A96" s="134" t="s">
        <v>35</v>
      </c>
      <c r="B96" s="68">
        <v>433</v>
      </c>
      <c r="C96" s="68">
        <v>1684</v>
      </c>
      <c r="D96" s="68">
        <v>65</v>
      </c>
      <c r="E96" s="68">
        <v>1169</v>
      </c>
      <c r="F96" s="116">
        <v>3351</v>
      </c>
    </row>
    <row r="97" spans="1:6" x14ac:dyDescent="0.2">
      <c r="A97" s="134" t="s">
        <v>36</v>
      </c>
      <c r="B97" s="68">
        <v>608</v>
      </c>
      <c r="C97" s="68">
        <v>613</v>
      </c>
      <c r="D97" s="68">
        <v>58</v>
      </c>
      <c r="E97" s="68">
        <v>1028</v>
      </c>
      <c r="F97" s="116">
        <v>2307</v>
      </c>
    </row>
    <row r="98" spans="1:6" x14ac:dyDescent="0.2">
      <c r="A98" s="134" t="s">
        <v>37</v>
      </c>
      <c r="B98" s="68">
        <v>1180</v>
      </c>
      <c r="C98" s="68">
        <v>890</v>
      </c>
      <c r="D98" s="68">
        <v>186</v>
      </c>
      <c r="E98" s="68">
        <v>1584</v>
      </c>
      <c r="F98" s="116">
        <v>3840</v>
      </c>
    </row>
    <row r="99" spans="1:6" x14ac:dyDescent="0.2">
      <c r="A99" s="124"/>
      <c r="B99" s="68"/>
      <c r="C99" s="68"/>
      <c r="D99" s="68"/>
      <c r="E99" s="68"/>
      <c r="F99" s="125"/>
    </row>
    <row r="100" spans="1:6" x14ac:dyDescent="0.2">
      <c r="A100" s="113" t="s">
        <v>13</v>
      </c>
      <c r="B100" s="61">
        <v>2585</v>
      </c>
      <c r="C100" s="61">
        <v>4378</v>
      </c>
      <c r="D100" s="61">
        <v>376</v>
      </c>
      <c r="E100" s="61">
        <v>4649</v>
      </c>
      <c r="F100" s="114">
        <v>11988</v>
      </c>
    </row>
    <row r="101" spans="1:6" x14ac:dyDescent="0.2">
      <c r="A101" s="145"/>
      <c r="B101" s="146"/>
      <c r="C101" s="146"/>
      <c r="D101" s="146"/>
      <c r="E101" s="146"/>
      <c r="F101" s="147"/>
    </row>
    <row r="102" spans="1:6" x14ac:dyDescent="0.2">
      <c r="A102" s="122"/>
      <c r="B102" s="403" t="str">
        <f>+$B$25</f>
        <v>Decorrenti gennaio - marzo 2021</v>
      </c>
      <c r="C102" s="403"/>
      <c r="D102" s="403"/>
      <c r="E102" s="403"/>
      <c r="F102" s="404"/>
    </row>
    <row r="103" spans="1:6" ht="15" customHeight="1" x14ac:dyDescent="0.2">
      <c r="A103" s="134" t="s">
        <v>34</v>
      </c>
      <c r="B103" s="68">
        <v>312</v>
      </c>
      <c r="C103" s="68">
        <v>867</v>
      </c>
      <c r="D103" s="68">
        <v>34</v>
      </c>
      <c r="E103" s="68">
        <v>806</v>
      </c>
      <c r="F103" s="112">
        <v>2019</v>
      </c>
    </row>
    <row r="104" spans="1:6" x14ac:dyDescent="0.2">
      <c r="A104" s="134" t="s">
        <v>35</v>
      </c>
      <c r="B104" s="68">
        <v>385</v>
      </c>
      <c r="C104" s="68">
        <v>1159</v>
      </c>
      <c r="D104" s="68">
        <v>32</v>
      </c>
      <c r="E104" s="68">
        <v>1282</v>
      </c>
      <c r="F104" s="116">
        <v>2858</v>
      </c>
    </row>
    <row r="105" spans="1:6" x14ac:dyDescent="0.2">
      <c r="A105" s="134" t="s">
        <v>36</v>
      </c>
      <c r="B105" s="68">
        <v>440</v>
      </c>
      <c r="C105" s="68">
        <v>422</v>
      </c>
      <c r="D105" s="68">
        <v>31</v>
      </c>
      <c r="E105" s="68">
        <v>1049</v>
      </c>
      <c r="F105" s="116">
        <v>1942</v>
      </c>
    </row>
    <row r="106" spans="1:6" x14ac:dyDescent="0.2">
      <c r="A106" s="134" t="s">
        <v>37</v>
      </c>
      <c r="B106" s="68">
        <v>885</v>
      </c>
      <c r="C106" s="68">
        <v>713</v>
      </c>
      <c r="D106" s="68">
        <v>80</v>
      </c>
      <c r="E106" s="68">
        <v>1362</v>
      </c>
      <c r="F106" s="116">
        <v>3040</v>
      </c>
    </row>
    <row r="107" spans="1:6" x14ac:dyDescent="0.2">
      <c r="A107" s="124"/>
      <c r="B107" s="68"/>
      <c r="C107" s="68"/>
      <c r="D107" s="68"/>
      <c r="E107" s="68"/>
      <c r="F107" s="125"/>
    </row>
    <row r="108" spans="1:6" x14ac:dyDescent="0.2">
      <c r="A108" s="127" t="s">
        <v>13</v>
      </c>
      <c r="B108" s="128">
        <v>2022</v>
      </c>
      <c r="C108" s="128">
        <v>3161</v>
      </c>
      <c r="D108" s="128">
        <v>177</v>
      </c>
      <c r="E108" s="128">
        <v>4499</v>
      </c>
      <c r="F108" s="129">
        <v>9859</v>
      </c>
    </row>
    <row r="109" spans="1:6" x14ac:dyDescent="0.2">
      <c r="A109" s="1" t="s">
        <v>41</v>
      </c>
      <c r="B109" s="25"/>
      <c r="C109" s="25"/>
      <c r="D109" s="25"/>
      <c r="E109" s="25"/>
      <c r="F109" s="25"/>
    </row>
    <row r="110" spans="1:6" x14ac:dyDescent="0.2">
      <c r="A110" s="1" t="s">
        <v>44</v>
      </c>
    </row>
    <row r="111" spans="1:6" x14ac:dyDescent="0.2">
      <c r="A111" s="1" t="s">
        <v>43</v>
      </c>
    </row>
    <row r="112" spans="1:6" x14ac:dyDescent="0.2">
      <c r="A112" s="1" t="s">
        <v>42</v>
      </c>
    </row>
    <row r="114" spans="1:13" x14ac:dyDescent="0.2">
      <c r="A114" s="17"/>
      <c r="B114" s="17"/>
      <c r="C114" s="17"/>
      <c r="D114" s="17"/>
      <c r="E114" s="17"/>
      <c r="F114" s="17"/>
    </row>
    <row r="115" spans="1:13" s="4" customFormat="1" x14ac:dyDescent="0.2">
      <c r="A115" s="16"/>
      <c r="B115" s="17"/>
      <c r="C115" s="17"/>
      <c r="D115" s="17"/>
      <c r="E115" s="17"/>
      <c r="F115" s="17"/>
    </row>
    <row r="116" spans="1:13" x14ac:dyDescent="0.2">
      <c r="A116" s="16" t="s">
        <v>271</v>
      </c>
      <c r="B116" s="389" t="str">
        <f>+$B$1</f>
        <v>COLTIVATORI DIRETTI MEZZADRI E COLONI</v>
      </c>
      <c r="C116" s="389"/>
      <c r="D116" s="389"/>
      <c r="E116" s="389"/>
      <c r="F116" s="389"/>
      <c r="H116" s="389" t="str">
        <f>+$B$1</f>
        <v>COLTIVATORI DIRETTI MEZZADRI E COLONI</v>
      </c>
      <c r="I116" s="389"/>
      <c r="J116" s="389"/>
      <c r="K116" s="389"/>
      <c r="L116" s="389"/>
      <c r="M116" s="389"/>
    </row>
    <row r="117" spans="1:13" ht="15.6" customHeight="1" x14ac:dyDescent="0.2">
      <c r="A117" s="16"/>
      <c r="B117" s="402"/>
      <c r="C117" s="402"/>
      <c r="D117" s="402"/>
      <c r="E117" s="402"/>
      <c r="F117" s="402"/>
      <c r="H117" s="402"/>
      <c r="I117" s="402"/>
      <c r="J117" s="402"/>
      <c r="K117" s="402"/>
      <c r="L117" s="402"/>
      <c r="M117" s="402"/>
    </row>
    <row r="119" spans="1:13" ht="15" customHeight="1" x14ac:dyDescent="0.2">
      <c r="A119" s="411" t="s">
        <v>40</v>
      </c>
      <c r="B119" s="411"/>
      <c r="C119" s="411"/>
      <c r="D119" s="411"/>
      <c r="E119" s="411"/>
      <c r="F119" s="411"/>
      <c r="H119" s="408" t="s">
        <v>83</v>
      </c>
      <c r="I119" s="408"/>
      <c r="J119" s="408"/>
      <c r="K119" s="408"/>
      <c r="L119" s="408"/>
      <c r="M119" s="408"/>
    </row>
    <row r="120" spans="1:13" x14ac:dyDescent="0.2">
      <c r="A120" s="16"/>
      <c r="B120" s="17"/>
      <c r="C120" s="17"/>
      <c r="D120" s="17"/>
      <c r="E120" s="17"/>
      <c r="F120" s="17"/>
    </row>
    <row r="121" spans="1:13" x14ac:dyDescent="0.2">
      <c r="A121" s="412" t="str">
        <f>+A6</f>
        <v>Rilevazione al 02/04/2021</v>
      </c>
      <c r="B121" s="412"/>
      <c r="C121" s="412"/>
      <c r="D121" s="412"/>
      <c r="E121" s="412"/>
      <c r="F121" s="412"/>
      <c r="H121" s="400" t="str">
        <f>+A6</f>
        <v>Rilevazione al 02/04/2021</v>
      </c>
      <c r="I121" s="400"/>
      <c r="J121" s="400"/>
      <c r="K121" s="400"/>
      <c r="L121" s="400"/>
      <c r="M121" s="400"/>
    </row>
    <row r="122" spans="1:13" x14ac:dyDescent="0.2">
      <c r="A122" s="16"/>
      <c r="B122" s="51"/>
      <c r="C122" s="52"/>
      <c r="D122" s="53"/>
      <c r="E122" s="50"/>
      <c r="F122" s="2"/>
    </row>
    <row r="123" spans="1:13" x14ac:dyDescent="0.2">
      <c r="B123" s="2"/>
      <c r="C123" s="52"/>
      <c r="D123" s="2"/>
      <c r="E123" s="2"/>
      <c r="F123" s="2"/>
      <c r="H123" s="407" t="str">
        <f>+B146</f>
        <v>Decorrenti gennaio - marzo 2021</v>
      </c>
      <c r="I123" s="407"/>
      <c r="J123" s="407"/>
      <c r="K123" s="407"/>
      <c r="L123" s="407"/>
      <c r="M123" s="407"/>
    </row>
    <row r="124" spans="1:13" x14ac:dyDescent="0.2">
      <c r="A124" s="91"/>
      <c r="B124" s="54"/>
      <c r="C124" s="55"/>
      <c r="D124" s="55"/>
      <c r="E124" s="55"/>
      <c r="F124" s="54"/>
    </row>
    <row r="125" spans="1:13" x14ac:dyDescent="0.2">
      <c r="A125" s="103" t="s">
        <v>20</v>
      </c>
      <c r="B125" s="13" t="s">
        <v>30</v>
      </c>
      <c r="C125" s="213" t="s">
        <v>134</v>
      </c>
      <c r="D125" s="13" t="s">
        <v>11</v>
      </c>
      <c r="E125" s="13" t="s">
        <v>12</v>
      </c>
      <c r="F125" s="106" t="s">
        <v>13</v>
      </c>
    </row>
    <row r="126" spans="1:13" x14ac:dyDescent="0.2">
      <c r="A126" s="107" t="s">
        <v>22</v>
      </c>
      <c r="B126" s="56"/>
      <c r="C126" s="57"/>
      <c r="D126" s="57"/>
      <c r="E126" s="57"/>
      <c r="F126" s="108"/>
    </row>
    <row r="127" spans="1:13" x14ac:dyDescent="0.2">
      <c r="A127" s="109"/>
      <c r="B127" s="164"/>
      <c r="C127" s="3"/>
      <c r="D127" s="164"/>
      <c r="E127" s="164"/>
      <c r="F127" s="110"/>
    </row>
    <row r="128" spans="1:13" x14ac:dyDescent="0.2">
      <c r="A128" s="41"/>
      <c r="B128" s="405" t="str">
        <f>+$B$13</f>
        <v>Decorrenti ANNO 2020</v>
      </c>
      <c r="C128" s="405"/>
      <c r="D128" s="405"/>
      <c r="E128" s="405"/>
      <c r="F128" s="406"/>
    </row>
    <row r="129" spans="1:13" x14ac:dyDescent="0.2">
      <c r="A129" s="111" t="s">
        <v>39</v>
      </c>
      <c r="B129" s="60">
        <v>0</v>
      </c>
      <c r="C129" s="60">
        <v>2</v>
      </c>
      <c r="D129" s="60">
        <v>375</v>
      </c>
      <c r="E129" s="60">
        <v>496</v>
      </c>
      <c r="F129" s="112">
        <v>873</v>
      </c>
    </row>
    <row r="130" spans="1:13" x14ac:dyDescent="0.2">
      <c r="A130" s="111" t="s">
        <v>25</v>
      </c>
      <c r="B130" s="60">
        <v>0</v>
      </c>
      <c r="C130" s="60">
        <v>3891</v>
      </c>
      <c r="D130" s="60">
        <v>372</v>
      </c>
      <c r="E130" s="60">
        <v>429</v>
      </c>
      <c r="F130" s="112">
        <v>4692</v>
      </c>
    </row>
    <row r="131" spans="1:13" x14ac:dyDescent="0.2">
      <c r="A131" s="111" t="s">
        <v>23</v>
      </c>
      <c r="B131" s="60">
        <v>1</v>
      </c>
      <c r="C131" s="60">
        <v>6567</v>
      </c>
      <c r="D131" s="60">
        <v>282</v>
      </c>
      <c r="E131" s="60">
        <v>717</v>
      </c>
      <c r="F131" s="112">
        <v>7567</v>
      </c>
    </row>
    <row r="132" spans="1:13" x14ac:dyDescent="0.2">
      <c r="A132" s="111" t="s">
        <v>102</v>
      </c>
      <c r="B132" s="60">
        <v>8733</v>
      </c>
      <c r="C132" s="60">
        <v>703</v>
      </c>
      <c r="D132" s="60">
        <v>46</v>
      </c>
      <c r="E132" s="60">
        <v>715</v>
      </c>
      <c r="F132" s="112">
        <v>10197</v>
      </c>
    </row>
    <row r="133" spans="1:13" x14ac:dyDescent="0.2">
      <c r="A133" s="111" t="s">
        <v>103</v>
      </c>
      <c r="B133" s="60">
        <v>415</v>
      </c>
      <c r="C133" s="60">
        <v>1</v>
      </c>
      <c r="D133" s="60">
        <v>5</v>
      </c>
      <c r="E133" s="60">
        <v>16537</v>
      </c>
      <c r="F133" s="27">
        <v>16958</v>
      </c>
    </row>
    <row r="134" spans="1:13" s="4" customFormat="1" x14ac:dyDescent="0.2">
      <c r="A134" s="113" t="s">
        <v>13</v>
      </c>
      <c r="B134" s="61">
        <v>9149</v>
      </c>
      <c r="C134" s="61">
        <v>11164</v>
      </c>
      <c r="D134" s="61">
        <v>1080</v>
      </c>
      <c r="E134" s="61">
        <v>18894</v>
      </c>
      <c r="F134" s="114">
        <v>40287</v>
      </c>
    </row>
    <row r="135" spans="1:13" s="49" customFormat="1" x14ac:dyDescent="0.2">
      <c r="A135" s="115" t="s">
        <v>86</v>
      </c>
      <c r="B135" s="62">
        <v>67.42</v>
      </c>
      <c r="C135" s="63">
        <v>61.03</v>
      </c>
      <c r="D135" s="63">
        <v>56.22</v>
      </c>
      <c r="E135" s="63">
        <v>78.23</v>
      </c>
      <c r="F135" s="63">
        <v>70.41</v>
      </c>
      <c r="M135" s="94"/>
    </row>
    <row r="136" spans="1:13" s="64" customFormat="1" x14ac:dyDescent="0.2">
      <c r="A136" s="218"/>
      <c r="B136" s="219"/>
      <c r="C136" s="219"/>
      <c r="D136" s="219"/>
      <c r="E136" s="219"/>
      <c r="F136" s="220"/>
    </row>
    <row r="137" spans="1:13" s="66" customFormat="1" x14ac:dyDescent="0.2">
      <c r="A137" s="41"/>
      <c r="B137" s="153"/>
      <c r="C137" s="155" t="str">
        <f>+$C$19</f>
        <v>di cui:</v>
      </c>
      <c r="D137" s="152" t="str">
        <f>+$D$19</f>
        <v>Decorrenti gennaio - marzo 2020</v>
      </c>
      <c r="E137" s="153"/>
      <c r="F137" s="154"/>
    </row>
    <row r="138" spans="1:13" s="66" customFormat="1" x14ac:dyDescent="0.2">
      <c r="A138" s="111" t="s">
        <v>39</v>
      </c>
      <c r="B138" s="60">
        <v>0</v>
      </c>
      <c r="C138" s="60">
        <v>0</v>
      </c>
      <c r="D138" s="60">
        <v>141</v>
      </c>
      <c r="E138" s="60">
        <v>137</v>
      </c>
      <c r="F138" s="112">
        <v>278</v>
      </c>
    </row>
    <row r="139" spans="1:13" s="66" customFormat="1" x14ac:dyDescent="0.2">
      <c r="A139" s="111" t="s">
        <v>25</v>
      </c>
      <c r="B139" s="60">
        <v>0</v>
      </c>
      <c r="C139" s="60">
        <v>1648</v>
      </c>
      <c r="D139" s="60">
        <v>118</v>
      </c>
      <c r="E139" s="60">
        <v>112</v>
      </c>
      <c r="F139" s="112">
        <v>1878</v>
      </c>
    </row>
    <row r="140" spans="1:13" s="66" customFormat="1" x14ac:dyDescent="0.2">
      <c r="A140" s="111" t="s">
        <v>23</v>
      </c>
      <c r="B140" s="60">
        <v>0</v>
      </c>
      <c r="C140" s="60">
        <v>2439</v>
      </c>
      <c r="D140" s="60">
        <v>106</v>
      </c>
      <c r="E140" s="60">
        <v>181</v>
      </c>
      <c r="F140" s="112">
        <v>2726</v>
      </c>
      <c r="H140" s="407" t="str">
        <f>+D137</f>
        <v>Decorrenti gennaio - marzo 2020</v>
      </c>
      <c r="I140" s="407"/>
      <c r="J140" s="407"/>
      <c r="K140" s="407"/>
      <c r="L140" s="407"/>
      <c r="M140" s="407"/>
    </row>
    <row r="141" spans="1:13" s="66" customFormat="1" x14ac:dyDescent="0.2">
      <c r="A141" s="111" t="s">
        <v>102</v>
      </c>
      <c r="B141" s="60">
        <v>2435</v>
      </c>
      <c r="C141" s="60">
        <v>290</v>
      </c>
      <c r="D141" s="60">
        <v>9</v>
      </c>
      <c r="E141" s="60">
        <v>158</v>
      </c>
      <c r="F141" s="112">
        <v>2892</v>
      </c>
    </row>
    <row r="142" spans="1:13" s="46" customFormat="1" x14ac:dyDescent="0.2">
      <c r="A142" s="111" t="s">
        <v>103</v>
      </c>
      <c r="B142" s="60">
        <v>150</v>
      </c>
      <c r="C142" s="60">
        <v>1</v>
      </c>
      <c r="D142" s="60">
        <v>2</v>
      </c>
      <c r="E142" s="60">
        <v>4061</v>
      </c>
      <c r="F142" s="27">
        <v>4214</v>
      </c>
    </row>
    <row r="143" spans="1:13" s="49" customFormat="1" x14ac:dyDescent="0.2">
      <c r="A143" s="113" t="s">
        <v>13</v>
      </c>
      <c r="B143" s="61">
        <v>2585</v>
      </c>
      <c r="C143" s="61">
        <v>4378</v>
      </c>
      <c r="D143" s="61">
        <v>376</v>
      </c>
      <c r="E143" s="61">
        <v>4649</v>
      </c>
      <c r="F143" s="114">
        <v>11988</v>
      </c>
    </row>
    <row r="144" spans="1:13" x14ac:dyDescent="0.2">
      <c r="A144" s="115" t="s">
        <v>86</v>
      </c>
      <c r="B144" s="62">
        <v>67.5</v>
      </c>
      <c r="C144" s="63">
        <v>60.94</v>
      </c>
      <c r="D144" s="63">
        <v>55.87</v>
      </c>
      <c r="E144" s="63">
        <v>78.28</v>
      </c>
      <c r="F144" s="63">
        <v>68.92</v>
      </c>
      <c r="I144" s="7"/>
    </row>
    <row r="145" spans="1:14" x14ac:dyDescent="0.2">
      <c r="A145" s="41"/>
      <c r="B145" s="3"/>
      <c r="C145" s="3"/>
      <c r="D145" s="3"/>
      <c r="E145" s="3"/>
      <c r="F145" s="33"/>
      <c r="M145" s="6"/>
    </row>
    <row r="146" spans="1:14" x14ac:dyDescent="0.2">
      <c r="A146" s="41"/>
      <c r="B146" s="403" t="str">
        <f>+$B$25</f>
        <v>Decorrenti gennaio - marzo 2021</v>
      </c>
      <c r="C146" s="403"/>
      <c r="D146" s="403"/>
      <c r="E146" s="403"/>
      <c r="F146" s="404"/>
    </row>
    <row r="147" spans="1:14" x14ac:dyDescent="0.2">
      <c r="A147" s="111" t="s">
        <v>39</v>
      </c>
      <c r="B147" s="68">
        <v>0</v>
      </c>
      <c r="C147" s="68">
        <v>0</v>
      </c>
      <c r="D147" s="68">
        <v>61</v>
      </c>
      <c r="E147" s="68">
        <v>70</v>
      </c>
      <c r="F147" s="116">
        <v>131</v>
      </c>
    </row>
    <row r="148" spans="1:14" x14ac:dyDescent="0.2">
      <c r="A148" s="111" t="s">
        <v>25</v>
      </c>
      <c r="B148" s="68">
        <v>0</v>
      </c>
      <c r="C148" s="68">
        <v>1149</v>
      </c>
      <c r="D148" s="68">
        <v>58</v>
      </c>
      <c r="E148" s="68">
        <v>105</v>
      </c>
      <c r="F148" s="116">
        <v>1312</v>
      </c>
    </row>
    <row r="149" spans="1:14" x14ac:dyDescent="0.2">
      <c r="A149" s="111" t="s">
        <v>23</v>
      </c>
      <c r="B149" s="68">
        <v>0</v>
      </c>
      <c r="C149" s="68">
        <v>1835</v>
      </c>
      <c r="D149" s="68">
        <v>51</v>
      </c>
      <c r="E149" s="68">
        <v>166</v>
      </c>
      <c r="F149" s="116">
        <v>2052</v>
      </c>
    </row>
    <row r="150" spans="1:14" s="46" customFormat="1" x14ac:dyDescent="0.2">
      <c r="A150" s="111" t="s">
        <v>102</v>
      </c>
      <c r="B150" s="68">
        <v>1926</v>
      </c>
      <c r="C150" s="68">
        <v>177</v>
      </c>
      <c r="D150" s="68">
        <v>7</v>
      </c>
      <c r="E150" s="68">
        <v>174</v>
      </c>
      <c r="F150" s="116">
        <v>2284</v>
      </c>
    </row>
    <row r="151" spans="1:14" s="49" customFormat="1" x14ac:dyDescent="0.2">
      <c r="A151" s="111" t="s">
        <v>103</v>
      </c>
      <c r="B151" s="68">
        <v>96</v>
      </c>
      <c r="C151" s="68">
        <v>0</v>
      </c>
      <c r="D151" s="68">
        <v>0</v>
      </c>
      <c r="E151" s="68">
        <v>3984</v>
      </c>
      <c r="F151" s="116">
        <v>4080</v>
      </c>
    </row>
    <row r="152" spans="1:14" s="4" customFormat="1" x14ac:dyDescent="0.2">
      <c r="A152" s="113" t="s">
        <v>13</v>
      </c>
      <c r="B152" s="67">
        <v>2022</v>
      </c>
      <c r="C152" s="67">
        <v>3161</v>
      </c>
      <c r="D152" s="67">
        <v>177</v>
      </c>
      <c r="E152" s="67">
        <v>4499</v>
      </c>
      <c r="F152" s="45">
        <v>9859</v>
      </c>
    </row>
    <row r="153" spans="1:14" x14ac:dyDescent="0.2">
      <c r="A153" s="115" t="s">
        <v>86</v>
      </c>
      <c r="B153" s="62">
        <v>67.400000000000006</v>
      </c>
      <c r="C153" s="63">
        <v>60.88</v>
      </c>
      <c r="D153" s="63">
        <v>56.6</v>
      </c>
      <c r="E153" s="63">
        <v>78.540000000000006</v>
      </c>
      <c r="F153" s="63">
        <v>70.2</v>
      </c>
    </row>
    <row r="154" spans="1:14" x14ac:dyDescent="0.2">
      <c r="A154" s="117"/>
      <c r="B154" s="118"/>
      <c r="C154" s="118"/>
      <c r="D154" s="118"/>
      <c r="E154" s="118"/>
      <c r="F154" s="119"/>
    </row>
    <row r="155" spans="1:14" x14ac:dyDescent="0.2">
      <c r="A155" s="69" t="s">
        <v>46</v>
      </c>
      <c r="B155" s="65"/>
      <c r="C155" s="65"/>
      <c r="D155" s="65"/>
      <c r="E155" s="65"/>
      <c r="F155" s="65"/>
    </row>
    <row r="158" spans="1:14" x14ac:dyDescent="0.2">
      <c r="A158" s="46"/>
      <c r="B158" s="46"/>
      <c r="C158" s="46"/>
      <c r="D158" s="46"/>
      <c r="E158" s="46"/>
      <c r="F158" s="46"/>
    </row>
    <row r="159" spans="1:14" x14ac:dyDescent="0.2">
      <c r="A159" s="16" t="s">
        <v>272</v>
      </c>
      <c r="B159" s="389" t="str">
        <f>+$B$1</f>
        <v>COLTIVATORI DIRETTI MEZZADRI E COLONI</v>
      </c>
      <c r="C159" s="389"/>
      <c r="D159" s="389"/>
      <c r="E159" s="389"/>
      <c r="F159" s="389"/>
      <c r="H159" s="16" t="s">
        <v>273</v>
      </c>
      <c r="I159" s="389" t="str">
        <f>+$B$1</f>
        <v>COLTIVATORI DIRETTI MEZZADRI E COLONI</v>
      </c>
      <c r="J159" s="389"/>
      <c r="K159" s="389"/>
      <c r="L159" s="389"/>
      <c r="M159" s="389"/>
      <c r="N159" s="156"/>
    </row>
    <row r="160" spans="1:14" ht="15.6" customHeight="1" x14ac:dyDescent="0.2">
      <c r="A160" s="16"/>
      <c r="B160" s="402"/>
      <c r="C160" s="402"/>
      <c r="D160" s="402"/>
      <c r="E160" s="402"/>
      <c r="F160" s="402"/>
      <c r="H160" s="16"/>
      <c r="I160" s="402"/>
      <c r="J160" s="402"/>
      <c r="K160" s="402"/>
      <c r="L160" s="402"/>
      <c r="M160" s="402"/>
      <c r="N160" s="157"/>
    </row>
    <row r="162" spans="1:13" ht="15" customHeight="1" x14ac:dyDescent="0.2">
      <c r="A162" s="411" t="s">
        <v>156</v>
      </c>
      <c r="B162" s="411"/>
      <c r="C162" s="411"/>
      <c r="D162" s="411"/>
      <c r="E162" s="411"/>
      <c r="F162" s="411"/>
      <c r="H162" s="411" t="s">
        <v>157</v>
      </c>
      <c r="I162" s="411"/>
      <c r="J162" s="411"/>
      <c r="K162" s="411"/>
      <c r="L162" s="411"/>
      <c r="M162" s="411"/>
    </row>
    <row r="163" spans="1:13" x14ac:dyDescent="0.2">
      <c r="A163" s="17"/>
      <c r="B163" s="17"/>
      <c r="C163" s="17"/>
      <c r="D163" s="17"/>
      <c r="E163" s="17"/>
      <c r="F163" s="17"/>
      <c r="H163" s="99"/>
      <c r="I163" s="99"/>
      <c r="J163" s="99"/>
      <c r="K163" s="99"/>
      <c r="L163" s="99"/>
      <c r="M163" s="99"/>
    </row>
    <row r="164" spans="1:13" x14ac:dyDescent="0.2">
      <c r="A164" s="412" t="str">
        <f>+A6</f>
        <v>Rilevazione al 02/04/2021</v>
      </c>
      <c r="B164" s="412"/>
      <c r="C164" s="412"/>
      <c r="D164" s="412"/>
      <c r="E164" s="412"/>
      <c r="F164" s="412"/>
      <c r="H164" s="412" t="str">
        <f>+A6</f>
        <v>Rilevazione al 02/04/2021</v>
      </c>
      <c r="I164" s="412"/>
      <c r="J164" s="412"/>
      <c r="K164" s="412"/>
      <c r="L164" s="412"/>
      <c r="M164" s="412"/>
    </row>
    <row r="165" spans="1:13" x14ac:dyDescent="0.2">
      <c r="A165" s="16"/>
      <c r="B165" s="51"/>
      <c r="C165" s="51"/>
      <c r="D165" s="51"/>
      <c r="E165" s="50"/>
      <c r="F165" s="2"/>
    </row>
    <row r="166" spans="1:13" x14ac:dyDescent="0.2">
      <c r="A166" s="31"/>
      <c r="B166" s="2"/>
      <c r="C166" s="70"/>
      <c r="D166" s="2"/>
      <c r="E166" s="2"/>
      <c r="F166" s="2"/>
    </row>
    <row r="167" spans="1:13" ht="15" customHeight="1" x14ac:dyDescent="0.2">
      <c r="A167" s="102" t="s">
        <v>24</v>
      </c>
      <c r="B167" s="54"/>
      <c r="C167" s="55"/>
      <c r="D167" s="55"/>
      <c r="E167" s="55"/>
      <c r="F167" s="54"/>
      <c r="H167" s="102" t="s">
        <v>24</v>
      </c>
      <c r="I167" s="54"/>
      <c r="J167" s="55"/>
      <c r="K167" s="55"/>
      <c r="L167" s="55"/>
      <c r="M167" s="54"/>
    </row>
    <row r="168" spans="1:13" x14ac:dyDescent="0.2">
      <c r="A168" s="120" t="s">
        <v>87</v>
      </c>
      <c r="B168" s="13" t="s">
        <v>30</v>
      </c>
      <c r="C168" s="213" t="s">
        <v>134</v>
      </c>
      <c r="D168" s="13" t="s">
        <v>11</v>
      </c>
      <c r="E168" s="13" t="s">
        <v>12</v>
      </c>
      <c r="F168" s="106" t="s">
        <v>13</v>
      </c>
      <c r="H168" s="120" t="s">
        <v>87</v>
      </c>
      <c r="I168" s="13" t="s">
        <v>30</v>
      </c>
      <c r="J168" s="213" t="s">
        <v>134</v>
      </c>
      <c r="K168" s="13" t="s">
        <v>11</v>
      </c>
      <c r="L168" s="13" t="s">
        <v>12</v>
      </c>
      <c r="M168" s="106" t="s">
        <v>13</v>
      </c>
    </row>
    <row r="169" spans="1:13" x14ac:dyDescent="0.2">
      <c r="A169" s="121" t="s">
        <v>88</v>
      </c>
      <c r="B169" s="56"/>
      <c r="C169" s="57"/>
      <c r="D169" s="57"/>
      <c r="E169" s="57"/>
      <c r="F169" s="108"/>
      <c r="H169" s="121" t="s">
        <v>88</v>
      </c>
      <c r="I169" s="56"/>
      <c r="J169" s="57"/>
      <c r="K169" s="57"/>
      <c r="L169" s="57"/>
      <c r="M169" s="108"/>
    </row>
    <row r="170" spans="1:13" x14ac:dyDescent="0.2">
      <c r="A170" s="109"/>
      <c r="B170" s="164"/>
      <c r="C170" s="3"/>
      <c r="D170" s="164"/>
      <c r="E170" s="164"/>
      <c r="F170" s="110"/>
      <c r="H170" s="109"/>
      <c r="I170" s="164"/>
      <c r="J170" s="3"/>
      <c r="K170" s="164"/>
      <c r="L170" s="164"/>
      <c r="M170" s="110"/>
    </row>
    <row r="171" spans="1:13" x14ac:dyDescent="0.2">
      <c r="A171" s="122"/>
      <c r="B171" s="405" t="str">
        <f>+$B$13</f>
        <v>Decorrenti ANNO 2020</v>
      </c>
      <c r="C171" s="405"/>
      <c r="D171" s="405"/>
      <c r="E171" s="405"/>
      <c r="F171" s="406"/>
      <c r="H171" s="122"/>
      <c r="I171" s="405" t="str">
        <f>+$B$13</f>
        <v>Decorrenti ANNO 2020</v>
      </c>
      <c r="J171" s="405"/>
      <c r="K171" s="405"/>
      <c r="L171" s="405"/>
      <c r="M171" s="406"/>
    </row>
    <row r="172" spans="1:13" x14ac:dyDescent="0.2">
      <c r="A172" s="123" t="s">
        <v>48</v>
      </c>
      <c r="B172" s="68">
        <v>424</v>
      </c>
      <c r="C172" s="68">
        <v>69</v>
      </c>
      <c r="D172" s="68">
        <v>144</v>
      </c>
      <c r="E172" s="68">
        <v>3201</v>
      </c>
      <c r="F172" s="116">
        <v>3838</v>
      </c>
      <c r="H172" s="123" t="s">
        <v>48</v>
      </c>
      <c r="I172" s="68">
        <v>1343</v>
      </c>
      <c r="J172" s="68">
        <v>204</v>
      </c>
      <c r="K172" s="68">
        <v>186</v>
      </c>
      <c r="L172" s="68">
        <v>5560</v>
      </c>
      <c r="M172" s="116">
        <v>7293</v>
      </c>
    </row>
    <row r="173" spans="1:13" x14ac:dyDescent="0.2">
      <c r="A173" s="123" t="s">
        <v>49</v>
      </c>
      <c r="B173" s="68">
        <v>1963</v>
      </c>
      <c r="C173" s="68">
        <v>3448</v>
      </c>
      <c r="D173" s="68">
        <v>425</v>
      </c>
      <c r="E173" s="68">
        <v>1992</v>
      </c>
      <c r="F173" s="116">
        <v>7828</v>
      </c>
      <c r="H173" s="123" t="s">
        <v>49</v>
      </c>
      <c r="I173" s="68">
        <v>4507</v>
      </c>
      <c r="J173" s="68">
        <v>2758</v>
      </c>
      <c r="K173" s="68">
        <v>249</v>
      </c>
      <c r="L173" s="68">
        <v>7545</v>
      </c>
      <c r="M173" s="116">
        <v>15059</v>
      </c>
    </row>
    <row r="174" spans="1:13" x14ac:dyDescent="0.2">
      <c r="A174" s="123" t="s">
        <v>50</v>
      </c>
      <c r="B174" s="68">
        <v>364</v>
      </c>
      <c r="C174" s="68">
        <v>1871</v>
      </c>
      <c r="D174" s="68">
        <v>47</v>
      </c>
      <c r="E174" s="68">
        <v>11</v>
      </c>
      <c r="F174" s="116">
        <v>2293</v>
      </c>
      <c r="H174" s="123" t="s">
        <v>50</v>
      </c>
      <c r="I174" s="68">
        <v>383</v>
      </c>
      <c r="J174" s="68">
        <v>780</v>
      </c>
      <c r="K174" s="68">
        <v>20</v>
      </c>
      <c r="L174" s="68">
        <v>504</v>
      </c>
      <c r="M174" s="116">
        <v>1687</v>
      </c>
    </row>
    <row r="175" spans="1:13" x14ac:dyDescent="0.2">
      <c r="A175" s="123" t="s">
        <v>51</v>
      </c>
      <c r="B175" s="68">
        <v>79</v>
      </c>
      <c r="C175" s="68">
        <v>973</v>
      </c>
      <c r="D175" s="68">
        <v>7</v>
      </c>
      <c r="E175" s="68">
        <v>0</v>
      </c>
      <c r="F175" s="116">
        <v>1059</v>
      </c>
      <c r="H175" s="123" t="s">
        <v>51</v>
      </c>
      <c r="I175" s="68">
        <v>28</v>
      </c>
      <c r="J175" s="68">
        <v>211</v>
      </c>
      <c r="K175" s="68">
        <v>0</v>
      </c>
      <c r="L175" s="68">
        <v>62</v>
      </c>
      <c r="M175" s="116">
        <v>301</v>
      </c>
    </row>
    <row r="176" spans="1:13" x14ac:dyDescent="0.2">
      <c r="A176" s="123" t="s">
        <v>52</v>
      </c>
      <c r="B176" s="68">
        <v>28</v>
      </c>
      <c r="C176" s="68">
        <v>564</v>
      </c>
      <c r="D176" s="68">
        <v>1</v>
      </c>
      <c r="E176" s="68">
        <v>0</v>
      </c>
      <c r="F176" s="116">
        <v>593</v>
      </c>
      <c r="H176" s="123" t="s">
        <v>52</v>
      </c>
      <c r="I176" s="68">
        <v>4</v>
      </c>
      <c r="J176" s="68">
        <v>65</v>
      </c>
      <c r="K176" s="68">
        <v>0</v>
      </c>
      <c r="L176" s="68">
        <v>15</v>
      </c>
      <c r="M176" s="116">
        <v>84</v>
      </c>
    </row>
    <row r="177" spans="1:13" x14ac:dyDescent="0.2">
      <c r="A177" s="123" t="s">
        <v>53</v>
      </c>
      <c r="B177" s="68">
        <v>22</v>
      </c>
      <c r="C177" s="68">
        <v>204</v>
      </c>
      <c r="D177" s="68">
        <v>1</v>
      </c>
      <c r="E177" s="68">
        <v>0</v>
      </c>
      <c r="F177" s="116">
        <v>227</v>
      </c>
      <c r="H177" s="123" t="s">
        <v>53</v>
      </c>
      <c r="I177" s="68">
        <v>4</v>
      </c>
      <c r="J177" s="68">
        <v>17</v>
      </c>
      <c r="K177" s="68">
        <v>0</v>
      </c>
      <c r="L177" s="68">
        <v>4</v>
      </c>
      <c r="M177" s="116">
        <v>25</v>
      </c>
    </row>
    <row r="178" spans="1:13" x14ac:dyDescent="0.2">
      <c r="A178" s="124"/>
      <c r="B178" s="68"/>
      <c r="C178" s="68"/>
      <c r="D178" s="68"/>
      <c r="E178" s="68"/>
      <c r="F178" s="125"/>
      <c r="H178" s="124"/>
      <c r="I178" s="68"/>
      <c r="J178" s="68"/>
      <c r="K178" s="68"/>
      <c r="L178" s="68"/>
      <c r="M178" s="125"/>
    </row>
    <row r="179" spans="1:13" x14ac:dyDescent="0.2">
      <c r="A179" s="113" t="s">
        <v>13</v>
      </c>
      <c r="B179" s="61">
        <v>2880</v>
      </c>
      <c r="C179" s="61">
        <v>7129</v>
      </c>
      <c r="D179" s="61">
        <v>625</v>
      </c>
      <c r="E179" s="61">
        <v>5204</v>
      </c>
      <c r="F179" s="114">
        <v>15838</v>
      </c>
      <c r="H179" s="113" t="s">
        <v>13</v>
      </c>
      <c r="I179" s="61">
        <v>6269</v>
      </c>
      <c r="J179" s="61">
        <v>4035</v>
      </c>
      <c r="K179" s="61">
        <v>455</v>
      </c>
      <c r="L179" s="61">
        <v>13690</v>
      </c>
      <c r="M179" s="114">
        <v>24449</v>
      </c>
    </row>
    <row r="180" spans="1:13" s="4" customFormat="1" x14ac:dyDescent="0.2">
      <c r="A180" s="221"/>
      <c r="B180" s="222"/>
      <c r="C180" s="222"/>
      <c r="D180" s="222"/>
      <c r="E180" s="222"/>
      <c r="F180" s="223"/>
      <c r="H180" s="221"/>
      <c r="I180" s="222"/>
      <c r="J180" s="222"/>
      <c r="K180" s="222"/>
      <c r="L180" s="222"/>
      <c r="M180" s="223"/>
    </row>
    <row r="181" spans="1:13" x14ac:dyDescent="0.2">
      <c r="A181" s="122"/>
      <c r="B181" s="58"/>
      <c r="C181" s="155" t="str">
        <f>+$C$19</f>
        <v>di cui:</v>
      </c>
      <c r="D181" s="152" t="str">
        <f>+$D$19</f>
        <v>Decorrenti gennaio - marzo 2020</v>
      </c>
      <c r="E181" s="164"/>
      <c r="F181" s="225"/>
      <c r="H181" s="122"/>
      <c r="I181" s="58"/>
      <c r="J181" s="155" t="str">
        <f>+$C$19</f>
        <v>di cui:</v>
      </c>
      <c r="K181" s="152" t="str">
        <f>+$D$19</f>
        <v>Decorrenti gennaio - marzo 2020</v>
      </c>
      <c r="L181" s="164"/>
      <c r="M181" s="225"/>
    </row>
    <row r="182" spans="1:13" x14ac:dyDescent="0.2">
      <c r="A182" s="123" t="s">
        <v>48</v>
      </c>
      <c r="B182" s="68">
        <v>124</v>
      </c>
      <c r="C182" s="68">
        <v>19</v>
      </c>
      <c r="D182" s="68">
        <v>48</v>
      </c>
      <c r="E182" s="68">
        <v>860</v>
      </c>
      <c r="F182" s="116">
        <v>1051</v>
      </c>
      <c r="H182" s="123" t="s">
        <v>48</v>
      </c>
      <c r="I182" s="68">
        <v>406</v>
      </c>
      <c r="J182" s="68">
        <v>44</v>
      </c>
      <c r="K182" s="68">
        <v>66</v>
      </c>
      <c r="L182" s="68">
        <v>1493</v>
      </c>
      <c r="M182" s="116">
        <v>2009</v>
      </c>
    </row>
    <row r="183" spans="1:13" x14ac:dyDescent="0.2">
      <c r="A183" s="123" t="s">
        <v>49</v>
      </c>
      <c r="B183" s="68">
        <v>561</v>
      </c>
      <c r="C183" s="68">
        <v>1564</v>
      </c>
      <c r="D183" s="68">
        <v>142</v>
      </c>
      <c r="E183" s="68">
        <v>444</v>
      </c>
      <c r="F183" s="116">
        <v>2711</v>
      </c>
      <c r="H183" s="123" t="s">
        <v>49</v>
      </c>
      <c r="I183" s="68">
        <v>1215</v>
      </c>
      <c r="J183" s="68">
        <v>955</v>
      </c>
      <c r="K183" s="68">
        <v>92</v>
      </c>
      <c r="L183" s="68">
        <v>1720</v>
      </c>
      <c r="M183" s="116">
        <v>3982</v>
      </c>
    </row>
    <row r="184" spans="1:13" x14ac:dyDescent="0.2">
      <c r="A184" s="123" t="s">
        <v>50</v>
      </c>
      <c r="B184" s="68">
        <v>110</v>
      </c>
      <c r="C184" s="68">
        <v>748</v>
      </c>
      <c r="D184" s="68">
        <v>15</v>
      </c>
      <c r="E184" s="68">
        <v>5</v>
      </c>
      <c r="F184" s="116">
        <v>878</v>
      </c>
      <c r="H184" s="123" t="s">
        <v>50</v>
      </c>
      <c r="I184" s="68">
        <v>117</v>
      </c>
      <c r="J184" s="68">
        <v>319</v>
      </c>
      <c r="K184" s="68">
        <v>8</v>
      </c>
      <c r="L184" s="68">
        <v>110</v>
      </c>
      <c r="M184" s="116">
        <v>554</v>
      </c>
    </row>
    <row r="185" spans="1:13" x14ac:dyDescent="0.2">
      <c r="A185" s="123" t="s">
        <v>51</v>
      </c>
      <c r="B185" s="68">
        <v>27</v>
      </c>
      <c r="C185" s="68">
        <v>335</v>
      </c>
      <c r="D185" s="68">
        <v>4</v>
      </c>
      <c r="E185" s="68">
        <v>0</v>
      </c>
      <c r="F185" s="116">
        <v>366</v>
      </c>
      <c r="H185" s="123" t="s">
        <v>51</v>
      </c>
      <c r="I185" s="68">
        <v>10</v>
      </c>
      <c r="J185" s="68">
        <v>95</v>
      </c>
      <c r="K185" s="68">
        <v>0</v>
      </c>
      <c r="L185" s="68">
        <v>14</v>
      </c>
      <c r="M185" s="116">
        <v>119</v>
      </c>
    </row>
    <row r="186" spans="1:13" x14ac:dyDescent="0.2">
      <c r="A186" s="123" t="s">
        <v>52</v>
      </c>
      <c r="B186" s="68">
        <v>7</v>
      </c>
      <c r="C186" s="68">
        <v>207</v>
      </c>
      <c r="D186" s="68">
        <v>1</v>
      </c>
      <c r="E186" s="68">
        <v>0</v>
      </c>
      <c r="F186" s="116">
        <v>215</v>
      </c>
      <c r="H186" s="123" t="s">
        <v>52</v>
      </c>
      <c r="I186" s="68">
        <v>1</v>
      </c>
      <c r="J186" s="68">
        <v>27</v>
      </c>
      <c r="K186" s="68">
        <v>0</v>
      </c>
      <c r="L186" s="68">
        <v>2</v>
      </c>
      <c r="M186" s="116">
        <v>30</v>
      </c>
    </row>
    <row r="187" spans="1:13" x14ac:dyDescent="0.2">
      <c r="A187" s="123" t="s">
        <v>53</v>
      </c>
      <c r="B187" s="68">
        <v>6</v>
      </c>
      <c r="C187" s="68">
        <v>59</v>
      </c>
      <c r="D187" s="68">
        <v>0</v>
      </c>
      <c r="E187" s="68">
        <v>0</v>
      </c>
      <c r="F187" s="116">
        <v>65</v>
      </c>
      <c r="H187" s="123" t="s">
        <v>53</v>
      </c>
      <c r="I187" s="68">
        <v>1</v>
      </c>
      <c r="J187" s="68">
        <v>6</v>
      </c>
      <c r="K187" s="68">
        <v>0</v>
      </c>
      <c r="L187" s="68">
        <v>1</v>
      </c>
      <c r="M187" s="116">
        <v>8</v>
      </c>
    </row>
    <row r="188" spans="1:13" x14ac:dyDescent="0.2">
      <c r="A188" s="124"/>
      <c r="B188" s="68"/>
      <c r="C188" s="68"/>
      <c r="D188" s="68"/>
      <c r="E188" s="68"/>
      <c r="F188" s="125"/>
      <c r="H188" s="124"/>
      <c r="I188" s="68"/>
      <c r="J188" s="68"/>
      <c r="K188" s="68"/>
      <c r="L188" s="68"/>
      <c r="M188" s="125"/>
    </row>
    <row r="189" spans="1:13" s="4" customFormat="1" x14ac:dyDescent="0.2">
      <c r="A189" s="113" t="s">
        <v>13</v>
      </c>
      <c r="B189" s="61">
        <v>835</v>
      </c>
      <c r="C189" s="61">
        <v>2932</v>
      </c>
      <c r="D189" s="61">
        <v>210</v>
      </c>
      <c r="E189" s="61">
        <v>1309</v>
      </c>
      <c r="F189" s="114">
        <v>5286</v>
      </c>
      <c r="H189" s="113" t="s">
        <v>13</v>
      </c>
      <c r="I189" s="61">
        <v>1750</v>
      </c>
      <c r="J189" s="61">
        <v>1446</v>
      </c>
      <c r="K189" s="61">
        <v>166</v>
      </c>
      <c r="L189" s="61">
        <v>3340</v>
      </c>
      <c r="M189" s="114">
        <v>6702</v>
      </c>
    </row>
    <row r="190" spans="1:13" s="4" customFormat="1" x14ac:dyDescent="0.2">
      <c r="A190" s="122"/>
      <c r="B190" s="65"/>
      <c r="C190" s="65"/>
      <c r="D190" s="65"/>
      <c r="E190" s="65"/>
      <c r="F190" s="126"/>
      <c r="H190" s="122"/>
      <c r="I190" s="65"/>
      <c r="J190" s="65"/>
      <c r="K190" s="65"/>
      <c r="L190" s="65"/>
      <c r="M190" s="126"/>
    </row>
    <row r="191" spans="1:13" s="4" customFormat="1" x14ac:dyDescent="0.2">
      <c r="A191" s="122"/>
      <c r="B191" s="403" t="str">
        <f>+$B$25</f>
        <v>Decorrenti gennaio - marzo 2021</v>
      </c>
      <c r="C191" s="403"/>
      <c r="D191" s="403"/>
      <c r="E191" s="403"/>
      <c r="F191" s="404"/>
      <c r="H191" s="122"/>
      <c r="I191" s="403" t="str">
        <f>+$B$25</f>
        <v>Decorrenti gennaio - marzo 2021</v>
      </c>
      <c r="J191" s="403"/>
      <c r="K191" s="403"/>
      <c r="L191" s="403"/>
      <c r="M191" s="404"/>
    </row>
    <row r="192" spans="1:13" s="4" customFormat="1" x14ac:dyDescent="0.2">
      <c r="A192" s="123" t="s">
        <v>48</v>
      </c>
      <c r="B192" s="68">
        <v>73</v>
      </c>
      <c r="C192" s="68">
        <v>12</v>
      </c>
      <c r="D192" s="68">
        <v>16</v>
      </c>
      <c r="E192" s="68">
        <v>813</v>
      </c>
      <c r="F192" s="116">
        <v>914</v>
      </c>
      <c r="H192" s="123" t="s">
        <v>48</v>
      </c>
      <c r="I192" s="68">
        <v>261</v>
      </c>
      <c r="J192" s="68">
        <v>68</v>
      </c>
      <c r="K192" s="68">
        <v>39</v>
      </c>
      <c r="L192" s="68">
        <v>1240</v>
      </c>
      <c r="M192" s="116">
        <v>1608</v>
      </c>
    </row>
    <row r="193" spans="1:13" s="4" customFormat="1" x14ac:dyDescent="0.2">
      <c r="A193" s="123" t="s">
        <v>49</v>
      </c>
      <c r="B193" s="68">
        <v>470</v>
      </c>
      <c r="C193" s="68">
        <v>979</v>
      </c>
      <c r="D193" s="68">
        <v>77</v>
      </c>
      <c r="E193" s="68">
        <v>359</v>
      </c>
      <c r="F193" s="116">
        <v>1885</v>
      </c>
      <c r="H193" s="123" t="s">
        <v>49</v>
      </c>
      <c r="I193" s="68">
        <v>996</v>
      </c>
      <c r="J193" s="68">
        <v>816</v>
      </c>
      <c r="K193" s="68">
        <v>34</v>
      </c>
      <c r="L193" s="68">
        <v>1907</v>
      </c>
      <c r="M193" s="116">
        <v>3753</v>
      </c>
    </row>
    <row r="194" spans="1:13" s="4" customFormat="1" x14ac:dyDescent="0.2">
      <c r="A194" s="123" t="s">
        <v>50</v>
      </c>
      <c r="B194" s="68">
        <v>82</v>
      </c>
      <c r="C194" s="68">
        <v>561</v>
      </c>
      <c r="D194" s="68">
        <v>6</v>
      </c>
      <c r="E194" s="68">
        <v>0</v>
      </c>
      <c r="F194" s="116">
        <v>649</v>
      </c>
      <c r="H194" s="123" t="s">
        <v>50</v>
      </c>
      <c r="I194" s="68">
        <v>103</v>
      </c>
      <c r="J194" s="68">
        <v>210</v>
      </c>
      <c r="K194" s="68">
        <v>3</v>
      </c>
      <c r="L194" s="68">
        <v>147</v>
      </c>
      <c r="M194" s="116">
        <v>463</v>
      </c>
    </row>
    <row r="195" spans="1:13" s="4" customFormat="1" x14ac:dyDescent="0.2">
      <c r="A195" s="123" t="s">
        <v>51</v>
      </c>
      <c r="B195" s="68">
        <v>20</v>
      </c>
      <c r="C195" s="68">
        <v>285</v>
      </c>
      <c r="D195" s="68">
        <v>2</v>
      </c>
      <c r="E195" s="68">
        <v>0</v>
      </c>
      <c r="F195" s="116">
        <v>307</v>
      </c>
      <c r="H195" s="123" t="s">
        <v>51</v>
      </c>
      <c r="I195" s="68">
        <v>3</v>
      </c>
      <c r="J195" s="68">
        <v>44</v>
      </c>
      <c r="K195" s="68">
        <v>0</v>
      </c>
      <c r="L195" s="68">
        <v>21</v>
      </c>
      <c r="M195" s="116">
        <v>68</v>
      </c>
    </row>
    <row r="196" spans="1:13" s="4" customFormat="1" x14ac:dyDescent="0.2">
      <c r="A196" s="123" t="s">
        <v>52</v>
      </c>
      <c r="B196" s="68">
        <v>10</v>
      </c>
      <c r="C196" s="68">
        <v>125</v>
      </c>
      <c r="D196" s="68">
        <v>0</v>
      </c>
      <c r="E196" s="68">
        <v>0</v>
      </c>
      <c r="F196" s="116">
        <v>135</v>
      </c>
      <c r="H196" s="123" t="s">
        <v>52</v>
      </c>
      <c r="I196" s="68">
        <v>0</v>
      </c>
      <c r="J196" s="68">
        <v>10</v>
      </c>
      <c r="K196" s="68">
        <v>0</v>
      </c>
      <c r="L196" s="68">
        <v>11</v>
      </c>
      <c r="M196" s="116">
        <v>21</v>
      </c>
    </row>
    <row r="197" spans="1:13" s="4" customFormat="1" x14ac:dyDescent="0.2">
      <c r="A197" s="123" t="s">
        <v>53</v>
      </c>
      <c r="B197" s="68">
        <v>3</v>
      </c>
      <c r="C197" s="68">
        <v>48</v>
      </c>
      <c r="D197" s="68">
        <v>0</v>
      </c>
      <c r="E197" s="68">
        <v>0</v>
      </c>
      <c r="F197" s="116">
        <v>51</v>
      </c>
      <c r="H197" s="123" t="s">
        <v>53</v>
      </c>
      <c r="I197" s="68">
        <v>1</v>
      </c>
      <c r="J197" s="68">
        <v>3</v>
      </c>
      <c r="K197" s="68">
        <v>0</v>
      </c>
      <c r="L197" s="68">
        <v>1</v>
      </c>
      <c r="M197" s="116">
        <v>5</v>
      </c>
    </row>
    <row r="198" spans="1:13" s="4" customFormat="1" x14ac:dyDescent="0.2">
      <c r="A198" s="124"/>
      <c r="B198" s="68"/>
      <c r="C198" s="68"/>
      <c r="D198" s="68"/>
      <c r="E198" s="68"/>
      <c r="F198" s="125"/>
      <c r="H198" s="124"/>
      <c r="I198" s="68"/>
      <c r="J198" s="68"/>
      <c r="K198" s="68"/>
      <c r="L198" s="68"/>
      <c r="M198" s="125"/>
    </row>
    <row r="199" spans="1:13" s="4" customFormat="1" x14ac:dyDescent="0.2">
      <c r="A199" s="127" t="s">
        <v>13</v>
      </c>
      <c r="B199" s="128">
        <v>658</v>
      </c>
      <c r="C199" s="128">
        <v>2010</v>
      </c>
      <c r="D199" s="128">
        <v>101</v>
      </c>
      <c r="E199" s="128">
        <v>1172</v>
      </c>
      <c r="F199" s="129">
        <v>3941</v>
      </c>
      <c r="H199" s="127" t="s">
        <v>13</v>
      </c>
      <c r="I199" s="128">
        <v>1364</v>
      </c>
      <c r="J199" s="128">
        <v>1151</v>
      </c>
      <c r="K199" s="128">
        <v>76</v>
      </c>
      <c r="L199" s="128">
        <v>3327</v>
      </c>
      <c r="M199" s="129">
        <v>5918</v>
      </c>
    </row>
    <row r="200" spans="1:13" s="4" customFormat="1" x14ac:dyDescent="0.2">
      <c r="A200" s="1"/>
      <c r="B200" s="25"/>
      <c r="C200" s="25"/>
      <c r="D200" s="25"/>
      <c r="E200" s="25"/>
      <c r="F200" s="25"/>
      <c r="H200" s="1"/>
      <c r="I200" s="25"/>
      <c r="J200" s="25"/>
      <c r="K200" s="25"/>
      <c r="L200" s="25"/>
      <c r="M200" s="25"/>
    </row>
    <row r="201" spans="1:13" s="4" customFormat="1" x14ac:dyDescent="0.2">
      <c r="A201" s="1"/>
      <c r="B201" s="25"/>
      <c r="C201" s="25"/>
      <c r="D201" s="25"/>
      <c r="E201" s="25"/>
      <c r="F201" s="25"/>
      <c r="H201" s="217"/>
    </row>
    <row r="202" spans="1:13" s="4" customFormat="1" x14ac:dyDescent="0.2">
      <c r="A202" s="1"/>
      <c r="B202" s="25"/>
      <c r="C202" s="25"/>
      <c r="D202" s="25"/>
      <c r="E202" s="25"/>
      <c r="F202" s="25"/>
      <c r="H202" s="217"/>
    </row>
    <row r="203" spans="1:13" s="4" customFormat="1" x14ac:dyDescent="0.2">
      <c r="A203" s="1"/>
      <c r="B203" s="25"/>
      <c r="C203" s="25"/>
      <c r="D203" s="25"/>
      <c r="E203" s="25"/>
      <c r="F203" s="25"/>
      <c r="H203" s="217"/>
    </row>
    <row r="204" spans="1:13" s="4" customFormat="1" x14ac:dyDescent="0.2">
      <c r="A204" s="1"/>
      <c r="B204" s="25"/>
      <c r="C204" s="25"/>
      <c r="D204" s="25"/>
      <c r="E204" s="25"/>
      <c r="F204" s="25"/>
      <c r="H204" s="217"/>
    </row>
    <row r="205" spans="1:13" x14ac:dyDescent="0.2">
      <c r="A205" s="16" t="s">
        <v>274</v>
      </c>
      <c r="B205" s="389" t="str">
        <f>+$B$1</f>
        <v>COLTIVATORI DIRETTI MEZZADRI E COLONI</v>
      </c>
      <c r="C205" s="389"/>
      <c r="D205" s="389"/>
      <c r="E205" s="389"/>
      <c r="F205" s="389"/>
      <c r="H205" s="389" t="str">
        <f>+$B$1</f>
        <v>COLTIVATORI DIRETTI MEZZADRI E COLONI</v>
      </c>
      <c r="I205" s="389"/>
      <c r="J205" s="389"/>
      <c r="K205" s="389"/>
      <c r="L205" s="389"/>
      <c r="M205" s="389"/>
    </row>
    <row r="206" spans="1:13" ht="15.6" customHeight="1" x14ac:dyDescent="0.2">
      <c r="A206" s="16"/>
      <c r="B206" s="402"/>
      <c r="C206" s="402"/>
      <c r="D206" s="402"/>
      <c r="E206" s="402"/>
      <c r="F206" s="402"/>
      <c r="H206" s="402"/>
      <c r="I206" s="402"/>
      <c r="J206" s="402"/>
      <c r="K206" s="402"/>
      <c r="L206" s="402"/>
      <c r="M206" s="402"/>
    </row>
    <row r="208" spans="1:13" x14ac:dyDescent="0.2">
      <c r="A208" s="411" t="s">
        <v>292</v>
      </c>
      <c r="B208" s="411"/>
      <c r="C208" s="411"/>
      <c r="D208" s="411"/>
      <c r="E208" s="411"/>
      <c r="F208" s="411"/>
      <c r="H208" s="409" t="s">
        <v>85</v>
      </c>
      <c r="I208" s="409"/>
      <c r="J208" s="409"/>
      <c r="K208" s="409"/>
      <c r="L208" s="409"/>
      <c r="M208" s="409"/>
    </row>
    <row r="209" spans="1:13" x14ac:dyDescent="0.2">
      <c r="A209" s="17"/>
      <c r="B209" s="17"/>
      <c r="C209" s="17"/>
      <c r="D209" s="17"/>
      <c r="E209" s="17"/>
      <c r="F209" s="17"/>
      <c r="H209" s="99"/>
      <c r="I209" s="99"/>
      <c r="J209" s="99"/>
      <c r="K209" s="99"/>
      <c r="L209" s="99"/>
      <c r="M209" s="99"/>
    </row>
    <row r="210" spans="1:13" x14ac:dyDescent="0.2">
      <c r="A210" s="412" t="str">
        <f>+A6</f>
        <v>Rilevazione al 02/04/2021</v>
      </c>
      <c r="B210" s="412"/>
      <c r="C210" s="412"/>
      <c r="D210" s="412"/>
      <c r="E210" s="412"/>
      <c r="F210" s="412"/>
      <c r="H210" s="400" t="str">
        <f>+A6</f>
        <v>Rilevazione al 02/04/2021</v>
      </c>
      <c r="I210" s="400"/>
      <c r="J210" s="400"/>
      <c r="K210" s="400"/>
      <c r="L210" s="400"/>
      <c r="M210" s="400"/>
    </row>
    <row r="211" spans="1:13" x14ac:dyDescent="0.2">
      <c r="A211" s="16"/>
      <c r="B211" s="51"/>
      <c r="C211" s="51"/>
      <c r="D211" s="51"/>
      <c r="E211" s="50"/>
      <c r="F211" s="2"/>
    </row>
    <row r="212" spans="1:13" x14ac:dyDescent="0.2">
      <c r="A212" s="31"/>
      <c r="B212" s="2"/>
      <c r="C212" s="70"/>
      <c r="D212" s="2"/>
      <c r="E212" s="2"/>
      <c r="F212" s="2"/>
    </row>
    <row r="213" spans="1:13" ht="15" customHeight="1" x14ac:dyDescent="0.2">
      <c r="A213" s="102" t="s">
        <v>24</v>
      </c>
      <c r="B213" s="54"/>
      <c r="C213" s="55"/>
      <c r="D213" s="55"/>
      <c r="E213" s="55"/>
      <c r="F213" s="54"/>
    </row>
    <row r="214" spans="1:13" x14ac:dyDescent="0.2">
      <c r="A214" s="120" t="s">
        <v>87</v>
      </c>
      <c r="B214" s="13" t="s">
        <v>30</v>
      </c>
      <c r="C214" s="213" t="s">
        <v>134</v>
      </c>
      <c r="D214" s="13" t="s">
        <v>11</v>
      </c>
      <c r="E214" s="13" t="s">
        <v>12</v>
      </c>
      <c r="F214" s="106" t="s">
        <v>13</v>
      </c>
    </row>
    <row r="215" spans="1:13" x14ac:dyDescent="0.2">
      <c r="A215" s="121" t="s">
        <v>88</v>
      </c>
      <c r="B215" s="56"/>
      <c r="C215" s="57"/>
      <c r="D215" s="57"/>
      <c r="E215" s="57"/>
      <c r="F215" s="108"/>
    </row>
    <row r="216" spans="1:13" x14ac:dyDescent="0.2">
      <c r="A216" s="109"/>
      <c r="B216" s="164"/>
      <c r="C216" s="3"/>
      <c r="D216" s="164"/>
      <c r="E216" s="164"/>
      <c r="F216" s="110"/>
    </row>
    <row r="217" spans="1:13" x14ac:dyDescent="0.2">
      <c r="A217" s="122"/>
      <c r="B217" s="405" t="str">
        <f>+$B$13</f>
        <v>Decorrenti ANNO 2020</v>
      </c>
      <c r="C217" s="405"/>
      <c r="D217" s="405"/>
      <c r="E217" s="405"/>
      <c r="F217" s="406"/>
    </row>
    <row r="218" spans="1:13" x14ac:dyDescent="0.2">
      <c r="A218" s="123" t="s">
        <v>48</v>
      </c>
      <c r="B218" s="68">
        <v>1767</v>
      </c>
      <c r="C218" s="68">
        <v>273</v>
      </c>
      <c r="D218" s="68">
        <v>330</v>
      </c>
      <c r="E218" s="68">
        <v>8761</v>
      </c>
      <c r="F218" s="116">
        <v>11131</v>
      </c>
    </row>
    <row r="219" spans="1:13" x14ac:dyDescent="0.2">
      <c r="A219" s="123" t="s">
        <v>49</v>
      </c>
      <c r="B219" s="68">
        <v>6470</v>
      </c>
      <c r="C219" s="68">
        <v>6206</v>
      </c>
      <c r="D219" s="68">
        <v>674</v>
      </c>
      <c r="E219" s="68">
        <v>9537</v>
      </c>
      <c r="F219" s="116">
        <v>22887</v>
      </c>
    </row>
    <row r="220" spans="1:13" x14ac:dyDescent="0.2">
      <c r="A220" s="123" t="s">
        <v>50</v>
      </c>
      <c r="B220" s="68">
        <v>747</v>
      </c>
      <c r="C220" s="68">
        <v>2651</v>
      </c>
      <c r="D220" s="68">
        <v>67</v>
      </c>
      <c r="E220" s="68">
        <v>515</v>
      </c>
      <c r="F220" s="116">
        <v>3980</v>
      </c>
    </row>
    <row r="221" spans="1:13" x14ac:dyDescent="0.2">
      <c r="A221" s="123" t="s">
        <v>51</v>
      </c>
      <c r="B221" s="68">
        <v>107</v>
      </c>
      <c r="C221" s="68">
        <v>1184</v>
      </c>
      <c r="D221" s="68">
        <v>7</v>
      </c>
      <c r="E221" s="68">
        <v>62</v>
      </c>
      <c r="F221" s="116">
        <v>1360</v>
      </c>
    </row>
    <row r="222" spans="1:13" x14ac:dyDescent="0.2">
      <c r="A222" s="123" t="s">
        <v>52</v>
      </c>
      <c r="B222" s="68">
        <v>32</v>
      </c>
      <c r="C222" s="68">
        <v>629</v>
      </c>
      <c r="D222" s="68">
        <v>1</v>
      </c>
      <c r="E222" s="68">
        <v>15</v>
      </c>
      <c r="F222" s="116">
        <v>677</v>
      </c>
    </row>
    <row r="223" spans="1:13" x14ac:dyDescent="0.2">
      <c r="A223" s="123" t="s">
        <v>53</v>
      </c>
      <c r="B223" s="68">
        <v>26</v>
      </c>
      <c r="C223" s="68">
        <v>221</v>
      </c>
      <c r="D223" s="68">
        <v>1</v>
      </c>
      <c r="E223" s="68">
        <v>4</v>
      </c>
      <c r="F223" s="116">
        <v>252</v>
      </c>
    </row>
    <row r="224" spans="1:13" x14ac:dyDescent="0.2">
      <c r="A224" s="124"/>
      <c r="B224" s="68"/>
      <c r="C224" s="68"/>
      <c r="D224" s="68"/>
      <c r="E224" s="68"/>
      <c r="F224" s="125"/>
    </row>
    <row r="225" spans="1:6" x14ac:dyDescent="0.2">
      <c r="A225" s="113" t="s">
        <v>13</v>
      </c>
      <c r="B225" s="61">
        <v>9149</v>
      </c>
      <c r="C225" s="61">
        <v>11164</v>
      </c>
      <c r="D225" s="61">
        <v>1080</v>
      </c>
      <c r="E225" s="61">
        <v>18894</v>
      </c>
      <c r="F225" s="114">
        <v>40287</v>
      </c>
    </row>
    <row r="226" spans="1:6" s="4" customFormat="1" x14ac:dyDescent="0.2">
      <c r="A226" s="221"/>
      <c r="B226" s="222"/>
      <c r="C226" s="222"/>
      <c r="D226" s="222"/>
      <c r="E226" s="222"/>
      <c r="F226" s="223"/>
    </row>
    <row r="227" spans="1:6" x14ac:dyDescent="0.2">
      <c r="A227" s="122"/>
      <c r="B227" s="58"/>
      <c r="C227" s="155" t="str">
        <f>+$C$19</f>
        <v>di cui:</v>
      </c>
      <c r="D227" s="152" t="str">
        <f>+$D$19</f>
        <v>Decorrenti gennaio - marzo 2020</v>
      </c>
      <c r="E227" s="164"/>
      <c r="F227" s="225"/>
    </row>
    <row r="228" spans="1:6" x14ac:dyDescent="0.2">
      <c r="A228" s="123" t="s">
        <v>48</v>
      </c>
      <c r="B228" s="68">
        <v>530</v>
      </c>
      <c r="C228" s="68">
        <v>63</v>
      </c>
      <c r="D228" s="68">
        <v>114</v>
      </c>
      <c r="E228" s="68">
        <v>2353</v>
      </c>
      <c r="F228" s="116">
        <v>3060</v>
      </c>
    </row>
    <row r="229" spans="1:6" x14ac:dyDescent="0.2">
      <c r="A229" s="123" t="s">
        <v>49</v>
      </c>
      <c r="B229" s="68">
        <v>1776</v>
      </c>
      <c r="C229" s="68">
        <v>2519</v>
      </c>
      <c r="D229" s="68">
        <v>234</v>
      </c>
      <c r="E229" s="68">
        <v>2164</v>
      </c>
      <c r="F229" s="116">
        <v>6693</v>
      </c>
    </row>
    <row r="230" spans="1:6" x14ac:dyDescent="0.2">
      <c r="A230" s="123" t="s">
        <v>50</v>
      </c>
      <c r="B230" s="68">
        <v>227</v>
      </c>
      <c r="C230" s="68">
        <v>1067</v>
      </c>
      <c r="D230" s="68">
        <v>23</v>
      </c>
      <c r="E230" s="68">
        <v>115</v>
      </c>
      <c r="F230" s="116">
        <v>1432</v>
      </c>
    </row>
    <row r="231" spans="1:6" x14ac:dyDescent="0.2">
      <c r="A231" s="123" t="s">
        <v>51</v>
      </c>
      <c r="B231" s="68">
        <v>37</v>
      </c>
      <c r="C231" s="68">
        <v>430</v>
      </c>
      <c r="D231" s="68">
        <v>4</v>
      </c>
      <c r="E231" s="68">
        <v>14</v>
      </c>
      <c r="F231" s="116">
        <v>485</v>
      </c>
    </row>
    <row r="232" spans="1:6" x14ac:dyDescent="0.2">
      <c r="A232" s="123" t="s">
        <v>52</v>
      </c>
      <c r="B232" s="68">
        <v>8</v>
      </c>
      <c r="C232" s="68">
        <v>234</v>
      </c>
      <c r="D232" s="68">
        <v>1</v>
      </c>
      <c r="E232" s="68">
        <v>2</v>
      </c>
      <c r="F232" s="116">
        <v>245</v>
      </c>
    </row>
    <row r="233" spans="1:6" x14ac:dyDescent="0.2">
      <c r="A233" s="123" t="s">
        <v>53</v>
      </c>
      <c r="B233" s="68">
        <v>7</v>
      </c>
      <c r="C233" s="68">
        <v>65</v>
      </c>
      <c r="D233" s="68">
        <v>0</v>
      </c>
      <c r="E233" s="68">
        <v>1</v>
      </c>
      <c r="F233" s="116">
        <v>73</v>
      </c>
    </row>
    <row r="234" spans="1:6" x14ac:dyDescent="0.2">
      <c r="A234" s="124"/>
      <c r="B234" s="68"/>
      <c r="C234" s="68"/>
      <c r="D234" s="68"/>
      <c r="E234" s="68"/>
      <c r="F234" s="125"/>
    </row>
    <row r="235" spans="1:6" x14ac:dyDescent="0.2">
      <c r="A235" s="113" t="s">
        <v>13</v>
      </c>
      <c r="B235" s="61">
        <v>2585</v>
      </c>
      <c r="C235" s="61">
        <v>4378</v>
      </c>
      <c r="D235" s="61">
        <v>376</v>
      </c>
      <c r="E235" s="61">
        <v>4649</v>
      </c>
      <c r="F235" s="114">
        <v>11988</v>
      </c>
    </row>
    <row r="236" spans="1:6" s="4" customFormat="1" x14ac:dyDescent="0.2">
      <c r="A236" s="122"/>
      <c r="B236" s="65"/>
      <c r="C236" s="65"/>
      <c r="D236" s="65"/>
      <c r="E236" s="65"/>
      <c r="F236" s="126"/>
    </row>
    <row r="237" spans="1:6" s="4" customFormat="1" x14ac:dyDescent="0.2">
      <c r="A237" s="122"/>
      <c r="B237" s="403" t="str">
        <f>+$B$25</f>
        <v>Decorrenti gennaio - marzo 2021</v>
      </c>
      <c r="C237" s="403"/>
      <c r="D237" s="403"/>
      <c r="E237" s="403"/>
      <c r="F237" s="404"/>
    </row>
    <row r="238" spans="1:6" s="4" customFormat="1" x14ac:dyDescent="0.2">
      <c r="A238" s="123" t="s">
        <v>48</v>
      </c>
      <c r="B238" s="68">
        <v>334</v>
      </c>
      <c r="C238" s="68">
        <v>80</v>
      </c>
      <c r="D238" s="68">
        <v>55</v>
      </c>
      <c r="E238" s="68">
        <v>2053</v>
      </c>
      <c r="F238" s="116">
        <v>2522</v>
      </c>
    </row>
    <row r="239" spans="1:6" s="4" customFormat="1" x14ac:dyDescent="0.2">
      <c r="A239" s="123" t="s">
        <v>49</v>
      </c>
      <c r="B239" s="68">
        <v>1466</v>
      </c>
      <c r="C239" s="68">
        <v>1795</v>
      </c>
      <c r="D239" s="68">
        <v>111</v>
      </c>
      <c r="E239" s="68">
        <v>2266</v>
      </c>
      <c r="F239" s="116">
        <v>5638</v>
      </c>
    </row>
    <row r="240" spans="1:6" s="4" customFormat="1" x14ac:dyDescent="0.2">
      <c r="A240" s="123" t="s">
        <v>50</v>
      </c>
      <c r="B240" s="68">
        <v>185</v>
      </c>
      <c r="C240" s="68">
        <v>771</v>
      </c>
      <c r="D240" s="68">
        <v>9</v>
      </c>
      <c r="E240" s="68">
        <v>147</v>
      </c>
      <c r="F240" s="116">
        <v>1112</v>
      </c>
    </row>
    <row r="241" spans="1:13" s="4" customFormat="1" x14ac:dyDescent="0.2">
      <c r="A241" s="123" t="s">
        <v>51</v>
      </c>
      <c r="B241" s="68">
        <v>23</v>
      </c>
      <c r="C241" s="68">
        <v>329</v>
      </c>
      <c r="D241" s="68">
        <v>2</v>
      </c>
      <c r="E241" s="68">
        <v>21</v>
      </c>
      <c r="F241" s="116">
        <v>375</v>
      </c>
    </row>
    <row r="242" spans="1:13" s="4" customFormat="1" x14ac:dyDescent="0.2">
      <c r="A242" s="123" t="s">
        <v>52</v>
      </c>
      <c r="B242" s="68">
        <v>10</v>
      </c>
      <c r="C242" s="68">
        <v>135</v>
      </c>
      <c r="D242" s="68">
        <v>0</v>
      </c>
      <c r="E242" s="68">
        <v>11</v>
      </c>
      <c r="F242" s="116">
        <v>156</v>
      </c>
    </row>
    <row r="243" spans="1:13" s="4" customFormat="1" x14ac:dyDescent="0.2">
      <c r="A243" s="123" t="s">
        <v>53</v>
      </c>
      <c r="B243" s="68">
        <v>4</v>
      </c>
      <c r="C243" s="68">
        <v>51</v>
      </c>
      <c r="D243" s="68">
        <v>0</v>
      </c>
      <c r="E243" s="68">
        <v>1</v>
      </c>
      <c r="F243" s="116">
        <v>56</v>
      </c>
    </row>
    <row r="244" spans="1:13" s="4" customFormat="1" x14ac:dyDescent="0.2">
      <c r="A244" s="124"/>
      <c r="B244" s="68"/>
      <c r="C244" s="68"/>
      <c r="D244" s="68"/>
      <c r="E244" s="68"/>
      <c r="F244" s="125"/>
    </row>
    <row r="245" spans="1:13" s="4" customFormat="1" x14ac:dyDescent="0.2">
      <c r="A245" s="127" t="s">
        <v>13</v>
      </c>
      <c r="B245" s="128">
        <v>2022</v>
      </c>
      <c r="C245" s="128">
        <v>3161</v>
      </c>
      <c r="D245" s="128">
        <v>177</v>
      </c>
      <c r="E245" s="128">
        <v>4499</v>
      </c>
      <c r="F245" s="129">
        <v>9859</v>
      </c>
    </row>
    <row r="246" spans="1:13" s="4" customFormat="1" x14ac:dyDescent="0.2">
      <c r="A246" s="1"/>
      <c r="B246" s="25"/>
      <c r="C246" s="25"/>
      <c r="D246" s="25"/>
      <c r="E246" s="25"/>
      <c r="F246" s="25"/>
    </row>
    <row r="247" spans="1:13" x14ac:dyDescent="0.2">
      <c r="A247" s="16" t="s">
        <v>70</v>
      </c>
      <c r="B247" s="389" t="str">
        <f>+$B$1</f>
        <v>COLTIVATORI DIRETTI MEZZADRI E COLONI</v>
      </c>
      <c r="C247" s="389"/>
      <c r="D247" s="389"/>
      <c r="E247" s="389"/>
      <c r="F247" s="389"/>
      <c r="H247" s="389" t="str">
        <f>+$B$1</f>
        <v>COLTIVATORI DIRETTI MEZZADRI E COLONI</v>
      </c>
      <c r="I247" s="389"/>
      <c r="J247" s="389"/>
      <c r="K247" s="389"/>
      <c r="L247" s="389"/>
      <c r="M247" s="389"/>
    </row>
    <row r="248" spans="1:13" ht="15.6" customHeight="1" x14ac:dyDescent="0.2">
      <c r="A248" s="16"/>
      <c r="B248" s="402"/>
      <c r="C248" s="402"/>
      <c r="D248" s="402"/>
      <c r="E248" s="402"/>
      <c r="F248" s="402"/>
      <c r="H248" s="402"/>
      <c r="I248" s="402"/>
      <c r="J248" s="402"/>
      <c r="K248" s="402"/>
      <c r="L248" s="402"/>
      <c r="M248" s="402"/>
    </row>
    <row r="250" spans="1:13" ht="15" customHeight="1" x14ac:dyDescent="0.2">
      <c r="A250" s="408" t="s">
        <v>45</v>
      </c>
      <c r="B250" s="408"/>
      <c r="C250" s="408"/>
      <c r="D250" s="408"/>
      <c r="E250" s="408"/>
      <c r="F250" s="408"/>
      <c r="H250" s="409" t="s">
        <v>113</v>
      </c>
      <c r="I250" s="409"/>
      <c r="J250" s="409"/>
      <c r="K250" s="409"/>
      <c r="L250" s="409"/>
      <c r="M250" s="409"/>
    </row>
    <row r="251" spans="1:13" x14ac:dyDescent="0.2">
      <c r="A251" s="16"/>
      <c r="B251" s="73"/>
      <c r="C251" s="74"/>
      <c r="D251" s="2"/>
      <c r="E251" s="2"/>
      <c r="F251" s="2"/>
      <c r="H251" s="99"/>
      <c r="I251" s="99"/>
      <c r="J251" s="99"/>
      <c r="K251" s="99"/>
      <c r="L251" s="99"/>
      <c r="M251" s="99"/>
    </row>
    <row r="252" spans="1:13" x14ac:dyDescent="0.2">
      <c r="A252" s="412" t="str">
        <f>+A6</f>
        <v>Rilevazione al 02/04/2021</v>
      </c>
      <c r="B252" s="412"/>
      <c r="C252" s="412"/>
      <c r="D252" s="412"/>
      <c r="E252" s="412"/>
      <c r="F252" s="412"/>
      <c r="H252" s="400" t="str">
        <f>+A6</f>
        <v>Rilevazione al 02/04/2021</v>
      </c>
      <c r="I252" s="400"/>
      <c r="J252" s="400"/>
      <c r="K252" s="400"/>
      <c r="L252" s="400"/>
      <c r="M252" s="400"/>
    </row>
    <row r="253" spans="1:13" ht="15.75" customHeight="1" x14ac:dyDescent="0.2">
      <c r="A253" s="4"/>
      <c r="B253" s="4"/>
      <c r="C253" s="4"/>
      <c r="D253" s="4"/>
      <c r="E253" s="4"/>
      <c r="F253" s="4"/>
      <c r="H253" s="95"/>
      <c r="I253" s="95"/>
      <c r="J253" s="97"/>
      <c r="K253" s="96"/>
      <c r="L253" s="95"/>
      <c r="M253" s="95"/>
    </row>
    <row r="254" spans="1:13" s="4" customFormat="1" ht="15" customHeight="1" x14ac:dyDescent="0.2">
      <c r="A254" s="1"/>
      <c r="B254" s="25"/>
      <c r="C254" s="25"/>
      <c r="D254" s="25"/>
      <c r="E254" s="25"/>
      <c r="F254" s="25"/>
      <c r="H254" s="407" t="str">
        <f>+B273</f>
        <v>Decorrenti gennaio - marzo 2021</v>
      </c>
      <c r="I254" s="407"/>
      <c r="J254" s="407"/>
      <c r="K254" s="407"/>
      <c r="L254" s="407"/>
      <c r="M254" s="407"/>
    </row>
    <row r="255" spans="1:13" s="72" customFormat="1" x14ac:dyDescent="0.2">
      <c r="A255" s="91"/>
      <c r="B255" s="54"/>
      <c r="C255" s="55"/>
      <c r="D255" s="55"/>
      <c r="E255" s="55"/>
      <c r="F255" s="54"/>
    </row>
    <row r="256" spans="1:13" ht="28.5" customHeight="1" x14ac:dyDescent="0.2">
      <c r="A256" s="135" t="s">
        <v>95</v>
      </c>
      <c r="B256" s="13" t="s">
        <v>30</v>
      </c>
      <c r="C256" s="213" t="s">
        <v>134</v>
      </c>
      <c r="D256" s="13" t="s">
        <v>11</v>
      </c>
      <c r="E256" s="13" t="s">
        <v>12</v>
      </c>
      <c r="F256" s="106" t="s">
        <v>13</v>
      </c>
    </row>
    <row r="257" spans="1:13" x14ac:dyDescent="0.2">
      <c r="A257" s="130"/>
      <c r="B257" s="56"/>
      <c r="C257" s="57"/>
      <c r="D257" s="57"/>
      <c r="E257" s="57"/>
      <c r="F257" s="108"/>
    </row>
    <row r="258" spans="1:13" ht="15" customHeight="1" x14ac:dyDescent="0.2">
      <c r="A258" s="122"/>
      <c r="B258" s="58"/>
      <c r="C258" s="59"/>
      <c r="D258" s="59"/>
      <c r="E258" s="164"/>
      <c r="F258" s="225"/>
    </row>
    <row r="259" spans="1:13" x14ac:dyDescent="0.2">
      <c r="A259" s="122"/>
      <c r="B259" s="405" t="str">
        <f>+$B$13</f>
        <v>Decorrenti ANNO 2020</v>
      </c>
      <c r="C259" s="405"/>
      <c r="D259" s="405"/>
      <c r="E259" s="405"/>
      <c r="F259" s="406"/>
    </row>
    <row r="260" spans="1:13" ht="15" customHeight="1" x14ac:dyDescent="0.2">
      <c r="A260" s="111"/>
      <c r="B260" s="30"/>
      <c r="C260" s="60"/>
      <c r="D260" s="60"/>
      <c r="E260" s="60"/>
      <c r="F260" s="27"/>
    </row>
    <row r="261" spans="1:13" x14ac:dyDescent="0.2">
      <c r="A261" s="111" t="s">
        <v>100</v>
      </c>
      <c r="B261" s="30">
        <v>9055</v>
      </c>
      <c r="C261" s="60">
        <v>10460</v>
      </c>
      <c r="D261" s="60">
        <v>960</v>
      </c>
      <c r="E261" s="60">
        <v>18827</v>
      </c>
      <c r="F261" s="27">
        <v>39302</v>
      </c>
    </row>
    <row r="262" spans="1:13" x14ac:dyDescent="0.2">
      <c r="A262" s="111" t="s">
        <v>26</v>
      </c>
      <c r="B262" s="30">
        <v>94</v>
      </c>
      <c r="C262" s="60">
        <v>704</v>
      </c>
      <c r="D262" s="60">
        <v>120</v>
      </c>
      <c r="E262" s="60">
        <v>67</v>
      </c>
      <c r="F262" s="27">
        <v>985</v>
      </c>
    </row>
    <row r="263" spans="1:13" x14ac:dyDescent="0.2">
      <c r="A263" s="124"/>
      <c r="B263" s="30"/>
      <c r="C263" s="60"/>
      <c r="D263" s="60"/>
      <c r="E263" s="60"/>
      <c r="F263" s="27"/>
    </row>
    <row r="264" spans="1:13" x14ac:dyDescent="0.2">
      <c r="A264" s="131" t="s">
        <v>13</v>
      </c>
      <c r="B264" s="76">
        <v>9149</v>
      </c>
      <c r="C264" s="77">
        <v>11164</v>
      </c>
      <c r="D264" s="77">
        <v>1080</v>
      </c>
      <c r="E264" s="77">
        <v>18894</v>
      </c>
      <c r="F264" s="132">
        <v>40287</v>
      </c>
    </row>
    <row r="265" spans="1:13" x14ac:dyDescent="0.2">
      <c r="A265" s="41"/>
      <c r="B265" s="3"/>
      <c r="C265" s="3"/>
      <c r="D265" s="3"/>
      <c r="E265" s="3"/>
      <c r="F265" s="33"/>
    </row>
    <row r="266" spans="1:13" x14ac:dyDescent="0.2">
      <c r="A266" s="122"/>
      <c r="B266" s="164"/>
      <c r="C266" s="155" t="str">
        <f>+$C$19</f>
        <v>di cui:</v>
      </c>
      <c r="D266" s="152" t="str">
        <f>+$D$19</f>
        <v>Decorrenti gennaio - marzo 2020</v>
      </c>
      <c r="E266" s="164"/>
      <c r="F266" s="225"/>
    </row>
    <row r="267" spans="1:13" x14ac:dyDescent="0.2">
      <c r="A267" s="111"/>
      <c r="B267" s="30"/>
      <c r="C267" s="60"/>
      <c r="D267" s="60"/>
      <c r="E267" s="60"/>
      <c r="F267" s="27"/>
    </row>
    <row r="268" spans="1:13" x14ac:dyDescent="0.2">
      <c r="A268" s="111" t="s">
        <v>100</v>
      </c>
      <c r="B268" s="30">
        <v>2556</v>
      </c>
      <c r="C268" s="60">
        <v>4190</v>
      </c>
      <c r="D268" s="60">
        <v>333</v>
      </c>
      <c r="E268" s="60">
        <v>4636</v>
      </c>
      <c r="F268" s="27">
        <v>11715</v>
      </c>
    </row>
    <row r="269" spans="1:13" x14ac:dyDescent="0.2">
      <c r="A269" s="111" t="s">
        <v>26</v>
      </c>
      <c r="B269" s="30">
        <v>29</v>
      </c>
      <c r="C269" s="60">
        <v>188</v>
      </c>
      <c r="D269" s="60">
        <v>43</v>
      </c>
      <c r="E269" s="60">
        <v>13</v>
      </c>
      <c r="F269" s="27">
        <v>273</v>
      </c>
      <c r="H269" s="407" t="str">
        <f>+D266</f>
        <v>Decorrenti gennaio - marzo 2020</v>
      </c>
      <c r="I269" s="407"/>
      <c r="J269" s="407"/>
      <c r="K269" s="407"/>
      <c r="L269" s="407"/>
      <c r="M269" s="407"/>
    </row>
    <row r="270" spans="1:13" x14ac:dyDescent="0.2">
      <c r="A270" s="124"/>
      <c r="B270" s="30"/>
      <c r="C270" s="60"/>
      <c r="D270" s="60"/>
      <c r="E270" s="60"/>
      <c r="F270" s="27"/>
    </row>
    <row r="271" spans="1:13" x14ac:dyDescent="0.2">
      <c r="A271" s="131" t="s">
        <v>13</v>
      </c>
      <c r="B271" s="76">
        <v>2585</v>
      </c>
      <c r="C271" s="77">
        <v>4378</v>
      </c>
      <c r="D271" s="77">
        <v>376</v>
      </c>
      <c r="E271" s="77">
        <v>4649</v>
      </c>
      <c r="F271" s="132">
        <v>11988</v>
      </c>
    </row>
    <row r="272" spans="1:13" x14ac:dyDescent="0.2">
      <c r="A272" s="41"/>
      <c r="B272" s="3"/>
      <c r="C272" s="3"/>
      <c r="D272" s="3"/>
      <c r="E272" s="3"/>
      <c r="F272" s="33"/>
    </row>
    <row r="273" spans="1:6" x14ac:dyDescent="0.2">
      <c r="A273" s="111"/>
      <c r="B273" s="403" t="str">
        <f>+$B$25</f>
        <v>Decorrenti gennaio - marzo 2021</v>
      </c>
      <c r="C273" s="403"/>
      <c r="D273" s="403"/>
      <c r="E273" s="403"/>
      <c r="F273" s="404"/>
    </row>
    <row r="274" spans="1:6" x14ac:dyDescent="0.2">
      <c r="A274" s="111"/>
      <c r="B274" s="68"/>
      <c r="C274" s="68"/>
      <c r="D274" s="68"/>
      <c r="E274" s="68"/>
      <c r="F274" s="116"/>
    </row>
    <row r="275" spans="1:6" x14ac:dyDescent="0.2">
      <c r="A275" s="111" t="s">
        <v>100</v>
      </c>
      <c r="B275" s="68">
        <v>1997</v>
      </c>
      <c r="C275" s="68">
        <v>2984</v>
      </c>
      <c r="D275" s="68">
        <v>153</v>
      </c>
      <c r="E275" s="68">
        <v>4485</v>
      </c>
      <c r="F275" s="116">
        <v>9619</v>
      </c>
    </row>
    <row r="276" spans="1:6" x14ac:dyDescent="0.2">
      <c r="A276" s="111" t="s">
        <v>26</v>
      </c>
      <c r="B276" s="68">
        <v>25</v>
      </c>
      <c r="C276" s="68">
        <v>177</v>
      </c>
      <c r="D276" s="68">
        <v>24</v>
      </c>
      <c r="E276" s="68">
        <v>14</v>
      </c>
      <c r="F276" s="116">
        <v>240</v>
      </c>
    </row>
    <row r="277" spans="1:6" x14ac:dyDescent="0.2">
      <c r="A277" s="124"/>
      <c r="B277" s="68"/>
      <c r="C277" s="68"/>
      <c r="D277" s="68"/>
      <c r="E277" s="68"/>
      <c r="F277" s="125"/>
    </row>
    <row r="278" spans="1:6" ht="15" customHeight="1" x14ac:dyDescent="0.2">
      <c r="A278" s="127" t="s">
        <v>13</v>
      </c>
      <c r="B278" s="128">
        <v>2022</v>
      </c>
      <c r="C278" s="128">
        <v>3161</v>
      </c>
      <c r="D278" s="128">
        <v>177</v>
      </c>
      <c r="E278" s="128">
        <v>4499</v>
      </c>
      <c r="F278" s="129">
        <v>9859</v>
      </c>
    </row>
    <row r="279" spans="1:6" ht="86.1" customHeight="1" x14ac:dyDescent="0.2">
      <c r="A279" s="410" t="s">
        <v>101</v>
      </c>
      <c r="B279" s="410"/>
      <c r="C279" s="410"/>
      <c r="D279" s="410"/>
      <c r="E279" s="410"/>
      <c r="F279" s="410"/>
    </row>
    <row r="280" spans="1:6" x14ac:dyDescent="0.2">
      <c r="B280" s="65"/>
      <c r="C280" s="65"/>
      <c r="D280" s="65"/>
      <c r="E280" s="65"/>
      <c r="F280" s="65"/>
    </row>
    <row r="281" spans="1:6" s="28" customFormat="1" ht="15" customHeight="1" x14ac:dyDescent="0.2">
      <c r="A281" s="1"/>
      <c r="B281" s="1"/>
      <c r="C281" s="1"/>
      <c r="D281" s="1"/>
      <c r="E281" s="1"/>
      <c r="F281" s="1"/>
    </row>
    <row r="291" spans="1:6" x14ac:dyDescent="0.2">
      <c r="A291" s="16"/>
      <c r="B291" s="156"/>
      <c r="C291" s="156"/>
      <c r="D291" s="156"/>
      <c r="E291" s="156"/>
      <c r="F291" s="156"/>
    </row>
    <row r="292" spans="1:6" ht="15.75" x14ac:dyDescent="0.2">
      <c r="A292" s="16"/>
      <c r="B292" s="157"/>
      <c r="C292" s="157"/>
      <c r="D292" s="157"/>
      <c r="E292" s="157"/>
      <c r="F292" s="157"/>
    </row>
    <row r="294" spans="1:6" x14ac:dyDescent="0.2">
      <c r="A294" s="17"/>
      <c r="B294" s="17"/>
      <c r="C294" s="17"/>
      <c r="D294" s="17"/>
      <c r="E294" s="17"/>
      <c r="F294" s="17"/>
    </row>
    <row r="295" spans="1:6" x14ac:dyDescent="0.2">
      <c r="A295" s="16"/>
      <c r="B295" s="73"/>
      <c r="C295" s="74"/>
      <c r="D295" s="2"/>
      <c r="E295" s="2"/>
      <c r="F295" s="2"/>
    </row>
    <row r="296" spans="1:6" x14ac:dyDescent="0.2">
      <c r="A296" s="158"/>
      <c r="B296" s="158"/>
      <c r="C296" s="158"/>
      <c r="D296" s="158"/>
      <c r="E296" s="158"/>
      <c r="F296" s="158"/>
    </row>
    <row r="297" spans="1:6" x14ac:dyDescent="0.2">
      <c r="A297" s="161"/>
      <c r="B297" s="161"/>
      <c r="C297" s="161"/>
      <c r="D297" s="161"/>
      <c r="E297" s="161"/>
      <c r="F297" s="161"/>
    </row>
    <row r="298" spans="1:6" x14ac:dyDescent="0.2">
      <c r="B298" s="2"/>
      <c r="C298" s="52"/>
      <c r="D298" s="2"/>
      <c r="E298" s="2"/>
      <c r="F298" s="2"/>
    </row>
    <row r="327" spans="1:1" x14ac:dyDescent="0.2">
      <c r="A327" s="101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F60"/>
  <sheetViews>
    <sheetView showGridLines="0" view="pageBreakPreview" zoomScale="60" zoomScaleNormal="50" workbookViewId="0"/>
  </sheetViews>
  <sheetFormatPr defaultColWidth="12.42578125" defaultRowHeight="15" x14ac:dyDescent="0.2"/>
  <cols>
    <col min="1" max="1" width="16.5703125" style="1" customWidth="1"/>
    <col min="2" max="2" width="13.28515625" style="1" customWidth="1"/>
    <col min="3" max="3" width="12" style="1" customWidth="1"/>
    <col min="4" max="4" width="14.85546875" style="1" customWidth="1"/>
    <col min="5" max="5" width="12.42578125" style="1"/>
    <col min="6" max="6" width="14.85546875" style="1" customWidth="1"/>
    <col min="7" max="7" width="18.28515625" style="1" customWidth="1"/>
    <col min="8" max="8" width="14.5703125" style="1" customWidth="1"/>
    <col min="9" max="9" width="12.28515625" style="1" customWidth="1"/>
    <col min="10" max="10" width="14.7109375" style="1" customWidth="1"/>
    <col min="11" max="11" width="11.85546875" style="1" customWidth="1"/>
    <col min="12" max="16384" width="12.42578125" style="1"/>
  </cols>
  <sheetData>
    <row r="1" spans="1:11" x14ac:dyDescent="0.2">
      <c r="A1" s="16" t="s">
        <v>71</v>
      </c>
      <c r="B1" s="389" t="s">
        <v>0</v>
      </c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5.75" x14ac:dyDescent="0.2">
      <c r="A2" s="18"/>
      <c r="B2" s="415"/>
      <c r="C2" s="394"/>
      <c r="D2" s="394"/>
      <c r="E2" s="394"/>
      <c r="F2" s="394"/>
      <c r="G2" s="394"/>
      <c r="H2" s="394"/>
      <c r="I2" s="394"/>
      <c r="J2" s="394"/>
      <c r="K2" s="394"/>
    </row>
    <row r="3" spans="1:11" x14ac:dyDescent="0.2">
      <c r="B3" s="389" t="s">
        <v>107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0.5" customHeight="1" x14ac:dyDescent="0.2">
      <c r="A4" s="18"/>
      <c r="B4" s="16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400" t="str">
        <f>+GEST_tot!A5</f>
        <v>Rilevazione al 02/04/2021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8.25" customHeight="1" x14ac:dyDescent="0.2">
      <c r="A6" s="11"/>
      <c r="B6" s="2"/>
      <c r="C6" s="19"/>
      <c r="D6" s="19"/>
      <c r="E6" s="19"/>
      <c r="F6" s="2"/>
      <c r="G6" s="2"/>
      <c r="H6" s="2"/>
      <c r="I6" s="2"/>
      <c r="J6" s="2"/>
      <c r="K6" s="2"/>
    </row>
    <row r="7" spans="1:11" x14ac:dyDescent="0.2">
      <c r="A7" s="395" t="s">
        <v>108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</row>
    <row r="8" spans="1:11" ht="6" customHeight="1" x14ac:dyDescent="0.2">
      <c r="A8" s="3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2">
      <c r="A9" s="390" t="s">
        <v>47</v>
      </c>
      <c r="B9" s="35"/>
      <c r="C9" s="35"/>
      <c r="D9" s="37"/>
      <c r="E9" s="35"/>
      <c r="F9" s="37"/>
      <c r="G9" s="35"/>
      <c r="H9" s="37"/>
      <c r="I9" s="35"/>
      <c r="J9" s="37"/>
      <c r="K9" s="36"/>
    </row>
    <row r="10" spans="1:11" x14ac:dyDescent="0.2">
      <c r="A10" s="391"/>
      <c r="B10" s="398" t="s">
        <v>54</v>
      </c>
      <c r="C10" s="399"/>
      <c r="D10" s="396" t="s">
        <v>134</v>
      </c>
      <c r="E10" s="397"/>
      <c r="F10" s="396" t="s">
        <v>11</v>
      </c>
      <c r="G10" s="397"/>
      <c r="H10" s="396" t="s">
        <v>12</v>
      </c>
      <c r="I10" s="397"/>
      <c r="J10" s="396" t="s">
        <v>13</v>
      </c>
      <c r="K10" s="397"/>
    </row>
    <row r="11" spans="1:11" x14ac:dyDescent="0.2">
      <c r="A11" s="391"/>
      <c r="B11" s="38"/>
      <c r="C11" s="39"/>
      <c r="D11" s="22"/>
      <c r="E11" s="39"/>
      <c r="F11" s="22"/>
      <c r="G11" s="39"/>
      <c r="H11" s="22"/>
      <c r="I11" s="22"/>
      <c r="J11" s="90"/>
      <c r="K11" s="39"/>
    </row>
    <row r="12" spans="1:11" x14ac:dyDescent="0.2">
      <c r="A12" s="391"/>
      <c r="B12" s="8" t="s">
        <v>9</v>
      </c>
      <c r="C12" s="20" t="s">
        <v>14</v>
      </c>
      <c r="D12" s="20" t="s">
        <v>9</v>
      </c>
      <c r="E12" s="20" t="s">
        <v>14</v>
      </c>
      <c r="F12" s="20" t="s">
        <v>9</v>
      </c>
      <c r="G12" s="20" t="s">
        <v>14</v>
      </c>
      <c r="H12" s="20" t="s">
        <v>9</v>
      </c>
      <c r="I12" s="20" t="s">
        <v>14</v>
      </c>
      <c r="J12" s="20" t="s">
        <v>9</v>
      </c>
      <c r="K12" s="20" t="s">
        <v>14</v>
      </c>
    </row>
    <row r="13" spans="1:11" x14ac:dyDescent="0.2">
      <c r="A13" s="392"/>
      <c r="B13" s="39"/>
      <c r="C13" s="40" t="s">
        <v>10</v>
      </c>
      <c r="D13" s="21"/>
      <c r="E13" s="40" t="s">
        <v>10</v>
      </c>
      <c r="F13" s="21"/>
      <c r="G13" s="40" t="s">
        <v>10</v>
      </c>
      <c r="H13" s="21"/>
      <c r="I13" s="40" t="s">
        <v>10</v>
      </c>
      <c r="J13" s="21"/>
      <c r="K13" s="40" t="s">
        <v>10</v>
      </c>
    </row>
    <row r="14" spans="1:11" x14ac:dyDescent="0.2">
      <c r="A14" s="104"/>
      <c r="B14" s="150"/>
      <c r="C14" s="105"/>
      <c r="D14" s="150"/>
      <c r="E14" s="105"/>
      <c r="F14" s="150"/>
      <c r="G14" s="105"/>
      <c r="H14" s="150"/>
      <c r="I14" s="105"/>
      <c r="J14" s="150"/>
      <c r="K14" s="105"/>
    </row>
    <row r="15" spans="1:11" x14ac:dyDescent="0.2">
      <c r="A15" s="42" t="str">
        <f>+TrimFPLD_tot!A15</f>
        <v>ANNO 2020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2">
      <c r="A16" s="41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2">
      <c r="A17" s="41" t="s">
        <v>15</v>
      </c>
      <c r="B17" s="24">
        <v>6054</v>
      </c>
      <c r="C17" s="23">
        <v>858.39758837132479</v>
      </c>
      <c r="D17" s="24">
        <v>10055</v>
      </c>
      <c r="E17" s="23">
        <v>1504.5372451516657</v>
      </c>
      <c r="F17" s="24">
        <v>1508</v>
      </c>
      <c r="G17" s="23">
        <v>687.7181697612732</v>
      </c>
      <c r="H17" s="24">
        <v>7211</v>
      </c>
      <c r="I17" s="23">
        <v>607.95548467618914</v>
      </c>
      <c r="J17" s="24">
        <v>24828</v>
      </c>
      <c r="K17" s="23">
        <v>1036.9705977122603</v>
      </c>
    </row>
    <row r="18" spans="1:214" x14ac:dyDescent="0.2">
      <c r="A18" s="41" t="s">
        <v>16</v>
      </c>
      <c r="B18" s="24">
        <v>5550</v>
      </c>
      <c r="C18" s="23">
        <v>856.60972972972968</v>
      </c>
      <c r="D18" s="24">
        <v>7429</v>
      </c>
      <c r="E18" s="23">
        <v>1478.8399515412573</v>
      </c>
      <c r="F18" s="24">
        <v>887</v>
      </c>
      <c r="G18" s="23">
        <v>697.11161217587369</v>
      </c>
      <c r="H18" s="24">
        <v>9398</v>
      </c>
      <c r="I18" s="23">
        <v>644.28835922536712</v>
      </c>
      <c r="J18" s="24">
        <v>23264</v>
      </c>
      <c r="K18" s="23">
        <v>963.45624140302618</v>
      </c>
    </row>
    <row r="19" spans="1:214" x14ac:dyDescent="0.2">
      <c r="A19" s="41" t="s">
        <v>17</v>
      </c>
      <c r="B19" s="24">
        <v>5427</v>
      </c>
      <c r="C19" s="23">
        <v>866.96130458817026</v>
      </c>
      <c r="D19" s="24">
        <v>7765</v>
      </c>
      <c r="E19" s="23">
        <v>1472.7287830006439</v>
      </c>
      <c r="F19" s="24">
        <v>1106</v>
      </c>
      <c r="G19" s="23">
        <v>702.46835443037969</v>
      </c>
      <c r="H19" s="24">
        <v>6500</v>
      </c>
      <c r="I19" s="23">
        <v>617.36569230769226</v>
      </c>
      <c r="J19" s="24">
        <v>20798</v>
      </c>
      <c r="K19" s="23">
        <v>1006.3728723915762</v>
      </c>
    </row>
    <row r="20" spans="1:214" x14ac:dyDescent="0.2">
      <c r="A20" s="41" t="s">
        <v>18</v>
      </c>
      <c r="B20" s="24">
        <v>5373</v>
      </c>
      <c r="C20" s="23">
        <v>841.81853713009491</v>
      </c>
      <c r="D20" s="24">
        <v>7996</v>
      </c>
      <c r="E20" s="23">
        <v>1459.2715107553777</v>
      </c>
      <c r="F20" s="24">
        <v>1373</v>
      </c>
      <c r="G20" s="23">
        <v>686.91260014566637</v>
      </c>
      <c r="H20" s="24">
        <v>8132</v>
      </c>
      <c r="I20" s="23">
        <v>628.54230201672408</v>
      </c>
      <c r="J20" s="24">
        <v>22874</v>
      </c>
      <c r="K20" s="23">
        <v>972.53930226457987</v>
      </c>
    </row>
    <row r="21" spans="1:214" x14ac:dyDescent="0.2">
      <c r="A21" s="41"/>
      <c r="B21" s="24"/>
      <c r="C21" s="23"/>
      <c r="D21" s="24"/>
      <c r="E21" s="23"/>
      <c r="F21" s="24"/>
      <c r="G21" s="23"/>
      <c r="H21" s="24"/>
      <c r="I21" s="23"/>
      <c r="J21" s="24"/>
      <c r="K21" s="23"/>
    </row>
    <row r="22" spans="1:214" s="46" customFormat="1" x14ac:dyDescent="0.2">
      <c r="A22" s="43" t="s">
        <v>19</v>
      </c>
      <c r="B22" s="92">
        <v>22404</v>
      </c>
      <c r="C22" s="93">
        <v>856.05307088019993</v>
      </c>
      <c r="D22" s="92">
        <v>33245</v>
      </c>
      <c r="E22" s="93">
        <v>1480.4782373289218</v>
      </c>
      <c r="F22" s="92">
        <v>4874</v>
      </c>
      <c r="G22" s="93">
        <v>692.54800984817393</v>
      </c>
      <c r="H22" s="92">
        <v>31241</v>
      </c>
      <c r="I22" s="93">
        <v>626.20185013283822</v>
      </c>
      <c r="J22" s="92">
        <v>91764</v>
      </c>
      <c r="K22" s="93">
        <v>995.33759426354561</v>
      </c>
    </row>
    <row r="23" spans="1:214" x14ac:dyDescent="0.2">
      <c r="A23" s="41"/>
      <c r="B23" s="24"/>
      <c r="C23" s="23"/>
      <c r="D23" s="24"/>
      <c r="E23" s="23"/>
      <c r="F23" s="24"/>
      <c r="G23" s="23"/>
      <c r="H23" s="24"/>
      <c r="I23" s="23"/>
      <c r="J23" s="24"/>
      <c r="K23" s="23"/>
    </row>
    <row r="24" spans="1:214" x14ac:dyDescent="0.2">
      <c r="A24" s="42" t="str">
        <f>+TrimFPLD_tot!A24</f>
        <v>ANNO 2021</v>
      </c>
      <c r="B24" s="24"/>
      <c r="C24" s="23"/>
      <c r="D24" s="24"/>
      <c r="E24" s="23"/>
      <c r="F24" s="24"/>
      <c r="G24" s="23"/>
      <c r="H24" s="24"/>
      <c r="I24" s="23"/>
      <c r="J24" s="24"/>
      <c r="K24" s="23"/>
    </row>
    <row r="25" spans="1:214" x14ac:dyDescent="0.2">
      <c r="A25" s="41"/>
      <c r="B25" s="24"/>
      <c r="C25" s="23"/>
      <c r="D25" s="24"/>
      <c r="E25" s="23"/>
      <c r="F25" s="24"/>
      <c r="G25" s="23"/>
      <c r="H25" s="24"/>
      <c r="I25" s="23"/>
      <c r="J25" s="24"/>
      <c r="K25" s="23"/>
    </row>
    <row r="26" spans="1:214" x14ac:dyDescent="0.2">
      <c r="A26" s="41" t="s">
        <v>15</v>
      </c>
      <c r="B26" s="24">
        <v>5070</v>
      </c>
      <c r="C26" s="23">
        <v>863.38737672583829</v>
      </c>
      <c r="D26" s="24">
        <v>8469</v>
      </c>
      <c r="E26" s="23">
        <v>1433.8024560160586</v>
      </c>
      <c r="F26" s="24">
        <v>886</v>
      </c>
      <c r="G26" s="23">
        <v>687.82392776523704</v>
      </c>
      <c r="H26" s="24">
        <v>7576</v>
      </c>
      <c r="I26" s="23">
        <v>645.74181626187965</v>
      </c>
      <c r="J26" s="24">
        <v>22001</v>
      </c>
      <c r="K26" s="23">
        <v>1000.9454115722012</v>
      </c>
    </row>
    <row r="27" spans="1:214" x14ac:dyDescent="0.2">
      <c r="A27" s="41" t="s">
        <v>16</v>
      </c>
      <c r="B27" s="24">
        <v>0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</row>
    <row r="28" spans="1:214" x14ac:dyDescent="0.2">
      <c r="A28" s="41" t="s">
        <v>17</v>
      </c>
      <c r="B28" s="24">
        <v>0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</row>
    <row r="29" spans="1:214" x14ac:dyDescent="0.2">
      <c r="A29" s="41" t="s">
        <v>18</v>
      </c>
      <c r="B29" s="24">
        <v>0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</row>
    <row r="30" spans="1:214" x14ac:dyDescent="0.2">
      <c r="A30" s="41"/>
      <c r="B30" s="24"/>
      <c r="C30" s="23"/>
      <c r="D30" s="24"/>
      <c r="E30" s="23"/>
      <c r="F30" s="24"/>
      <c r="G30" s="23"/>
      <c r="H30" s="24"/>
      <c r="I30" s="23"/>
      <c r="J30" s="24"/>
      <c r="K30" s="23"/>
    </row>
    <row r="31" spans="1:214" s="5" customFormat="1" x14ac:dyDescent="0.2">
      <c r="A31" s="47" t="s">
        <v>19</v>
      </c>
      <c r="B31" s="92">
        <v>5070</v>
      </c>
      <c r="C31" s="93">
        <v>863.38737672583829</v>
      </c>
      <c r="D31" s="92">
        <v>8469</v>
      </c>
      <c r="E31" s="93">
        <v>1433.8024560160586</v>
      </c>
      <c r="F31" s="92">
        <v>886</v>
      </c>
      <c r="G31" s="93">
        <v>687.82392776523704</v>
      </c>
      <c r="H31" s="92">
        <v>7576</v>
      </c>
      <c r="I31" s="93">
        <v>645.74181626187965</v>
      </c>
      <c r="J31" s="92">
        <v>22001</v>
      </c>
      <c r="K31" s="93">
        <v>1000.9454115722012</v>
      </c>
    </row>
    <row r="32" spans="1:214" s="32" customFormat="1" x14ac:dyDescent="0.2">
      <c r="A32" s="393" t="s">
        <v>97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2">
      <c r="A33" s="48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2">
      <c r="H36" s="3"/>
    </row>
    <row r="38" spans="1:11" x14ac:dyDescent="0.2">
      <c r="H38" s="3"/>
    </row>
    <row r="39" spans="1:11" x14ac:dyDescent="0.2">
      <c r="H39" s="3"/>
    </row>
    <row r="40" spans="1:11" x14ac:dyDescent="0.2">
      <c r="H40" s="3"/>
    </row>
    <row r="48" spans="1:11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  <row r="57" spans="8:8" x14ac:dyDescent="0.2">
      <c r="H57" s="3"/>
    </row>
    <row r="58" spans="8:8" x14ac:dyDescent="0.2">
      <c r="H58" s="3"/>
    </row>
    <row r="59" spans="8:8" x14ac:dyDescent="0.2">
      <c r="H59" s="3"/>
    </row>
    <row r="60" spans="8:8" x14ac:dyDescent="0.2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DB2B42-2650-4A93-ABD4-C06F07EB8BC8}"/>
</file>

<file path=customXml/itemProps2.xml><?xml version="1.0" encoding="utf-8"?>
<ds:datastoreItem xmlns:ds="http://schemas.openxmlformats.org/officeDocument/2006/customXml" ds:itemID="{E656DBD6-7872-4126-B6EF-19D3AD3B6E73}"/>
</file>

<file path=customXml/itemProps3.xml><?xml version="1.0" encoding="utf-8"?>
<ds:datastoreItem xmlns:ds="http://schemas.openxmlformats.org/officeDocument/2006/customXml" ds:itemID="{6EB45127-A5E4-4E93-B9C1-DC4E0C5D5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Indice_Tavole!Area_stampa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2021-04-13T15:49:51Z</cp:lastPrinted>
  <dcterms:created xsi:type="dcterms:W3CDTF">1996-11-05T10:16:36Z</dcterms:created>
  <dcterms:modified xsi:type="dcterms:W3CDTF">2021-04-27T10:07:00Z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