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Questa_cartella_di_lavoro"/>
  <bookViews>
    <workbookView xWindow="-120" yWindow="-120" windowWidth="29040" windowHeight="15990"/>
  </bookViews>
  <sheets>
    <sheet name="Copertina RdC" sheetId="11" r:id="rId1"/>
    <sheet name="Tavola 1 RdC" sheetId="1" r:id="rId2"/>
    <sheet name="Tavola 1 BIS RdC" sheetId="2" r:id="rId3"/>
    <sheet name="Tavola 2 RdC" sheetId="3" r:id="rId4"/>
    <sheet name="Tavola 2 BIS RdC" sheetId="4" r:id="rId5"/>
    <sheet name="Tavola 3 RdC" sheetId="5" r:id="rId6"/>
    <sheet name="Tavola 4 RdC" sheetId="6" r:id="rId7"/>
    <sheet name="Tavola 5 RdC" sheetId="7" r:id="rId8"/>
    <sheet name="Tavola 6 RdC" sheetId="8" r:id="rId9"/>
    <sheet name="Tavola 7 RdC" sheetId="9" r:id="rId10"/>
    <sheet name="Copertina REm" sheetId="18" r:id="rId11"/>
    <sheet name="Tavola 1 REm" sheetId="12" r:id="rId12"/>
    <sheet name="Tavola 2 REm" sheetId="13" r:id="rId13"/>
    <sheet name="Tavola 3 REm" sheetId="14" r:id="rId14"/>
    <sheet name="Tavola 4 REm" sheetId="15" r:id="rId15"/>
    <sheet name="Tavola 5 REm" sheetId="16" r:id="rId16"/>
    <sheet name="Tavola 6 REm" sheetId="17" r:id="rId17"/>
  </sheets>
  <externalReferences>
    <externalReference r:id="rId18"/>
  </externalReferences>
  <definedNames>
    <definedName name="A" localSheetId="10">#REF!</definedName>
    <definedName name="A" localSheetId="1">#REF!</definedName>
    <definedName name="A" localSheetId="11">#REF!</definedName>
    <definedName name="A" localSheetId="4">#REF!</definedName>
    <definedName name="A" localSheetId="3">#REF!</definedName>
    <definedName name="A" localSheetId="12">#REF!</definedName>
    <definedName name="A" localSheetId="5">#REF!</definedName>
    <definedName name="A" localSheetId="13">#REF!</definedName>
    <definedName name="A" localSheetId="6">#REF!</definedName>
    <definedName name="A" localSheetId="14">#REF!</definedName>
    <definedName name="A" localSheetId="7">#REF!</definedName>
    <definedName name="A" localSheetId="15">#REF!</definedName>
    <definedName name="A" localSheetId="8">#REF!</definedName>
    <definedName name="A" localSheetId="16">#REF!</definedName>
    <definedName name="A" localSheetId="9">#REF!</definedName>
    <definedName name="A">#REF!</definedName>
    <definedName name="aa" localSheetId="10">#REF!</definedName>
    <definedName name="aa" localSheetId="1">#REF!</definedName>
    <definedName name="aa" localSheetId="11">#REF!</definedName>
    <definedName name="aa" localSheetId="4">#REF!</definedName>
    <definedName name="aa" localSheetId="3">#REF!</definedName>
    <definedName name="aa" localSheetId="12">#REF!</definedName>
    <definedName name="aa" localSheetId="5">#REF!</definedName>
    <definedName name="aa" localSheetId="13">#REF!</definedName>
    <definedName name="aa" localSheetId="6">#REF!</definedName>
    <definedName name="aa" localSheetId="14">#REF!</definedName>
    <definedName name="aa" localSheetId="7">#REF!</definedName>
    <definedName name="aa" localSheetId="15">#REF!</definedName>
    <definedName name="aa" localSheetId="8">#REF!</definedName>
    <definedName name="aa" localSheetId="16">#REF!</definedName>
    <definedName name="aa" localSheetId="9">#REF!</definedName>
    <definedName name="aa">#REF!</definedName>
    <definedName name="ACCOLTE_REG" localSheetId="10">#REF!</definedName>
    <definedName name="ACCOLTE_REG">#REF!</definedName>
    <definedName name="_xlnm.Print_Area" localSheetId="0">'Copertina RdC'!$A$1:$P$37</definedName>
    <definedName name="_xlnm.Print_Area" localSheetId="10">'Copertina REm'!$A$1:$P$37</definedName>
    <definedName name="_xlnm.Print_Area" localSheetId="1">'Tavola 1 RdC'!$A$1:$K$27</definedName>
    <definedName name="_xlnm.Print_Area" localSheetId="11">'Tavola 1 REm'!$A$1:$I$27</definedName>
    <definedName name="_xlnm.Print_Area" localSheetId="4">'Tavola 2 BIS RdC'!$A$1:$J$134</definedName>
    <definedName name="_xlnm.Print_Area" localSheetId="16">'Tavola 6 REm'!$A$1:$D$7</definedName>
    <definedName name="_xlnm.Print_Area" localSheetId="9">'Tavola 7 RdC'!$A$1:$H$41</definedName>
    <definedName name="Ateneo_area" localSheetId="10">#REF!</definedName>
    <definedName name="Ateneo_area" localSheetId="1">#REF!</definedName>
    <definedName name="Ateneo_area" localSheetId="11">#REF!</definedName>
    <definedName name="Ateneo_area" localSheetId="4">#REF!</definedName>
    <definedName name="Ateneo_area" localSheetId="3">#REF!</definedName>
    <definedName name="Ateneo_area" localSheetId="12">#REF!</definedName>
    <definedName name="Ateneo_area" localSheetId="5">#REF!</definedName>
    <definedName name="Ateneo_area" localSheetId="13">#REF!</definedName>
    <definedName name="Ateneo_area" localSheetId="6">#REF!</definedName>
    <definedName name="Ateneo_area" localSheetId="14">#REF!</definedName>
    <definedName name="Ateneo_area" localSheetId="7">#REF!</definedName>
    <definedName name="Ateneo_area" localSheetId="15">#REF!</definedName>
    <definedName name="Ateneo_area" localSheetId="8">#REF!</definedName>
    <definedName name="Ateneo_area" localSheetId="16">#REF!</definedName>
    <definedName name="Ateneo_area" localSheetId="9">#REF!</definedName>
    <definedName name="Ateneo_area">#REF!</definedName>
    <definedName name="b" localSheetId="10">'[1]Stato civile'!#REF!</definedName>
    <definedName name="b" localSheetId="1">'[1]Stato civile'!#REF!</definedName>
    <definedName name="b" localSheetId="11">'[1]Stato civile'!#REF!</definedName>
    <definedName name="b" localSheetId="4">'[1]Stato civile'!#REF!</definedName>
    <definedName name="b" localSheetId="3">'[1]Stato civile'!#REF!</definedName>
    <definedName name="b" localSheetId="12">'[1]Stato civile'!#REF!</definedName>
    <definedName name="b" localSheetId="5">'[1]Stato civile'!#REF!</definedName>
    <definedName name="b" localSheetId="13">'[1]Stato civile'!#REF!</definedName>
    <definedName name="b" localSheetId="6">'[1]Stato civile'!#REF!</definedName>
    <definedName name="b" localSheetId="14">'[1]Stato civile'!#REF!</definedName>
    <definedName name="b" localSheetId="7">'[1]Stato civile'!#REF!</definedName>
    <definedName name="b" localSheetId="15">'[1]Stato civile'!#REF!</definedName>
    <definedName name="b" localSheetId="8">'[1]Stato civile'!#REF!</definedName>
    <definedName name="b" localSheetId="16">'[1]Stato civile'!#REF!</definedName>
    <definedName name="b" localSheetId="9">'[1]Stato civile'!#REF!</definedName>
    <definedName name="b">'[1]Stato civile'!#REF!</definedName>
    <definedName name="CLASETA_FPS" localSheetId="10">#REF!</definedName>
    <definedName name="CLASETA_FPS" localSheetId="1">#REF!</definedName>
    <definedName name="CLASETA_FPS" localSheetId="11">#REF!</definedName>
    <definedName name="CLASETA_FPS" localSheetId="4">#REF!</definedName>
    <definedName name="CLASETA_FPS" localSheetId="3">#REF!</definedName>
    <definedName name="CLASETA_FPS" localSheetId="12">#REF!</definedName>
    <definedName name="CLASETA_FPS" localSheetId="5">#REF!</definedName>
    <definedName name="CLASETA_FPS" localSheetId="13">#REF!</definedName>
    <definedName name="CLASETA_FPS" localSheetId="6">#REF!</definedName>
    <definedName name="CLASETA_FPS" localSheetId="14">#REF!</definedName>
    <definedName name="CLASETA_FPS" localSheetId="7">#REF!</definedName>
    <definedName name="CLASETA_FPS" localSheetId="15">#REF!</definedName>
    <definedName name="CLASETA_FPS" localSheetId="8">#REF!</definedName>
    <definedName name="CLASETA_FPS" localSheetId="16">#REF!</definedName>
    <definedName name="CLASETA_FPS" localSheetId="9">#REF!</definedName>
    <definedName name="CLASETA_FPS">#REF!</definedName>
    <definedName name="CORSI_DI_LAUREA__N._COMPLESSIVO_DI_ANNUALITA__SUPERATE_FINO_ALL_ANNO_ACCADEMICO_1995_96" localSheetId="10">#REF!</definedName>
    <definedName name="CORSI_DI_LAUREA__N._COMPLESSIVO_DI_ANNUALITA__SUPERATE_FINO_ALL_ANNO_ACCADEMICO_1995_96" localSheetId="1">#REF!</definedName>
    <definedName name="CORSI_DI_LAUREA__N._COMPLESSIVO_DI_ANNUALITA__SUPERATE_FINO_ALL_ANNO_ACCADEMICO_1995_96" localSheetId="11">#REF!</definedName>
    <definedName name="CORSI_DI_LAUREA__N._COMPLESSIVO_DI_ANNUALITA__SUPERATE_FINO_ALL_ANNO_ACCADEMICO_1995_96" localSheetId="4">#REF!</definedName>
    <definedName name="CORSI_DI_LAUREA__N._COMPLESSIVO_DI_ANNUALITA__SUPERATE_FINO_ALL_ANNO_ACCADEMICO_1995_96" localSheetId="3">#REF!</definedName>
    <definedName name="CORSI_DI_LAUREA__N._COMPLESSIVO_DI_ANNUALITA__SUPERATE_FINO_ALL_ANNO_ACCADEMICO_1995_96" localSheetId="12">#REF!</definedName>
    <definedName name="CORSI_DI_LAUREA__N._COMPLESSIVO_DI_ANNUALITA__SUPERATE_FINO_ALL_ANNO_ACCADEMICO_1995_96" localSheetId="5">#REF!</definedName>
    <definedName name="CORSI_DI_LAUREA__N._COMPLESSIVO_DI_ANNUALITA__SUPERATE_FINO_ALL_ANNO_ACCADEMICO_1995_96" localSheetId="13">#REF!</definedName>
    <definedName name="CORSI_DI_LAUREA__N._COMPLESSIVO_DI_ANNUALITA__SUPERATE_FINO_ALL_ANNO_ACCADEMICO_1995_96" localSheetId="6">#REF!</definedName>
    <definedName name="CORSI_DI_LAUREA__N._COMPLESSIVO_DI_ANNUALITA__SUPERATE_FINO_ALL_ANNO_ACCADEMICO_1995_96" localSheetId="14">#REF!</definedName>
    <definedName name="CORSI_DI_LAUREA__N._COMPLESSIVO_DI_ANNUALITA__SUPERATE_FINO_ALL_ANNO_ACCADEMICO_1995_96" localSheetId="7">#REF!</definedName>
    <definedName name="CORSI_DI_LAUREA__N._COMPLESSIVO_DI_ANNUALITA__SUPERATE_FINO_ALL_ANNO_ACCADEMICO_1995_96" localSheetId="15">#REF!</definedName>
    <definedName name="CORSI_DI_LAUREA__N._COMPLESSIVO_DI_ANNUALITA__SUPERATE_FINO_ALL_ANNO_ACCADEMICO_1995_96" localSheetId="8">#REF!</definedName>
    <definedName name="CORSI_DI_LAUREA__N._COMPLESSIVO_DI_ANNUALITA__SUPERATE_FINO_ALL_ANNO_ACCADEMICO_1995_96" localSheetId="16">#REF!</definedName>
    <definedName name="CORSI_DI_LAUREA__N._COMPLESSIVO_DI_ANNUALITA__SUPERATE_FINO_ALL_ANNO_ACCADEMICO_1995_96" localSheetId="9">#REF!</definedName>
    <definedName name="CORSI_DI_LAUREA__N._COMPLESSIVO_DI_ANNUALITA__SUPERATE_FINO_ALL_ANNO_ACCADEMICO_1995_96">#REF!</definedName>
    <definedName name="D_ACCOLTE" localSheetId="10">#REF!</definedName>
    <definedName name="D_ACCOLTE">#REF!</definedName>
    <definedName name="D_PERVENUTE" localSheetId="10">#REF!</definedName>
    <definedName name="D_PERVENUTE">#REF!</definedName>
    <definedName name="DOMANDE" localSheetId="10">#REF!</definedName>
    <definedName name="DOMANDE" localSheetId="1">#REF!</definedName>
    <definedName name="DOMANDE" localSheetId="11">#REF!</definedName>
    <definedName name="DOMANDE" localSheetId="4">#REF!</definedName>
    <definedName name="DOMANDE" localSheetId="13">#REF!</definedName>
    <definedName name="DOMANDE" localSheetId="16">#REF!</definedName>
    <definedName name="DOMANDE" localSheetId="9">#REF!</definedName>
    <definedName name="DOMANDE">#REF!</definedName>
    <definedName name="DOMANDE_PER_DATA" localSheetId="10">#REF!</definedName>
    <definedName name="DOMANDE_PER_DATA">#REF!</definedName>
    <definedName name="NEW" localSheetId="10">#REF!</definedName>
    <definedName name="NEW" localSheetId="1">#REF!</definedName>
    <definedName name="NEW" localSheetId="11">#REF!</definedName>
    <definedName name="NEW" localSheetId="4">#REF!</definedName>
    <definedName name="NEW" localSheetId="5">#REF!</definedName>
    <definedName name="NEW" localSheetId="13">#REF!</definedName>
    <definedName name="NEW" localSheetId="8">#REF!</definedName>
    <definedName name="NEW" localSheetId="16">#REF!</definedName>
    <definedName name="NEW" localSheetId="9">#REF!</definedName>
    <definedName name="NEW">#REF!</definedName>
    <definedName name="PAG_MESE" localSheetId="10">#REF!</definedName>
    <definedName name="PAG_MESE">#REF!</definedName>
    <definedName name="PIPPO" localSheetId="10">#REF!</definedName>
    <definedName name="PIPPO" localSheetId="1">#REF!</definedName>
    <definedName name="PIPPO" localSheetId="11">#REF!</definedName>
    <definedName name="PIPPO" localSheetId="4">#REF!</definedName>
    <definedName name="PIPPO" localSheetId="5">#REF!</definedName>
    <definedName name="PIPPO" localSheetId="13">#REF!</definedName>
    <definedName name="PIPPO" localSheetId="8">#REF!</definedName>
    <definedName name="PIPPO" localSheetId="16">#REF!</definedName>
    <definedName name="PIPPO" localSheetId="9">#REF!</definedName>
    <definedName name="PIPPO">#REF!</definedName>
    <definedName name="RDC_REI" localSheetId="10">#REF!</definedName>
    <definedName name="RDC_REI">#REF!</definedName>
    <definedName name="SEXISTAT1" localSheetId="10">[1]Sesso!#REF!</definedName>
    <definedName name="SEXISTAT1" localSheetId="1">[1]Sesso!#REF!</definedName>
    <definedName name="SEXISTAT1" localSheetId="11">[1]Sesso!#REF!</definedName>
    <definedName name="SEXISTAT1" localSheetId="4">[1]Sesso!#REF!</definedName>
    <definedName name="SEXISTAT1" localSheetId="3">[1]Sesso!#REF!</definedName>
    <definedName name="SEXISTAT1" localSheetId="12">[1]Sesso!#REF!</definedName>
    <definedName name="SEXISTAT1" localSheetId="5">[1]Sesso!#REF!</definedName>
    <definedName name="SEXISTAT1" localSheetId="13">[1]Sesso!#REF!</definedName>
    <definedName name="SEXISTAT1" localSheetId="6">[1]Sesso!#REF!</definedName>
    <definedName name="SEXISTAT1" localSheetId="14">[1]Sesso!#REF!</definedName>
    <definedName name="SEXISTAT1" localSheetId="7">[1]Sesso!#REF!</definedName>
    <definedName name="SEXISTAT1" localSheetId="15">[1]Sesso!#REF!</definedName>
    <definedName name="SEXISTAT1" localSheetId="8">[1]Sesso!#REF!</definedName>
    <definedName name="SEXISTAT1" localSheetId="16">[1]Sesso!#REF!</definedName>
    <definedName name="SEXISTAT1" localSheetId="9">[1]Sesso!#REF!</definedName>
    <definedName name="SEXISTAT1">[1]Sesso!#REF!</definedName>
    <definedName name="STATCIV2" localSheetId="10">'[1]Stato civile'!#REF!</definedName>
    <definedName name="STATCIV2" localSheetId="1">'[1]Stato civile'!#REF!</definedName>
    <definedName name="STATCIV2" localSheetId="11">'[1]Stato civile'!#REF!</definedName>
    <definedName name="STATCIV2" localSheetId="4">'[1]Stato civile'!#REF!</definedName>
    <definedName name="STATCIV2" localSheetId="3">'[1]Stato civile'!#REF!</definedName>
    <definedName name="STATCIV2" localSheetId="12">'[1]Stato civile'!#REF!</definedName>
    <definedName name="STATCIV2" localSheetId="5">'[1]Stato civile'!#REF!</definedName>
    <definedName name="STATCIV2" localSheetId="13">'[1]Stato civile'!#REF!</definedName>
    <definedName name="STATCIV2" localSheetId="6">'[1]Stato civile'!#REF!</definedName>
    <definedName name="STATCIV2" localSheetId="14">'[1]Stato civile'!#REF!</definedName>
    <definedName name="STATCIV2" localSheetId="7">'[1]Stato civile'!#REF!</definedName>
    <definedName name="STATCIV2" localSheetId="15">'[1]Stato civile'!#REF!</definedName>
    <definedName name="STATCIV2" localSheetId="8">'[1]Stato civile'!#REF!</definedName>
    <definedName name="STATCIV2" localSheetId="16">'[1]Stato civile'!#REF!</definedName>
    <definedName name="STATCIV2" localSheetId="9">'[1]Stato civile'!#REF!</definedName>
    <definedName name="STATCIV2">'[1]Stato civile'!#REF!</definedName>
    <definedName name="SUM_REI_DECGEN2019" localSheetId="10">#REF!</definedName>
    <definedName name="SUM_REI_DECGEN2019" localSheetId="11">#REF!</definedName>
    <definedName name="SUM_REI_DECGEN2019" localSheetId="13">#REF!</definedName>
    <definedName name="SUM_REI_DECGEN2019" localSheetId="16">#REF!</definedName>
    <definedName name="SUM_REI_DECGEN2019">#REF!</definedName>
    <definedName name="SUM_REI_DECLUGLIO" localSheetId="10">#REF!</definedName>
    <definedName name="SUM_REI_DECLUGLIO" localSheetId="1">#REF!</definedName>
    <definedName name="SUM_REI_DECLUGLIO" localSheetId="11">#REF!</definedName>
    <definedName name="SUM_REI_DECLUGLIO" localSheetId="4">#REF!</definedName>
    <definedName name="SUM_REI_DECLUGLIO" localSheetId="3">#REF!</definedName>
    <definedName name="SUM_REI_DECLUGLIO" localSheetId="12">#REF!</definedName>
    <definedName name="SUM_REI_DECLUGLIO" localSheetId="5">#REF!</definedName>
    <definedName name="SUM_REI_DECLUGLIO" localSheetId="13">#REF!</definedName>
    <definedName name="SUM_REI_DECLUGLIO" localSheetId="8">#REF!</definedName>
    <definedName name="SUM_REI_DECLUGLIO" localSheetId="16">#REF!</definedName>
    <definedName name="SUM_REI_DECLUGLIO" localSheetId="9">#REF!</definedName>
    <definedName name="SUM_REI_DECLUGLIO">#REF!</definedName>
    <definedName name="SUM_REI_ETA_26032018" localSheetId="10">#REF!</definedName>
    <definedName name="SUM_REI_ETA_26032018" localSheetId="1">#REF!</definedName>
    <definedName name="SUM_REI_ETA_26032018" localSheetId="11">#REF!</definedName>
    <definedName name="SUM_REI_ETA_26032018" localSheetId="4">#REF!</definedName>
    <definedName name="SUM_REI_ETA_26032018" localSheetId="3">#REF!</definedName>
    <definedName name="SUM_REI_ETA_26032018" localSheetId="12">#REF!</definedName>
    <definedName name="SUM_REI_ETA_26032018" localSheetId="5">#REF!</definedName>
    <definedName name="SUM_REI_ETA_26032018" localSheetId="13">#REF!</definedName>
    <definedName name="SUM_REI_ETA_26032018" localSheetId="8">#REF!</definedName>
    <definedName name="SUM_REI_ETA_26032018" localSheetId="16">#REF!</definedName>
    <definedName name="SUM_REI_ETA_26032018" localSheetId="9">#REF!</definedName>
    <definedName name="SUM_REI_ETA_26032018">#REF!</definedName>
    <definedName name="SUM_REI_GEN2018GIU2019" localSheetId="10">#REF!</definedName>
    <definedName name="SUM_REI_GEN2018GIU2019" localSheetId="13">#REF!</definedName>
    <definedName name="SUM_REI_GEN2018GIU2019">#REF!</definedName>
    <definedName name="SUM_REI_GEN2018MAR2019" localSheetId="10">#REF!</definedName>
    <definedName name="SUM_REI_GEN2018MAR2019" localSheetId="13">#REF!</definedName>
    <definedName name="SUM_REI_GEN2018MAR2019">#REF!</definedName>
    <definedName name="SUM_REI_GENDIC2018" localSheetId="10">#REF!</definedName>
    <definedName name="SUM_REI_GENDIC2018" localSheetId="1">#REF!</definedName>
    <definedName name="SUM_REI_GENDIC2018" localSheetId="11">#REF!</definedName>
    <definedName name="SUM_REI_GENDIC2018" localSheetId="4">#REF!</definedName>
    <definedName name="SUM_REI_GENDIC2018" localSheetId="3">#REF!</definedName>
    <definedName name="SUM_REI_GENDIC2018" localSheetId="12">#REF!</definedName>
    <definedName name="SUM_REI_GENDIC2018" localSheetId="5">#REF!</definedName>
    <definedName name="SUM_REI_GENDIC2018" localSheetId="13">#REF!</definedName>
    <definedName name="SUM_REI_GENDIC2018" localSheetId="8">#REF!</definedName>
    <definedName name="SUM_REI_GENDIC2018" localSheetId="16">#REF!</definedName>
    <definedName name="SUM_REI_GENDIC2018" localSheetId="9">#REF!</definedName>
    <definedName name="SUM_REI_GENDIC2018">#REF!</definedName>
    <definedName name="SUM_REI_GENGIU2018" localSheetId="10">#REF!</definedName>
    <definedName name="SUM_REI_GENGIU2018" localSheetId="1">#REF!</definedName>
    <definedName name="SUM_REI_GENGIU2018" localSheetId="11">#REF!</definedName>
    <definedName name="SUM_REI_GENGIU2018" localSheetId="4">#REF!</definedName>
    <definedName name="SUM_REI_GENGIU2018" localSheetId="3">#REF!</definedName>
    <definedName name="SUM_REI_GENGIU2018" localSheetId="12">#REF!</definedName>
    <definedName name="SUM_REI_GENGIU2018" localSheetId="5">#REF!</definedName>
    <definedName name="SUM_REI_GENGIU2018" localSheetId="13">#REF!</definedName>
    <definedName name="SUM_REI_GENGIU2018" localSheetId="8">#REF!</definedName>
    <definedName name="SUM_REI_GENGIU2018" localSheetId="16">#REF!</definedName>
    <definedName name="SUM_REI_GENGIU2018" localSheetId="9">#REF!</definedName>
    <definedName name="SUM_REI_GENGIU2018">#REF!</definedName>
    <definedName name="SUM_REI_GENMAR2019" localSheetId="10">#REF!</definedName>
    <definedName name="SUM_REI_GENMAR2019" localSheetId="1">#REF!</definedName>
    <definedName name="SUM_REI_GENMAR2019" localSheetId="11">#REF!</definedName>
    <definedName name="SUM_REI_GENMAR2019" localSheetId="4">#REF!</definedName>
    <definedName name="SUM_REI_GENMAR2019" localSheetId="3">#REF!</definedName>
    <definedName name="SUM_REI_GENMAR2019" localSheetId="12">#REF!</definedName>
    <definedName name="SUM_REI_GENMAR2019" localSheetId="5">#REF!</definedName>
    <definedName name="SUM_REI_GENMAR2019" localSheetId="13">#REF!</definedName>
    <definedName name="SUM_REI_GENMAR2019" localSheetId="8">#REF!</definedName>
    <definedName name="SUM_REI_GENMAR2019" localSheetId="16">#REF!</definedName>
    <definedName name="SUM_REI_GENMAR2019" localSheetId="9">#REF!</definedName>
    <definedName name="SUM_REI_GENMAR2019">#REF!</definedName>
    <definedName name="SUM_REI_GENSET2018" localSheetId="10">#REF!</definedName>
    <definedName name="SUM_REI_GENSET2018" localSheetId="1">#REF!</definedName>
    <definedName name="SUM_REI_GENSET2018" localSheetId="11">#REF!</definedName>
    <definedName name="SUM_REI_GENSET2018" localSheetId="4">#REF!</definedName>
    <definedName name="SUM_REI_GENSET2018" localSheetId="3">#REF!</definedName>
    <definedName name="SUM_REI_GENSET2018" localSheetId="12">#REF!</definedName>
    <definedName name="SUM_REI_GENSET2018" localSheetId="5">#REF!</definedName>
    <definedName name="SUM_REI_GENSET2018" localSheetId="13">#REF!</definedName>
    <definedName name="SUM_REI_GENSET2018" localSheetId="8">#REF!</definedName>
    <definedName name="SUM_REI_GENSET2018" localSheetId="16">#REF!</definedName>
    <definedName name="SUM_REI_GENSET2018" localSheetId="9">#REF!</definedName>
    <definedName name="SUM_REI_GENSET2018">#REF!</definedName>
    <definedName name="SUM_REI_IIITRIM2018" localSheetId="10">#REF!</definedName>
    <definedName name="SUM_REI_IIITRIM2018" localSheetId="1">#REF!</definedName>
    <definedName name="SUM_REI_IIITRIM2018" localSheetId="11">#REF!</definedName>
    <definedName name="SUM_REI_IIITRIM2018" localSheetId="4">#REF!</definedName>
    <definedName name="SUM_REI_IIITRIM2018" localSheetId="3">#REF!</definedName>
    <definedName name="SUM_REI_IIITRIM2018" localSheetId="12">#REF!</definedName>
    <definedName name="SUM_REI_IIITRIM2018" localSheetId="5">#REF!</definedName>
    <definedName name="SUM_REI_IIITRIM2018" localSheetId="13">#REF!</definedName>
    <definedName name="SUM_REI_IIITRIM2018" localSheetId="8">#REF!</definedName>
    <definedName name="SUM_REI_IIITRIM2018" localSheetId="16">#REF!</definedName>
    <definedName name="SUM_REI_IIITRIM2018" localSheetId="9">#REF!</definedName>
    <definedName name="SUM_REI_IIITRIM2018">#REF!</definedName>
    <definedName name="SUM_REI_IITRIM2018" localSheetId="10">#REF!</definedName>
    <definedName name="SUM_REI_IITRIM2018" localSheetId="1">#REF!</definedName>
    <definedName name="SUM_REI_IITRIM2018" localSheetId="11">#REF!</definedName>
    <definedName name="SUM_REI_IITRIM2018" localSheetId="4">#REF!</definedName>
    <definedName name="SUM_REI_IITRIM2018" localSheetId="3">#REF!</definedName>
    <definedName name="SUM_REI_IITRIM2018" localSheetId="12">#REF!</definedName>
    <definedName name="SUM_REI_IITRIM2018" localSheetId="5">#REF!</definedName>
    <definedName name="SUM_REI_IITRIM2018" localSheetId="13">#REF!</definedName>
    <definedName name="SUM_REI_IITRIM2018" localSheetId="8">#REF!</definedName>
    <definedName name="SUM_REI_IITRIM2018" localSheetId="16">#REF!</definedName>
    <definedName name="SUM_REI_IITRIM2018" localSheetId="9">#REF!</definedName>
    <definedName name="SUM_REI_IITRIM2018">#REF!</definedName>
    <definedName name="SUM_REI_IITRIM2019" localSheetId="10">#REF!</definedName>
    <definedName name="SUM_REI_IITRIM2019" localSheetId="13">#REF!</definedName>
    <definedName name="SUM_REI_IITRIM2019">#REF!</definedName>
    <definedName name="SUM_REI_ISEM2018" localSheetId="10">#REF!</definedName>
    <definedName name="SUM_REI_ISEM2018" localSheetId="1">#REF!</definedName>
    <definedName name="SUM_REI_ISEM2018" localSheetId="11">#REF!</definedName>
    <definedName name="SUM_REI_ISEM2018" localSheetId="4">#REF!</definedName>
    <definedName name="SUM_REI_ISEM2018" localSheetId="3">#REF!</definedName>
    <definedName name="SUM_REI_ISEM2018" localSheetId="12">#REF!</definedName>
    <definedName name="SUM_REI_ISEM2018" localSheetId="5">#REF!</definedName>
    <definedName name="SUM_REI_ISEM2018" localSheetId="13">#REF!</definedName>
    <definedName name="SUM_REI_ISEM2018" localSheetId="8">#REF!</definedName>
    <definedName name="SUM_REI_ISEM2018" localSheetId="16">#REF!</definedName>
    <definedName name="SUM_REI_ISEM2018" localSheetId="9">#REF!</definedName>
    <definedName name="SUM_REI_ISEM2018">#REF!</definedName>
    <definedName name="SUM_REI_ITRIM2018" localSheetId="10">#REF!</definedName>
    <definedName name="SUM_REI_ITRIM2018" localSheetId="13">#REF!</definedName>
    <definedName name="SUM_REI_ITRIM2018">#REF!</definedName>
    <definedName name="SUM_REI_ITRIM2018_OLD" localSheetId="10">#REF!</definedName>
    <definedName name="SUM_REI_ITRIM2018_OLD" localSheetId="1">#REF!</definedName>
    <definedName name="SUM_REI_ITRIM2018_OLD" localSheetId="11">#REF!</definedName>
    <definedName name="SUM_REI_ITRIM2018_OLD" localSheetId="4">#REF!</definedName>
    <definedName name="SUM_REI_ITRIM2018_OLD" localSheetId="5">#REF!</definedName>
    <definedName name="SUM_REI_ITRIM2018_OLD" localSheetId="13">#REF!</definedName>
    <definedName name="SUM_REI_ITRIM2018_OLD" localSheetId="8">#REF!</definedName>
    <definedName name="SUM_REI_ITRIM2018_OLD" localSheetId="16">#REF!</definedName>
    <definedName name="SUM_REI_ITRIM2018_OLD" localSheetId="9">#REF!</definedName>
    <definedName name="SUM_REI_ITRIM2018_OLD">#REF!</definedName>
    <definedName name="SUM_REI_ITRIM2019" localSheetId="10">#REF!</definedName>
    <definedName name="SUM_REI_ITRIM2019" localSheetId="13">#REF!</definedName>
    <definedName name="SUM_REI_ITRIM2019">#REF!</definedName>
    <definedName name="SUM_REI_IVTRIM2018" localSheetId="10">#REF!</definedName>
    <definedName name="SUM_REI_IVTRIM2018" localSheetId="1">#REF!</definedName>
    <definedName name="SUM_REI_IVTRIM2018" localSheetId="11">#REF!</definedName>
    <definedName name="SUM_REI_IVTRIM2018" localSheetId="4">#REF!</definedName>
    <definedName name="SUM_REI_IVTRIM2018" localSheetId="3">#REF!</definedName>
    <definedName name="SUM_REI_IVTRIM2018" localSheetId="12">#REF!</definedName>
    <definedName name="SUM_REI_IVTRIM2018" localSheetId="5">#REF!</definedName>
    <definedName name="SUM_REI_IVTRIM2018" localSheetId="13">#REF!</definedName>
    <definedName name="SUM_REI_IVTRIM2018" localSheetId="8">#REF!</definedName>
    <definedName name="SUM_REI_IVTRIM2018" localSheetId="16">#REF!</definedName>
    <definedName name="SUM_REI_IVTRIM2018" localSheetId="9">#REF!</definedName>
    <definedName name="SUM_REI_IVTRIM2018">#REF!</definedName>
    <definedName name="SUM_REI_LUGDIC2018" localSheetId="10">#REF!</definedName>
    <definedName name="SUM_REI_LUGDIC2018" localSheetId="1">#REF!</definedName>
    <definedName name="SUM_REI_LUGDIC2018" localSheetId="11">#REF!</definedName>
    <definedName name="SUM_REI_LUGDIC2018" localSheetId="4">#REF!</definedName>
    <definedName name="SUM_REI_LUGDIC2018" localSheetId="3">#REF!</definedName>
    <definedName name="SUM_REI_LUGDIC2018" localSheetId="12">#REF!</definedName>
    <definedName name="SUM_REI_LUGDIC2018" localSheetId="5">#REF!</definedName>
    <definedName name="SUM_REI_LUGDIC2018" localSheetId="13">#REF!</definedName>
    <definedName name="SUM_REI_LUGDIC2018" localSheetId="8">#REF!</definedName>
    <definedName name="SUM_REI_LUGDIC2018" localSheetId="16">#REF!</definedName>
    <definedName name="SUM_REI_LUGDIC2018" localSheetId="9">#REF!</definedName>
    <definedName name="SUM_REI_LUGDIC2018">#REF!</definedName>
    <definedName name="SUM_REI_MESIPAG" localSheetId="10">#REF!</definedName>
    <definedName name="SUM_REI_MESIPAG" localSheetId="13">#REF!</definedName>
    <definedName name="SUM_REI_MESIPAG">#REF!</definedName>
    <definedName name="SUM_RESI_MESIPAG" localSheetId="10">#REF!</definedName>
    <definedName name="SUM_RESI_MESIPAG" localSheetId="1">#REF!</definedName>
    <definedName name="SUM_RESI_MESIPAG" localSheetId="11">#REF!</definedName>
    <definedName name="SUM_RESI_MESIPAG" localSheetId="4">#REF!</definedName>
    <definedName name="SUM_RESI_MESIPAG" localSheetId="3">#REF!</definedName>
    <definedName name="SUM_RESI_MESIPAG" localSheetId="12">#REF!</definedName>
    <definedName name="SUM_RESI_MESIPAG" localSheetId="5">#REF!</definedName>
    <definedName name="SUM_RESI_MESIPAG" localSheetId="13">#REF!</definedName>
    <definedName name="SUM_RESI_MESIPAG" localSheetId="8">#REF!</definedName>
    <definedName name="SUM_RESI_MESIPAG" localSheetId="16">#REF!</definedName>
    <definedName name="SUM_RESI_MESIPAG" localSheetId="9">#REF!</definedName>
    <definedName name="SUM_RESI_MESIPAG">#REF!</definedName>
    <definedName name="Tavola2BIS" localSheetId="10">#REF!</definedName>
    <definedName name="Tavola2BIS" localSheetId="13">#REF!</definedName>
    <definedName name="Tavola2BIS">#REF!</definedName>
    <definedName name="_xlnm.Print_Titles" localSheetId="2">'Tavola 1 BIS RdC'!$2:$3</definedName>
    <definedName name="_xlnm.Print_Titles" localSheetId="4">'Tavola 2 BIS RdC'!$2:$3</definedName>
    <definedName name="TOT" localSheetId="10">#REF!</definedName>
    <definedName name="TOT" localSheetId="1">#REF!</definedName>
    <definedName name="TOT" localSheetId="11">#REF!</definedName>
    <definedName name="TOT" localSheetId="4">#REF!</definedName>
    <definedName name="TOT" localSheetId="3">#REF!</definedName>
    <definedName name="TOT" localSheetId="12">#REF!</definedName>
    <definedName name="TOT" localSheetId="5">#REF!</definedName>
    <definedName name="TOT" localSheetId="13">#REF!</definedName>
    <definedName name="TOT" localSheetId="7">#REF!</definedName>
    <definedName name="TOT" localSheetId="15">#REF!</definedName>
    <definedName name="TOT" localSheetId="8">#REF!</definedName>
    <definedName name="TOT" localSheetId="16">#REF!</definedName>
    <definedName name="TOT" localSheetId="9">#REF!</definedName>
    <definedName name="TO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6" l="1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H27" i="13"/>
  <c r="E27" i="13"/>
  <c r="B27" i="13"/>
  <c r="H26" i="13"/>
  <c r="E26" i="13"/>
  <c r="B26" i="13"/>
  <c r="H25" i="13"/>
  <c r="E25" i="13"/>
  <c r="B25" i="13"/>
</calcChain>
</file>

<file path=xl/sharedStrings.xml><?xml version="1.0" encoding="utf-8"?>
<sst xmlns="http://schemas.openxmlformats.org/spreadsheetml/2006/main" count="633" uniqueCount="240">
  <si>
    <t>Regione e Area geografica</t>
  </si>
  <si>
    <t>Accolte</t>
  </si>
  <si>
    <t>di cui Decadute</t>
  </si>
  <si>
    <t>In lavorazione</t>
  </si>
  <si>
    <t>Respinte/Cancellate</t>
  </si>
  <si>
    <t>Totale</t>
  </si>
  <si>
    <t>Valori assoluti</t>
  </si>
  <si>
    <t xml:space="preserve"> %</t>
  </si>
  <si>
    <t>%</t>
  </si>
  <si>
    <t>Piemonte</t>
  </si>
  <si>
    <t>Valle d'Aosta/Vallée d'Aoste</t>
  </si>
  <si>
    <t>Lombardia</t>
  </si>
  <si>
    <t>Trentino-Alto Adige/Südtirol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</si>
  <si>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</si>
  <si>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</si>
  <si>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</si>
  <si>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</si>
  <si>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</si>
  <si>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</si>
  <si>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</si>
  <si>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/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</si>
  <si>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</si>
  <si>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</si>
  <si>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</si>
  <si>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</si>
  <si>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</si>
  <si>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</si>
  <si>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</si>
  <si>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</si>
  <si>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</si>
  <si>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</si>
  <si>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</si>
  <si>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</si>
  <si>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Sud e Isole</t>
  </si>
  <si>
    <t>Regione e
Provincia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</si>
  <si>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</si>
  <si>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</si>
  <si>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</si>
  <si>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</si>
  <si>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</si>
  <si>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</si>
  <si>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</si>
  <si>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</si>
  <si>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</si>
  <si>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</si>
  <si>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</si>
  <si>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</si>
  <si>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</si>
  <si>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</si>
  <si>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</si>
  <si>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</si>
  <si>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</si>
  <si>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Monza-Brianza</t>
  </si>
  <si>
    <t>Pavia</t>
  </si>
  <si>
    <t>Sondrio</t>
  </si>
  <si>
    <t>Varese</t>
  </si>
  <si>
    <t>Bolzano</t>
  </si>
  <si>
    <t>Trento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</si>
  <si>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</si>
  <si>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</si>
  <si>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</si>
  <si>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</si>
  <si>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</si>
  <si>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</si>
  <si>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</si>
  <si>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</si>
  <si>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</si>
  <si>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</si>
  <si>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</si>
  <si>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Genova</t>
  </si>
  <si>
    <t>Imperia</t>
  </si>
  <si>
    <t>La Spezia</t>
  </si>
  <si>
    <t>Savona</t>
  </si>
  <si>
    <t>Bologna</t>
  </si>
  <si>
    <t>Ferrara</t>
  </si>
  <si>
    <t>Forli-Cesena</t>
  </si>
  <si>
    <t>Modena</t>
  </si>
  <si>
    <t>Parma</t>
  </si>
  <si>
    <t>Piacenza</t>
  </si>
  <si>
    <t>Ravenna</t>
  </si>
  <si>
    <t>Reggio Emilia</t>
  </si>
  <si>
    <t>Rimini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</si>
  <si>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</si>
  <si>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</si>
  <si>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</si>
  <si>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</si>
  <si>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</si>
  <si>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</si>
  <si>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</si>
  <si>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</si>
  <si>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</si>
  <si>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</si>
  <si>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</si>
  <si>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</si>
  <si>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</si>
  <si>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</si>
  <si>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Fermo</t>
  </si>
  <si>
    <t>Macerata</t>
  </si>
  <si>
    <t>Pesaro-Urbino</t>
  </si>
  <si>
    <t>Frosinone</t>
  </si>
  <si>
    <t>Latina</t>
  </si>
  <si>
    <t>Rieti</t>
  </si>
  <si>
    <t>Roma</t>
  </si>
  <si>
    <t>Viterbo</t>
  </si>
  <si>
    <t>Chieti</t>
  </si>
  <si>
    <t>L'Aquila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</si>
  <si>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</si>
  <si>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</si>
  <si>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</si>
  <si>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</si>
  <si>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</si>
  <si>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</si>
  <si>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</si>
  <si>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</si>
  <si>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</si>
  <si>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</si>
  <si>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Barletta-Andria-Trani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</si>
  <si>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</si>
  <si>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</si>
  <si>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</si>
  <si>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</si>
  <si>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</si>
  <si>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</si>
  <si>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</si>
  <si>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</si>
  <si>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Crotone</t>
  </si>
  <si>
    <t>Reggio Calabria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</si>
  <si>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</si>
  <si>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</si>
  <si>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</si>
  <si>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</si>
  <si>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</si>
  <si>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</si>
  <si>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</si>
  <si>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</si>
  <si>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</si>
  <si>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</si>
  <si>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</si>
  <si>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Carbonia-Iglesias</t>
  </si>
  <si>
    <t>Medio-Campidano</t>
  </si>
  <si>
    <t>Nuoro</t>
  </si>
  <si>
    <t>Ogliastra</t>
  </si>
  <si>
    <t>Olbia-Tempio</t>
  </si>
  <si>
    <t>Oristano</t>
  </si>
  <si>
    <t>Sassari</t>
  </si>
  <si>
    <t>ITALIA</t>
  </si>
  <si>
    <t>Regione e 
Area geografica</t>
  </si>
  <si>
    <t>Reddito di Cittadinanza</t>
  </si>
  <si>
    <t>Pensione di Cittadinanza</t>
  </si>
  <si>
    <t>Numero 
nuclei</t>
  </si>
  <si>
    <t>Numero persone coinvolte</t>
  </si>
  <si>
    <t>Importo 
medio 
mensile</t>
  </si>
  <si>
    <t>Regione e Provincia</t>
  </si>
  <si>
    <t>Cittadinanza del richiedente</t>
  </si>
  <si>
    <t>Numero nuclei</t>
  </si>
  <si>
    <t>Importo medio mensile</t>
  </si>
  <si>
    <t>Cittadino italiano</t>
  </si>
  <si>
    <t>Cittadino europeo</t>
  </si>
  <si>
    <t>Cittadino extracomunitario in possesso di permesso di soggiorno UE</t>
  </si>
  <si>
    <t>Familiari delle precedenti categorie</t>
  </si>
  <si>
    <t>Numero componenti nucleo</t>
  </si>
  <si>
    <t>Numero persone
coinvolte</t>
  </si>
  <si>
    <t>Nuclei con presenza di minori</t>
  </si>
  <si>
    <t>6 e più</t>
  </si>
  <si>
    <t>Nuclei senza presenza di minori</t>
  </si>
  <si>
    <t>Nuclei con presenza di disabili</t>
  </si>
  <si>
    <t>Nuclei senza presenza di disabili</t>
  </si>
  <si>
    <t>Classe di importo percepito (in euro)</t>
  </si>
  <si>
    <t xml:space="preserve">Fino a 200,00 </t>
  </si>
  <si>
    <t>200,01 - 400,00</t>
  </si>
  <si>
    <t>400,01 - 600,00</t>
  </si>
  <si>
    <t>600,01 - 800,00</t>
  </si>
  <si>
    <t>800,01 - 1.000,00</t>
  </si>
  <si>
    <t>-</t>
  </si>
  <si>
    <t>1.000,01 - 1.200,00</t>
  </si>
  <si>
    <t xml:space="preserve">Oltre 1.200,00 </t>
  </si>
  <si>
    <t>Mese</t>
  </si>
  <si>
    <t>Percettori di ReI</t>
  </si>
  <si>
    <t>Percettori di RdC/PdC</t>
  </si>
  <si>
    <t xml:space="preserve">Numero
nuclei </t>
  </si>
  <si>
    <t>Importo totale erogato</t>
  </si>
  <si>
    <t>Importo medio erogato</t>
  </si>
  <si>
    <t>Numero nuclei con almeno un pagamento
(*)</t>
  </si>
  <si>
    <t>Gennaio 2018</t>
  </si>
  <si>
    <t>Febbraio 2018</t>
  </si>
  <si>
    <t>Marzo 2018</t>
  </si>
  <si>
    <t>Aprile 2018</t>
  </si>
  <si>
    <t>Maggio 2018</t>
  </si>
  <si>
    <t>Giugno 2018</t>
  </si>
  <si>
    <t>Luglio 2018</t>
  </si>
  <si>
    <t>Agosto 2018</t>
  </si>
  <si>
    <t>Settembre 2018</t>
  </si>
  <si>
    <t>Ottobre 2018</t>
  </si>
  <si>
    <t>Novembre 2018</t>
  </si>
  <si>
    <t>Dicembre 2018</t>
  </si>
  <si>
    <t>Gennaio 2019</t>
  </si>
  <si>
    <t>Febbraio 2019</t>
  </si>
  <si>
    <t>Marzo 2019</t>
  </si>
  <si>
    <t>Aprile 2019</t>
  </si>
  <si>
    <t>Maggio 2019</t>
  </si>
  <si>
    <t>Giugno 2019</t>
  </si>
  <si>
    <t>Luglio 2019</t>
  </si>
  <si>
    <t>Agosto 2019</t>
  </si>
  <si>
    <t>Settembre 2019</t>
  </si>
  <si>
    <t>Ottobre 2019</t>
  </si>
  <si>
    <t>Novembre 2019</t>
  </si>
  <si>
    <t>Dicembre 2019</t>
  </si>
  <si>
    <t>Gennaio 2020</t>
  </si>
  <si>
    <t>Febbraio 2020</t>
  </si>
  <si>
    <t>Marzo 2020</t>
  </si>
  <si>
    <t>Aprile 2020</t>
  </si>
  <si>
    <t>Maggio 2020</t>
  </si>
  <si>
    <t>Giugno 2020</t>
  </si>
  <si>
    <t>Luglio 2020</t>
  </si>
  <si>
    <t>Agosto 2020</t>
  </si>
  <si>
    <t>Settembre 2020</t>
  </si>
  <si>
    <t>Media nuclei beneficiari</t>
  </si>
  <si>
    <t>(*): Si tratta del numero dei nuclei che hanno percepito almeno una mensilità di RdC/PdC nell'anno.</t>
  </si>
  <si>
    <t>L'analisi di questi nuclei è disponibile nell'Osservatorio online-sezione dati navigabili (https://www.inps.it/webidentity/banchedatistatistiche/redcit/index.jsp)</t>
  </si>
  <si>
    <t>Maggio</t>
  </si>
  <si>
    <t>Giugno</t>
  </si>
  <si>
    <t>Luglio</t>
  </si>
  <si>
    <t>Nuclei richiedenti</t>
  </si>
  <si>
    <t>Nuclei percettori</t>
  </si>
  <si>
    <t>Percettori di REm</t>
  </si>
  <si>
    <t xml:space="preserve">Tavola 1.1  - Numero nuclei richiedenti Rdc/PdC per esito domanda e regione </t>
  </si>
  <si>
    <t xml:space="preserve">Tavola 1.1 bis  -  Nuclei richiedenti di RdC/PdC per provincia ed esito della domanda
</t>
  </si>
  <si>
    <t xml:space="preserve">Tavola 1.2  -  Nuclei percettori di Rdc/PdC al netto dei decaduti dal diritto per regione e tipologia della prestazione
</t>
  </si>
  <si>
    <t xml:space="preserve">Tavola 1.2 bis  -  Nuclei percettori di RdC/PdC  al netto dei decaduti dal diritto per provincia e tipologia della prestazione
</t>
  </si>
  <si>
    <t xml:space="preserve">Tavola 1.3  -  Nuclei percettori di RdC/PdC al netto dei decaduti dal diritto per cittadinanza del richiedente e tipologia di prestazione
</t>
  </si>
  <si>
    <t xml:space="preserve">Tavola 1.4  - Nuclei percettori di RdC/PdC al netto dei decaduti dal diritto per numero componenti e indicazione della presenza di minori
</t>
  </si>
  <si>
    <t xml:space="preserve">Tavola 1.5  - Nuclei percettori di Rdc/PdC al netto dei decaduti dal diritto per numero componenti e indicazione della presenza di disabili
</t>
  </si>
  <si>
    <t xml:space="preserve">Tavola 1.6  - Nuclei percettori di RdC/PdC al netto dei decaduti dal diritto per classi di importo percepito e numero componenti il nucleo
</t>
  </si>
  <si>
    <t>Tavola 1.7 - Nuclei percettori di ReI e RdC/PdC e importi erogati - dati mensili</t>
  </si>
  <si>
    <t>Tavola 2.1  - Numero nuclei richiedenti Reddito di Emergenza per esito domanda e regione al 31 luglio 2020</t>
  </si>
  <si>
    <t xml:space="preserve">Tavola 2.2  -  Nuclei richiedenti e nuclei percettori di Reddito di Emergenza per regione e mese di competenza
</t>
  </si>
  <si>
    <t xml:space="preserve">Tavola 2.3  -  Nuclei percettori di reddito di Emergenza per regione con almeno un pagamento al 31 luglio 2020
</t>
  </si>
  <si>
    <t xml:space="preserve">Tavola 2.4  - Nuclei percettori di Reddito di Emergenza con almeno un pagamento per numero componenti e indicazione della presenza di minori 
</t>
  </si>
  <si>
    <t xml:space="preserve">Tavola 2.5  - Nuclei percettori di Reddito di Emergenza con almeno un pagamento per numero componenti e indicazione della presenza di disabili 
</t>
  </si>
  <si>
    <t>Tavola 2.6 - Nuclei percettori di REm e importi erogati - dati mensili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</si>
</sst>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0.0%"/>
    <numFmt numFmtId="167" formatCode="0.0"/>
    <numFmt numFmtId="168" formatCode="_-* #,##0.0_-;\-* #,##0.0_-;_-* &quot;-&quot;??_-;_-@_-"/>
    <numFmt numFmtId="169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</font>
    <font>
      <i/>
      <sz val="8"/>
      <color theme="1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b/>
      <i/>
      <sz val="8"/>
      <color theme="1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i/>
      <sz val="10"/>
      <name val="Verdana"/>
      <family val="2"/>
    </font>
    <font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8">
    <xf numFmtId="0" fontId="0" fillId="0" borderId="0" xfId="0"/>
    <xf numFmtId="0" fontId="4" fillId="0" borderId="0" xfId="3" applyFont="1"/>
    <xf numFmtId="0" fontId="5" fillId="0" borderId="1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center"/>
    </xf>
    <xf numFmtId="0" fontId="5" fillId="0" borderId="0" xfId="4" applyFont="1" applyFill="1" applyBorder="1" applyAlignment="1">
      <alignment vertical="center" wrapText="1"/>
    </xf>
    <xf numFmtId="165" fontId="5" fillId="0" borderId="0" xfId="5" applyNumberFormat="1" applyFont="1" applyFill="1" applyBorder="1" applyAlignment="1">
      <alignment horizontal="distributed" vertical="center" wrapText="1" indent="1"/>
    </xf>
    <xf numFmtId="166" fontId="5" fillId="0" borderId="0" xfId="6" applyNumberFormat="1" applyFont="1" applyFill="1" applyBorder="1" applyAlignment="1">
      <alignment horizontal="right" vertical="center" wrapText="1"/>
    </xf>
    <xf numFmtId="0" fontId="4" fillId="0" borderId="0" xfId="3" applyFont="1" applyFill="1"/>
    <xf numFmtId="0" fontId="5" fillId="0" borderId="0" xfId="4" applyFont="1" applyFill="1" applyBorder="1" applyAlignment="1">
      <alignment horizontal="left" vertical="center" wrapText="1"/>
    </xf>
    <xf numFmtId="165" fontId="5" fillId="0" borderId="0" xfId="5" applyNumberFormat="1" applyFont="1" applyFill="1" applyBorder="1" applyAlignment="1">
      <alignment horizontal="distributed" vertical="center" indent="1"/>
    </xf>
    <xf numFmtId="166" fontId="5" fillId="0" borderId="0" xfId="6" applyNumberFormat="1" applyFont="1" applyFill="1" applyBorder="1" applyAlignment="1">
      <alignment horizontal="right" vertical="center"/>
    </xf>
    <xf numFmtId="165" fontId="4" fillId="0" borderId="0" xfId="5" applyNumberFormat="1" applyFont="1" applyFill="1" applyBorder="1" applyAlignment="1">
      <alignment horizontal="distributed" vertical="center" indent="1"/>
    </xf>
    <xf numFmtId="166" fontId="4" fillId="0" borderId="0" xfId="6" applyNumberFormat="1" applyFont="1" applyFill="1" applyBorder="1" applyAlignment="1">
      <alignment horizontal="right" vertical="center"/>
    </xf>
    <xf numFmtId="165" fontId="4" fillId="0" borderId="0" xfId="5" applyNumberFormat="1" applyFont="1" applyFill="1" applyBorder="1" applyAlignment="1">
      <alignment horizontal="distributed" vertical="center" wrapText="1" indent="1"/>
    </xf>
    <xf numFmtId="166" fontId="4" fillId="0" borderId="0" xfId="6" applyNumberFormat="1" applyFont="1" applyFill="1" applyBorder="1" applyAlignment="1">
      <alignment horizontal="right" vertical="center" wrapText="1"/>
    </xf>
    <xf numFmtId="0" fontId="4" fillId="0" borderId="0" xfId="3" quotePrefix="1" applyFont="1" applyFill="1"/>
    <xf numFmtId="165" fontId="4" fillId="0" borderId="0" xfId="5" applyNumberFormat="1" applyFont="1" applyBorder="1" applyAlignment="1">
      <alignment horizontal="distributed" vertical="center" indent="1"/>
    </xf>
    <xf numFmtId="0" fontId="5" fillId="0" borderId="0" xfId="4" applyFont="1" applyBorder="1" applyAlignment="1">
      <alignment vertical="center" wrapText="1"/>
    </xf>
    <xf numFmtId="166" fontId="4" fillId="0" borderId="0" xfId="6" applyNumberFormat="1" applyFont="1" applyBorder="1" applyAlignment="1">
      <alignment horizontal="right" vertical="center"/>
    </xf>
    <xf numFmtId="0" fontId="11" fillId="0" borderId="3" xfId="4" applyFont="1" applyBorder="1" applyAlignment="1">
      <alignment vertical="center" wrapText="1"/>
    </xf>
    <xf numFmtId="165" fontId="12" fillId="0" borderId="3" xfId="5" applyNumberFormat="1" applyFont="1" applyBorder="1" applyAlignment="1">
      <alignment horizontal="center" vertical="center"/>
    </xf>
    <xf numFmtId="166" fontId="11" fillId="0" borderId="3" xfId="6" applyNumberFormat="1" applyFont="1" applyFill="1" applyBorder="1" applyAlignment="1">
      <alignment horizontal="right" vertical="center" wrapText="1"/>
    </xf>
    <xf numFmtId="165" fontId="12" fillId="0" borderId="3" xfId="5" applyNumberFormat="1" applyFont="1" applyBorder="1" applyAlignment="1">
      <alignment horizontal="distributed" vertical="center" indent="1"/>
    </xf>
    <xf numFmtId="166" fontId="12" fillId="0" borderId="3" xfId="6" applyNumberFormat="1" applyFont="1" applyBorder="1" applyAlignment="1">
      <alignment horizontal="right" vertical="center"/>
    </xf>
    <xf numFmtId="9" fontId="4" fillId="0" borderId="0" xfId="2" applyFont="1"/>
    <xf numFmtId="3" fontId="4" fillId="0" borderId="0" xfId="3" applyNumberFormat="1" applyFont="1"/>
    <xf numFmtId="0" fontId="5" fillId="0" borderId="1" xfId="4" applyFont="1" applyBorder="1" applyAlignment="1">
      <alignment vertical="center" wrapText="1"/>
    </xf>
    <xf numFmtId="165" fontId="4" fillId="0" borderId="1" xfId="5" applyNumberFormat="1" applyFont="1" applyBorder="1" applyAlignment="1">
      <alignment horizontal="distributed" vertical="center" indent="1"/>
    </xf>
    <xf numFmtId="166" fontId="5" fillId="0" borderId="1" xfId="6" applyNumberFormat="1" applyFont="1" applyFill="1" applyBorder="1" applyAlignment="1">
      <alignment horizontal="right" vertical="center" wrapText="1"/>
    </xf>
    <xf numFmtId="166" fontId="4" fillId="0" borderId="1" xfId="6" applyNumberFormat="1" applyFont="1" applyBorder="1" applyAlignment="1">
      <alignment horizontal="right" vertical="center"/>
    </xf>
    <xf numFmtId="0" fontId="10" fillId="0" borderId="0" xfId="3" applyFont="1"/>
    <xf numFmtId="165" fontId="4" fillId="0" borderId="0" xfId="3" applyNumberFormat="1" applyFont="1"/>
    <xf numFmtId="3" fontId="10" fillId="0" borderId="0" xfId="3" applyNumberFormat="1" applyFont="1"/>
    <xf numFmtId="0" fontId="15" fillId="0" borderId="0" xfId="3" applyFont="1" applyAlignment="1">
      <alignment vertical="center"/>
    </xf>
    <xf numFmtId="0" fontId="16" fillId="0" borderId="1" xfId="3" applyFont="1" applyBorder="1" applyAlignment="1">
      <alignment horizontal="center" vertical="center" wrapText="1"/>
    </xf>
    <xf numFmtId="166" fontId="16" fillId="0" borderId="1" xfId="2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165" fontId="17" fillId="0" borderId="0" xfId="1" applyNumberFormat="1" applyFont="1"/>
    <xf numFmtId="166" fontId="17" fillId="0" borderId="0" xfId="2" applyNumberFormat="1" applyFont="1"/>
    <xf numFmtId="165" fontId="2" fillId="0" borderId="0" xfId="1" applyNumberFormat="1" applyFont="1"/>
    <xf numFmtId="165" fontId="2" fillId="0" borderId="0" xfId="0" applyNumberFormat="1" applyFont="1"/>
    <xf numFmtId="0" fontId="2" fillId="0" borderId="0" xfId="0" applyFont="1"/>
    <xf numFmtId="0" fontId="15" fillId="0" borderId="0" xfId="0" applyFont="1"/>
    <xf numFmtId="165" fontId="15" fillId="0" borderId="0" xfId="1" applyNumberFormat="1" applyFont="1"/>
    <xf numFmtId="166" fontId="15" fillId="0" borderId="0" xfId="2" applyNumberFormat="1" applyFont="1"/>
    <xf numFmtId="165" fontId="0" fillId="0" borderId="0" xfId="1" applyNumberFormat="1" applyFont="1"/>
    <xf numFmtId="0" fontId="17" fillId="0" borderId="5" xfId="0" applyFont="1" applyBorder="1" applyAlignment="1">
      <alignment horizontal="left" wrapText="1"/>
    </xf>
    <xf numFmtId="165" fontId="17" fillId="0" borderId="5" xfId="1" applyNumberFormat="1" applyFont="1" applyBorder="1"/>
    <xf numFmtId="166" fontId="17" fillId="0" borderId="5" xfId="2" applyNumberFormat="1" applyFont="1" applyBorder="1"/>
    <xf numFmtId="166" fontId="0" fillId="0" borderId="0" xfId="2" applyNumberFormat="1" applyFont="1"/>
    <xf numFmtId="165" fontId="5" fillId="0" borderId="0" xfId="5" applyNumberFormat="1" applyFont="1" applyFill="1" applyBorder="1" applyAlignment="1">
      <alignment horizontal="left" vertical="center" wrapText="1"/>
    </xf>
    <xf numFmtId="43" fontId="5" fillId="0" borderId="0" xfId="5" applyNumberFormat="1" applyFont="1" applyFill="1" applyBorder="1" applyAlignment="1">
      <alignment horizontal="left" vertical="center" wrapText="1"/>
    </xf>
    <xf numFmtId="0" fontId="5" fillId="0" borderId="0" xfId="4" applyFont="1" applyBorder="1" applyAlignment="1">
      <alignment horizontal="left" vertical="center" wrapText="1"/>
    </xf>
    <xf numFmtId="165" fontId="5" fillId="0" borderId="0" xfId="5" applyNumberFormat="1" applyFont="1" applyFill="1" applyBorder="1" applyAlignment="1">
      <alignment horizontal="left" vertical="center"/>
    </xf>
    <xf numFmtId="43" fontId="5" fillId="0" borderId="0" xfId="5" applyNumberFormat="1" applyFont="1" applyFill="1" applyBorder="1" applyAlignment="1">
      <alignment horizontal="left" vertical="center"/>
    </xf>
    <xf numFmtId="165" fontId="4" fillId="0" borderId="0" xfId="5" applyNumberFormat="1" applyFont="1" applyBorder="1" applyAlignment="1">
      <alignment horizontal="left" vertical="center"/>
    </xf>
    <xf numFmtId="43" fontId="4" fillId="0" borderId="0" xfId="5" applyNumberFormat="1" applyFont="1" applyBorder="1" applyAlignment="1">
      <alignment horizontal="left" vertical="center"/>
    </xf>
    <xf numFmtId="165" fontId="4" fillId="0" borderId="0" xfId="5" applyNumberFormat="1" applyFont="1" applyBorder="1" applyAlignment="1">
      <alignment horizontal="left" vertical="center" wrapText="1"/>
    </xf>
    <xf numFmtId="43" fontId="4" fillId="0" borderId="0" xfId="5" applyNumberFormat="1" applyFont="1" applyBorder="1" applyAlignment="1">
      <alignment horizontal="left" vertical="center" wrapText="1"/>
    </xf>
    <xf numFmtId="165" fontId="5" fillId="0" borderId="0" xfId="5" applyNumberFormat="1" applyFont="1" applyBorder="1" applyAlignment="1">
      <alignment horizontal="left" vertical="center"/>
    </xf>
    <xf numFmtId="43" fontId="5" fillId="0" borderId="0" xfId="5" applyNumberFormat="1" applyFont="1" applyBorder="1" applyAlignment="1">
      <alignment horizontal="left" vertical="center"/>
    </xf>
    <xf numFmtId="165" fontId="12" fillId="0" borderId="3" xfId="5" applyNumberFormat="1" applyFont="1" applyBorder="1" applyAlignment="1">
      <alignment horizontal="left" vertical="center"/>
    </xf>
    <xf numFmtId="43" fontId="12" fillId="0" borderId="3" xfId="5" applyNumberFormat="1" applyFont="1" applyBorder="1" applyAlignment="1">
      <alignment horizontal="left" vertical="center"/>
    </xf>
    <xf numFmtId="165" fontId="4" fillId="0" borderId="1" xfId="5" applyNumberFormat="1" applyFont="1" applyBorder="1" applyAlignment="1">
      <alignment horizontal="left" vertical="center"/>
    </xf>
    <xf numFmtId="43" fontId="4" fillId="0" borderId="1" xfId="5" applyNumberFormat="1" applyFont="1" applyBorder="1" applyAlignment="1">
      <alignment horizontal="left" vertical="center"/>
    </xf>
    <xf numFmtId="0" fontId="10" fillId="0" borderId="0" xfId="3" applyFont="1" applyAlignment="1">
      <alignment vertical="center"/>
    </xf>
    <xf numFmtId="9" fontId="15" fillId="0" borderId="0" xfId="6" applyNumberFormat="1" applyFont="1" applyAlignment="1">
      <alignment vertical="center"/>
    </xf>
    <xf numFmtId="165" fontId="15" fillId="0" borderId="0" xfId="5" applyNumberFormat="1" applyFont="1" applyAlignment="1">
      <alignment vertical="center"/>
    </xf>
    <xf numFmtId="165" fontId="14" fillId="0" borderId="0" xfId="5" applyNumberFormat="1" applyFont="1" applyAlignment="1">
      <alignment horizontal="left" wrapText="1"/>
    </xf>
    <xf numFmtId="43" fontId="14" fillId="0" borderId="0" xfId="1" applyFont="1" applyAlignment="1">
      <alignment horizontal="left" wrapText="1"/>
    </xf>
    <xf numFmtId="0" fontId="15" fillId="0" borderId="0" xfId="3" applyFont="1"/>
    <xf numFmtId="165" fontId="16" fillId="0" borderId="0" xfId="5" applyNumberFormat="1" applyFont="1" applyAlignment="1">
      <alignment horizontal="left" vertical="center" wrapText="1"/>
    </xf>
    <xf numFmtId="43" fontId="16" fillId="0" borderId="0" xfId="1" applyFont="1" applyAlignment="1">
      <alignment horizontal="left" vertical="center" wrapText="1"/>
    </xf>
    <xf numFmtId="0" fontId="15" fillId="0" borderId="6" xfId="0" applyFont="1" applyBorder="1"/>
    <xf numFmtId="165" fontId="16" fillId="0" borderId="6" xfId="5" applyNumberFormat="1" applyFont="1" applyBorder="1" applyAlignment="1">
      <alignment horizontal="left" vertical="center" wrapText="1"/>
    </xf>
    <xf numFmtId="43" fontId="16" fillId="0" borderId="6" xfId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165" fontId="14" fillId="0" borderId="1" xfId="5" applyNumberFormat="1" applyFont="1" applyBorder="1" applyAlignment="1">
      <alignment horizontal="left" wrapText="1"/>
    </xf>
    <xf numFmtId="43" fontId="14" fillId="0" borderId="1" xfId="1" applyFont="1" applyBorder="1" applyAlignment="1">
      <alignment horizontal="left" wrapText="1"/>
    </xf>
    <xf numFmtId="0" fontId="5" fillId="0" borderId="7" xfId="3" applyFont="1" applyFill="1" applyBorder="1" applyAlignment="1">
      <alignment vertical="center" wrapText="1"/>
    </xf>
    <xf numFmtId="0" fontId="18" fillId="0" borderId="0" xfId="3" applyFont="1" applyFill="1" applyBorder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9" fontId="4" fillId="0" borderId="0" xfId="6" applyNumberFormat="1" applyFont="1"/>
    <xf numFmtId="167" fontId="4" fillId="0" borderId="0" xfId="3" applyNumberFormat="1" applyFont="1"/>
    <xf numFmtId="165" fontId="4" fillId="0" borderId="0" xfId="5" applyNumberFormat="1" applyFont="1"/>
    <xf numFmtId="0" fontId="1" fillId="0" borderId="0" xfId="3" applyBorder="1"/>
    <xf numFmtId="0" fontId="5" fillId="0" borderId="7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top" wrapText="1"/>
    </xf>
    <xf numFmtId="0" fontId="5" fillId="0" borderId="0" xfId="4" applyFont="1" applyBorder="1" applyAlignment="1">
      <alignment horizontal="center" vertical="center" wrapText="1"/>
    </xf>
    <xf numFmtId="165" fontId="5" fillId="0" borderId="0" xfId="5" applyNumberFormat="1" applyFont="1" applyFill="1" applyBorder="1" applyAlignment="1">
      <alignment horizontal="center" vertical="center" wrapText="1"/>
    </xf>
    <xf numFmtId="43" fontId="5" fillId="0" borderId="0" xfId="5" applyFont="1" applyFill="1" applyBorder="1" applyAlignment="1">
      <alignment vertical="center" wrapText="1"/>
    </xf>
    <xf numFmtId="9" fontId="1" fillId="0" borderId="0" xfId="6" applyFont="1" applyBorder="1"/>
    <xf numFmtId="0" fontId="11" fillId="0" borderId="0" xfId="4" applyFont="1" applyBorder="1" applyAlignment="1">
      <alignment vertical="center" wrapText="1"/>
    </xf>
    <xf numFmtId="165" fontId="11" fillId="0" borderId="0" xfId="5" applyNumberFormat="1" applyFont="1" applyFill="1" applyBorder="1" applyAlignment="1">
      <alignment horizontal="center" vertical="center" wrapText="1"/>
    </xf>
    <xf numFmtId="43" fontId="11" fillId="0" borderId="0" xfId="5" applyFont="1" applyFill="1" applyBorder="1" applyAlignment="1">
      <alignment vertical="center" wrapText="1"/>
    </xf>
    <xf numFmtId="165" fontId="1" fillId="0" borderId="0" xfId="3" applyNumberFormat="1" applyBorder="1"/>
    <xf numFmtId="43" fontId="5" fillId="0" borderId="0" xfId="5" applyNumberFormat="1" applyFont="1" applyFill="1" applyBorder="1" applyAlignment="1">
      <alignment vertical="center" wrapText="1"/>
    </xf>
    <xf numFmtId="0" fontId="11" fillId="0" borderId="1" xfId="4" applyFont="1" applyBorder="1" applyAlignment="1">
      <alignment vertical="center" wrapText="1"/>
    </xf>
    <xf numFmtId="165" fontId="11" fillId="0" borderId="1" xfId="5" applyNumberFormat="1" applyFont="1" applyFill="1" applyBorder="1" applyAlignment="1">
      <alignment horizontal="center" vertical="center" wrapText="1"/>
    </xf>
    <xf numFmtId="43" fontId="11" fillId="0" borderId="1" xfId="5" applyFont="1" applyFill="1" applyBorder="1" applyAlignment="1">
      <alignment vertical="center" wrapText="1"/>
    </xf>
    <xf numFmtId="0" fontId="19" fillId="0" borderId="0" xfId="3" applyFont="1" applyBorder="1"/>
    <xf numFmtId="0" fontId="1" fillId="0" borderId="0" xfId="7" applyBorder="1"/>
    <xf numFmtId="0" fontId="5" fillId="0" borderId="7" xfId="7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top" wrapText="1"/>
    </xf>
    <xf numFmtId="9" fontId="1" fillId="0" borderId="0" xfId="7" applyNumberFormat="1" applyBorder="1"/>
    <xf numFmtId="0" fontId="19" fillId="0" borderId="0" xfId="7" applyFont="1" applyBorder="1"/>
    <xf numFmtId="165" fontId="1" fillId="0" borderId="0" xfId="7" applyNumberFormat="1" applyBorder="1"/>
    <xf numFmtId="0" fontId="1" fillId="0" borderId="0" xfId="3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vertical="center" wrapText="1"/>
    </xf>
    <xf numFmtId="0" fontId="1" fillId="0" borderId="0" xfId="3" applyBorder="1" applyAlignment="1">
      <alignment vertical="center"/>
    </xf>
    <xf numFmtId="165" fontId="11" fillId="0" borderId="1" xfId="1" applyNumberFormat="1" applyFont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vertical="center" wrapText="1"/>
    </xf>
    <xf numFmtId="0" fontId="4" fillId="0" borderId="0" xfId="3" applyFont="1" applyAlignment="1">
      <alignment vertical="center"/>
    </xf>
    <xf numFmtId="165" fontId="5" fillId="0" borderId="8" xfId="8" applyNumberFormat="1" applyFont="1" applyBorder="1" applyAlignment="1">
      <alignment vertical="center"/>
    </xf>
    <xf numFmtId="43" fontId="5" fillId="0" borderId="8" xfId="8" applyNumberFormat="1" applyFont="1" applyBorder="1" applyAlignment="1">
      <alignment vertical="center"/>
    </xf>
    <xf numFmtId="0" fontId="9" fillId="0" borderId="0" xfId="4" applyAlignment="1">
      <alignment vertical="center"/>
    </xf>
    <xf numFmtId="0" fontId="9" fillId="0" borderId="0" xfId="4" applyNumberFormat="1" applyAlignment="1">
      <alignment vertical="center"/>
    </xf>
    <xf numFmtId="165" fontId="5" fillId="0" borderId="9" xfId="8" applyNumberFormat="1" applyFont="1" applyBorder="1" applyAlignment="1">
      <alignment vertical="center"/>
    </xf>
    <xf numFmtId="43" fontId="5" fillId="0" borderId="9" xfId="8" applyNumberFormat="1" applyFont="1" applyBorder="1" applyAlignment="1">
      <alignment vertical="center"/>
    </xf>
    <xf numFmtId="165" fontId="5" fillId="0" borderId="12" xfId="8" applyNumberFormat="1" applyFont="1" applyBorder="1" applyAlignment="1">
      <alignment vertical="center"/>
    </xf>
    <xf numFmtId="165" fontId="5" fillId="0" borderId="13" xfId="8" applyNumberFormat="1" applyFont="1" applyBorder="1" applyAlignment="1">
      <alignment vertical="center"/>
    </xf>
    <xf numFmtId="165" fontId="5" fillId="0" borderId="10" xfId="8" applyNumberFormat="1" applyFont="1" applyBorder="1" applyAlignment="1">
      <alignment vertical="center"/>
    </xf>
    <xf numFmtId="43" fontId="5" fillId="0" borderId="10" xfId="8" applyNumberFormat="1" applyFont="1" applyBorder="1" applyAlignment="1">
      <alignment vertical="center"/>
    </xf>
    <xf numFmtId="165" fontId="5" fillId="0" borderId="14" xfId="8" applyNumberFormat="1" applyFont="1" applyBorder="1" applyAlignment="1">
      <alignment vertical="center"/>
    </xf>
    <xf numFmtId="165" fontId="5" fillId="0" borderId="15" xfId="8" applyNumberFormat="1" applyFont="1" applyBorder="1" applyAlignment="1">
      <alignment vertical="center"/>
    </xf>
    <xf numFmtId="43" fontId="5" fillId="0" borderId="13" xfId="8" applyNumberFormat="1" applyFont="1" applyBorder="1" applyAlignment="1">
      <alignment vertical="center"/>
    </xf>
    <xf numFmtId="165" fontId="5" fillId="0" borderId="18" xfId="8" applyNumberFormat="1" applyFont="1" applyBorder="1" applyAlignment="1">
      <alignment vertical="center"/>
    </xf>
    <xf numFmtId="43" fontId="5" fillId="0" borderId="18" xfId="8" applyNumberFormat="1" applyFont="1" applyBorder="1" applyAlignment="1">
      <alignment vertical="center"/>
    </xf>
    <xf numFmtId="165" fontId="5" fillId="0" borderId="20" xfId="8" applyNumberFormat="1" applyFont="1" applyBorder="1" applyAlignment="1">
      <alignment vertical="center"/>
    </xf>
    <xf numFmtId="164" fontId="9" fillId="0" borderId="0" xfId="4" applyNumberFormat="1" applyAlignment="1">
      <alignment vertical="center"/>
    </xf>
    <xf numFmtId="0" fontId="5" fillId="0" borderId="0" xfId="4" applyFont="1" applyAlignment="1">
      <alignment vertical="center"/>
    </xf>
    <xf numFmtId="165" fontId="9" fillId="0" borderId="0" xfId="4" applyNumberFormat="1" applyAlignment="1">
      <alignment vertical="center"/>
    </xf>
    <xf numFmtId="9" fontId="0" fillId="0" borderId="0" xfId="9" applyFont="1" applyAlignment="1">
      <alignment vertical="center"/>
    </xf>
    <xf numFmtId="0" fontId="3" fillId="0" borderId="0" xfId="4" applyFont="1" applyAlignment="1">
      <alignment vertical="center"/>
    </xf>
    <xf numFmtId="165" fontId="5" fillId="0" borderId="0" xfId="4" applyNumberFormat="1" applyFont="1" applyAlignment="1">
      <alignment vertical="center"/>
    </xf>
    <xf numFmtId="9" fontId="5" fillId="0" borderId="0" xfId="9" applyFont="1" applyAlignment="1">
      <alignment vertical="center"/>
    </xf>
    <xf numFmtId="168" fontId="5" fillId="0" borderId="0" xfId="4" applyNumberFormat="1" applyFont="1" applyAlignment="1">
      <alignment vertical="center"/>
    </xf>
    <xf numFmtId="0" fontId="9" fillId="0" borderId="0" xfId="10"/>
    <xf numFmtId="0" fontId="5" fillId="0" borderId="24" xfId="3" applyFont="1" applyFill="1" applyBorder="1" applyAlignment="1">
      <alignment horizontal="center" vertical="center" wrapText="1"/>
    </xf>
    <xf numFmtId="165" fontId="5" fillId="0" borderId="16" xfId="5" applyNumberFormat="1" applyFont="1" applyFill="1" applyBorder="1" applyAlignment="1">
      <alignment horizontal="left" vertical="center" wrapText="1"/>
    </xf>
    <xf numFmtId="43" fontId="5" fillId="0" borderId="17" xfId="5" applyNumberFormat="1" applyFont="1" applyFill="1" applyBorder="1" applyAlignment="1">
      <alignment horizontal="left" vertical="center" wrapText="1"/>
    </xf>
    <xf numFmtId="165" fontId="5" fillId="0" borderId="16" xfId="5" applyNumberFormat="1" applyFont="1" applyFill="1" applyBorder="1" applyAlignment="1">
      <alignment horizontal="left" vertical="center"/>
    </xf>
    <xf numFmtId="43" fontId="5" fillId="0" borderId="17" xfId="5" applyNumberFormat="1" applyFont="1" applyFill="1" applyBorder="1" applyAlignment="1">
      <alignment horizontal="left" vertical="center"/>
    </xf>
    <xf numFmtId="165" fontId="4" fillId="0" borderId="16" xfId="5" applyNumberFormat="1" applyFont="1" applyBorder="1" applyAlignment="1">
      <alignment horizontal="left" vertical="center"/>
    </xf>
    <xf numFmtId="43" fontId="4" fillId="0" borderId="17" xfId="5" applyNumberFormat="1" applyFont="1" applyBorder="1" applyAlignment="1">
      <alignment horizontal="left" vertical="center"/>
    </xf>
    <xf numFmtId="165" fontId="4" fillId="0" borderId="16" xfId="5" applyNumberFormat="1" applyFont="1" applyBorder="1" applyAlignment="1">
      <alignment horizontal="left" vertical="center" wrapText="1"/>
    </xf>
    <xf numFmtId="43" fontId="4" fillId="0" borderId="17" xfId="5" applyNumberFormat="1" applyFont="1" applyBorder="1" applyAlignment="1">
      <alignment horizontal="left" vertical="center" wrapText="1"/>
    </xf>
    <xf numFmtId="165" fontId="5" fillId="0" borderId="16" xfId="5" applyNumberFormat="1" applyFont="1" applyBorder="1" applyAlignment="1">
      <alignment horizontal="left" vertical="center"/>
    </xf>
    <xf numFmtId="43" fontId="5" fillId="0" borderId="17" xfId="5" applyNumberFormat="1" applyFont="1" applyBorder="1" applyAlignment="1">
      <alignment horizontal="left" vertical="center"/>
    </xf>
    <xf numFmtId="165" fontId="12" fillId="0" borderId="25" xfId="5" applyNumberFormat="1" applyFont="1" applyBorder="1" applyAlignment="1">
      <alignment horizontal="left" vertical="center"/>
    </xf>
    <xf numFmtId="43" fontId="12" fillId="0" borderId="26" xfId="5" applyNumberFormat="1" applyFont="1" applyBorder="1" applyAlignment="1">
      <alignment horizontal="left" vertical="center"/>
    </xf>
    <xf numFmtId="165" fontId="15" fillId="0" borderId="0" xfId="3" applyNumberFormat="1" applyFont="1" applyAlignment="1">
      <alignment vertical="center"/>
    </xf>
    <xf numFmtId="165" fontId="4" fillId="0" borderId="21" xfId="5" applyNumberFormat="1" applyFont="1" applyBorder="1" applyAlignment="1">
      <alignment horizontal="left" vertical="center"/>
    </xf>
    <xf numFmtId="43" fontId="4" fillId="0" borderId="22" xfId="5" applyNumberFormat="1" applyFont="1" applyBorder="1" applyAlignment="1">
      <alignment horizontal="left" vertical="center"/>
    </xf>
    <xf numFmtId="167" fontId="15" fillId="0" borderId="0" xfId="3" applyNumberFormat="1" applyFont="1" applyAlignment="1">
      <alignment vertical="center"/>
    </xf>
    <xf numFmtId="9" fontId="15" fillId="0" borderId="0" xfId="2" applyFont="1" applyAlignment="1">
      <alignment vertical="center"/>
    </xf>
    <xf numFmtId="4" fontId="9" fillId="0" borderId="0" xfId="4" applyNumberFormat="1" applyAlignment="1">
      <alignment vertical="center"/>
    </xf>
    <xf numFmtId="0" fontId="5" fillId="0" borderId="2" xfId="4" applyFont="1" applyBorder="1" applyAlignment="1">
      <alignment vertical="center"/>
    </xf>
    <xf numFmtId="0" fontId="9" fillId="0" borderId="2" xfId="4" applyBorder="1" applyAlignment="1">
      <alignment vertical="center"/>
    </xf>
    <xf numFmtId="165" fontId="9" fillId="0" borderId="2" xfId="4" applyNumberFormat="1" applyBorder="1" applyAlignment="1">
      <alignment vertical="center"/>
    </xf>
    <xf numFmtId="17" fontId="5" fillId="0" borderId="16" xfId="4" quotePrefix="1" applyNumberFormat="1" applyFont="1" applyBorder="1" applyAlignment="1">
      <alignment vertical="center"/>
    </xf>
    <xf numFmtId="0" fontId="5" fillId="0" borderId="16" xfId="4" quotePrefix="1" applyFont="1" applyBorder="1" applyAlignment="1">
      <alignment vertical="center"/>
    </xf>
    <xf numFmtId="17" fontId="5" fillId="0" borderId="11" xfId="4" quotePrefix="1" applyNumberFormat="1" applyFont="1" applyBorder="1" applyAlignment="1">
      <alignment vertical="center"/>
    </xf>
    <xf numFmtId="17" fontId="5" fillId="0" borderId="29" xfId="4" quotePrefix="1" applyNumberFormat="1" applyFont="1" applyBorder="1" applyAlignment="1">
      <alignment vertical="center"/>
    </xf>
    <xf numFmtId="17" fontId="5" fillId="0" borderId="21" xfId="4" quotePrefix="1" applyNumberFormat="1" applyFont="1" applyBorder="1" applyAlignment="1">
      <alignment vertical="center"/>
    </xf>
    <xf numFmtId="0" fontId="9" fillId="0" borderId="0" xfId="4" applyBorder="1" applyAlignment="1">
      <alignment vertical="center"/>
    </xf>
    <xf numFmtId="0" fontId="5" fillId="0" borderId="22" xfId="3" applyFont="1" applyFill="1" applyBorder="1" applyAlignment="1">
      <alignment horizontal="center" vertical="center" wrapText="1"/>
    </xf>
    <xf numFmtId="0" fontId="5" fillId="0" borderId="11" xfId="4" applyFont="1" applyBorder="1" applyAlignment="1">
      <alignment vertical="center" wrapText="1"/>
    </xf>
    <xf numFmtId="0" fontId="5" fillId="0" borderId="11" xfId="4" applyFont="1" applyBorder="1" applyAlignment="1">
      <alignment horizontal="left" vertical="center" wrapText="1"/>
    </xf>
    <xf numFmtId="0" fontId="11" fillId="0" borderId="27" xfId="4" applyFont="1" applyBorder="1" applyAlignment="1">
      <alignment vertical="center" wrapText="1"/>
    </xf>
    <xf numFmtId="0" fontId="5" fillId="0" borderId="32" xfId="4" applyFont="1" applyBorder="1" applyAlignment="1">
      <alignment vertical="center" wrapText="1"/>
    </xf>
    <xf numFmtId="17" fontId="5" fillId="0" borderId="8" xfId="4" quotePrefix="1" applyNumberFormat="1" applyFont="1" applyBorder="1" applyAlignment="1">
      <alignment vertical="center"/>
    </xf>
    <xf numFmtId="17" fontId="5" fillId="0" borderId="9" xfId="4" quotePrefix="1" applyNumberFormat="1" applyFont="1" applyBorder="1" applyAlignment="1">
      <alignment vertical="center"/>
    </xf>
    <xf numFmtId="17" fontId="5" fillId="0" borderId="33" xfId="4" quotePrefix="1" applyNumberFormat="1" applyFont="1" applyBorder="1" applyAlignment="1">
      <alignment vertical="center"/>
    </xf>
    <xf numFmtId="165" fontId="5" fillId="0" borderId="33" xfId="8" applyNumberFormat="1" applyFont="1" applyBorder="1" applyAlignment="1">
      <alignment vertical="center"/>
    </xf>
    <xf numFmtId="43" fontId="5" fillId="0" borderId="33" xfId="8" applyNumberFormat="1" applyFont="1" applyBorder="1" applyAlignment="1">
      <alignment vertical="center"/>
    </xf>
    <xf numFmtId="0" fontId="9" fillId="0" borderId="0" xfId="10" applyBorder="1" applyAlignment="1">
      <alignment horizontal="center"/>
    </xf>
    <xf numFmtId="0" fontId="3" fillId="0" borderId="1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14" fillId="0" borderId="1" xfId="3" applyFont="1" applyBorder="1" applyAlignment="1">
      <alignment horizontal="left" vertical="center" wrapText="1"/>
    </xf>
    <xf numFmtId="0" fontId="16" fillId="0" borderId="2" xfId="3" applyFont="1" applyBorder="1" applyAlignment="1">
      <alignment horizontal="left" vertical="center" wrapText="1"/>
    </xf>
    <xf numFmtId="0" fontId="16" fillId="0" borderId="1" xfId="3" applyFont="1" applyBorder="1" applyAlignment="1">
      <alignment horizontal="left" vertical="center" wrapText="1"/>
    </xf>
    <xf numFmtId="0" fontId="6" fillId="0" borderId="4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top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7" applyFont="1" applyFill="1" applyBorder="1" applyAlignment="1">
      <alignment horizontal="left" vertical="top" wrapText="1"/>
    </xf>
    <xf numFmtId="0" fontId="11" fillId="0" borderId="0" xfId="7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5" fillId="0" borderId="16" xfId="8" applyNumberFormat="1" applyFont="1" applyBorder="1" applyAlignment="1">
      <alignment horizontal="right" vertical="center"/>
    </xf>
    <xf numFmtId="165" fontId="5" fillId="0" borderId="0" xfId="8" applyNumberFormat="1" applyFont="1" applyBorder="1" applyAlignment="1">
      <alignment horizontal="right" vertical="center"/>
    </xf>
    <xf numFmtId="165" fontId="5" fillId="0" borderId="17" xfId="8" applyNumberFormat="1" applyFont="1" applyBorder="1" applyAlignment="1">
      <alignment horizontal="right" vertical="center"/>
    </xf>
    <xf numFmtId="165" fontId="5" fillId="0" borderId="16" xfId="8" applyNumberFormat="1" applyFont="1" applyBorder="1" applyAlignment="1">
      <alignment horizontal="center" vertical="center"/>
    </xf>
    <xf numFmtId="165" fontId="5" fillId="0" borderId="0" xfId="8" applyNumberFormat="1" applyFont="1" applyBorder="1" applyAlignment="1">
      <alignment horizontal="center" vertical="center"/>
    </xf>
    <xf numFmtId="165" fontId="5" fillId="0" borderId="17" xfId="8" applyNumberFormat="1" applyFont="1" applyBorder="1" applyAlignment="1">
      <alignment horizontal="center" vertical="center"/>
    </xf>
    <xf numFmtId="43" fontId="5" fillId="0" borderId="2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22" xfId="1" applyFont="1" applyBorder="1" applyAlignment="1">
      <alignment horizontal="center" vertical="center"/>
    </xf>
    <xf numFmtId="43" fontId="5" fillId="0" borderId="21" xfId="8" applyFont="1" applyBorder="1" applyAlignment="1">
      <alignment horizontal="center" vertical="center"/>
    </xf>
    <xf numFmtId="43" fontId="5" fillId="0" borderId="1" xfId="8" applyFont="1" applyBorder="1" applyAlignment="1">
      <alignment horizontal="center" vertical="center"/>
    </xf>
    <xf numFmtId="43" fontId="5" fillId="0" borderId="22" xfId="8" applyFont="1" applyBorder="1" applyAlignment="1">
      <alignment horizontal="center" vertical="center"/>
    </xf>
    <xf numFmtId="0" fontId="5" fillId="0" borderId="28" xfId="3" applyFont="1" applyFill="1" applyBorder="1" applyAlignment="1">
      <alignment horizontal="left" vertical="center" wrapText="1"/>
    </xf>
    <xf numFmtId="0" fontId="5" fillId="0" borderId="21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30" xfId="3" applyFont="1" applyFill="1" applyBorder="1" applyAlignment="1">
      <alignment horizontal="center" vertical="center" wrapText="1"/>
    </xf>
    <xf numFmtId="165" fontId="5" fillId="0" borderId="10" xfId="8" applyNumberFormat="1" applyFont="1" applyBorder="1" applyAlignment="1">
      <alignment horizontal="center" vertical="center"/>
    </xf>
    <xf numFmtId="165" fontId="5" fillId="0" borderId="11" xfId="8" applyNumberFormat="1" applyFont="1" applyBorder="1" applyAlignment="1">
      <alignment horizontal="center" vertical="center"/>
    </xf>
    <xf numFmtId="165" fontId="5" fillId="0" borderId="19" xfId="8" applyNumberFormat="1" applyFont="1" applyBorder="1" applyAlignment="1">
      <alignment horizontal="center" vertical="center"/>
    </xf>
    <xf numFmtId="0" fontId="9" fillId="0" borderId="0" xfId="10" applyAlignment="1">
      <alignment horizontal="center"/>
    </xf>
    <xf numFmtId="0" fontId="5" fillId="0" borderId="31" xfId="3" applyFont="1" applyFill="1" applyBorder="1" applyAlignment="1">
      <alignment horizontal="left" vertical="center" wrapText="1"/>
    </xf>
    <xf numFmtId="0" fontId="5" fillId="0" borderId="32" xfId="3" applyFont="1" applyFill="1" applyBorder="1" applyAlignment="1">
      <alignment horizontal="left" vertical="center" wrapText="1"/>
    </xf>
    <xf numFmtId="17" fontId="11" fillId="0" borderId="23" xfId="3" quotePrefix="1" applyNumberFormat="1" applyFont="1" applyFill="1" applyBorder="1" applyAlignment="1">
      <alignment horizontal="center" vertical="center" wrapText="1"/>
    </xf>
    <xf numFmtId="17" fontId="11" fillId="0" borderId="23" xfId="3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166" fontId="18" fillId="0" borderId="0" xfId="6" applyNumberFormat="1" applyFont="1" applyFill="1" applyBorder="1" applyAlignment="1">
      <alignment horizontal="right" vertical="center" wrapText="1"/>
    </xf>
    <xf numFmtId="166" fontId="18" fillId="0" borderId="0" xfId="6" applyNumberFormat="1" applyFont="1" applyFill="1" applyBorder="1" applyAlignment="1">
      <alignment horizontal="right" vertical="center"/>
    </xf>
    <xf numFmtId="166" fontId="19" fillId="0" borderId="0" xfId="6" applyNumberFormat="1" applyFont="1" applyFill="1" applyBorder="1" applyAlignment="1">
      <alignment horizontal="right" vertical="center"/>
    </xf>
    <xf numFmtId="166" fontId="19" fillId="0" borderId="0" xfId="6" applyNumberFormat="1" applyFont="1" applyFill="1" applyBorder="1" applyAlignment="1">
      <alignment horizontal="right" vertical="center" wrapText="1"/>
    </xf>
    <xf numFmtId="166" fontId="19" fillId="0" borderId="0" xfId="6" applyNumberFormat="1" applyFont="1" applyBorder="1" applyAlignment="1">
      <alignment horizontal="right" vertical="center"/>
    </xf>
    <xf numFmtId="166" fontId="19" fillId="0" borderId="1" xfId="6" applyNumberFormat="1" applyFont="1" applyBorder="1" applyAlignment="1">
      <alignment horizontal="right" vertical="center"/>
    </xf>
    <xf numFmtId="169" fontId="18" fillId="0" borderId="0" xfId="1" applyNumberFormat="1" applyFont="1" applyFill="1" applyBorder="1" applyAlignment="1">
      <alignment horizontal="right" vertical="center" wrapText="1"/>
    </xf>
    <xf numFmtId="169" fontId="18" fillId="0" borderId="0" xfId="1" applyNumberFormat="1" applyFont="1" applyFill="1" applyBorder="1" applyAlignment="1">
      <alignment horizontal="right" vertical="center"/>
    </xf>
    <xf numFmtId="169" fontId="19" fillId="0" borderId="0" xfId="1" applyNumberFormat="1" applyFont="1" applyFill="1" applyBorder="1" applyAlignment="1">
      <alignment horizontal="right" vertical="center"/>
    </xf>
    <xf numFmtId="169" fontId="19" fillId="0" borderId="0" xfId="1" applyNumberFormat="1" applyFont="1" applyFill="1" applyBorder="1" applyAlignment="1">
      <alignment horizontal="right" vertical="center" wrapText="1"/>
    </xf>
    <xf numFmtId="169" fontId="19" fillId="0" borderId="0" xfId="1" applyNumberFormat="1" applyFont="1" applyBorder="1" applyAlignment="1">
      <alignment horizontal="right" vertical="center"/>
    </xf>
    <xf numFmtId="169" fontId="11" fillId="0" borderId="3" xfId="1" applyNumberFormat="1" applyFont="1" applyFill="1" applyBorder="1" applyAlignment="1">
      <alignment horizontal="right" vertical="center" wrapText="1"/>
    </xf>
    <xf numFmtId="169" fontId="18" fillId="0" borderId="1" xfId="1" applyNumberFormat="1" applyFont="1" applyFill="1" applyBorder="1" applyAlignment="1">
      <alignment horizontal="right" vertical="center" wrapText="1"/>
    </xf>
  </cellXfs>
  <cellStyles count="13">
    <cellStyle name="Migliaia" xfId="1" builtinId="3"/>
    <cellStyle name="Migliaia 2" xfId="11"/>
    <cellStyle name="Migliaia 2 2" xfId="12"/>
    <cellStyle name="Migliaia 2 2 2" xfId="5"/>
    <cellStyle name="Migliaia 5" xfId="8"/>
    <cellStyle name="Normale" xfId="0" builtinId="0"/>
    <cellStyle name="Normale 17 3" xfId="10"/>
    <cellStyle name="Normale 2 2 2" xfId="4"/>
    <cellStyle name="Normale 8 5" xfId="3"/>
    <cellStyle name="Normale 8 8" xfId="7"/>
    <cellStyle name="Percentuale" xfId="2" builtinId="5"/>
    <cellStyle name="Percentuale 4 2" xfId="6"/>
    <cellStyle name="Percentuale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8</xdr:row>
      <xdr:rowOff>104273</xdr:rowOff>
    </xdr:from>
    <xdr:ext cx="9610724" cy="2149627"/>
    <xdr:sp macro="" textlink="">
      <xdr:nvSpPr>
        <xdr:cNvPr id="2" name="Rettangolo 1">
          <a:extLst>
            <a:ext uri="{FF2B5EF4-FFF2-40B4-BE49-F238E27FC236}">
              <a16:creationId xmlns="" xmlns:a16="http://schemas.microsoft.com/office/drawing/2014/main" id="{A10840C1-140B-4673-93EE-7880783CB70D}"/>
            </a:ext>
          </a:extLst>
        </xdr:cNvPr>
        <xdr:cNvSpPr/>
      </xdr:nvSpPr>
      <xdr:spPr>
        <a:xfrm>
          <a:off x="6350" y="1445393"/>
          <a:ext cx="9610724" cy="214962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t-IT" sz="4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Reddito/Pensione</a:t>
          </a:r>
        </a:p>
        <a:p>
          <a:pPr algn="ctr"/>
          <a:r>
            <a:rPr lang="it-IT" sz="4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 Cittadinanza e </a:t>
          </a:r>
        </a:p>
        <a:p>
          <a:pPr algn="ctr"/>
          <a:r>
            <a:rPr lang="it-IT" sz="4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Reddito di Inclusione</a:t>
          </a:r>
        </a:p>
      </xdr:txBody>
    </xdr:sp>
    <xdr:clientData/>
  </xdr:oneCellAnchor>
  <xdr:twoCellAnchor>
    <xdr:from>
      <xdr:col>0</xdr:col>
      <xdr:colOff>219075</xdr:colOff>
      <xdr:row>22</xdr:row>
      <xdr:rowOff>123825</xdr:rowOff>
    </xdr:from>
    <xdr:to>
      <xdr:col>14</xdr:col>
      <xdr:colOff>533400</xdr:colOff>
      <xdr:row>30</xdr:row>
      <xdr:rowOff>85725</xdr:rowOff>
    </xdr:to>
    <xdr:sp macro="" textlink="">
      <xdr:nvSpPr>
        <xdr:cNvPr id="3" name="CasellaDiTesto 2">
          <a:extLst>
            <a:ext uri="{FF2B5EF4-FFF2-40B4-BE49-F238E27FC236}">
              <a16:creationId xmlns="" xmlns:a16="http://schemas.microsoft.com/office/drawing/2014/main" id="{0A4BBE2A-9921-4D63-9642-E695E8C0AC01}"/>
            </a:ext>
          </a:extLst>
        </xdr:cNvPr>
        <xdr:cNvSpPr txBox="1"/>
      </xdr:nvSpPr>
      <xdr:spPr>
        <a:xfrm>
          <a:off x="219075" y="3811905"/>
          <a:ext cx="9168765" cy="1303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OSSERVATORIO</a:t>
          </a:r>
          <a:r>
            <a:rPr lang="it-IT" sz="24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STATISTICO </a:t>
          </a: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it-IT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dati riportati nella presente Appendice Statistica</a:t>
          </a:r>
          <a:r>
            <a:rPr lang="it-IT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 riferiscono ai nuclei percettori di RdC/PdC nel periodo Aprile 2019 - Settembre 2020 </a:t>
          </a:r>
          <a:endParaRPr lang="it-IT" sz="1200">
            <a:effectLst/>
          </a:endParaRP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92529</xdr:colOff>
      <xdr:row>33</xdr:row>
      <xdr:rowOff>130629</xdr:rowOff>
    </xdr:from>
    <xdr:to>
      <xdr:col>4</xdr:col>
      <xdr:colOff>299357</xdr:colOff>
      <xdr:row>35</xdr:row>
      <xdr:rowOff>97971</xdr:rowOff>
    </xdr:to>
    <xdr:sp macro="" textlink="">
      <xdr:nvSpPr>
        <xdr:cNvPr id="4" name="CasellaDiTesto 3">
          <a:extLst>
            <a:ext uri="{FF2B5EF4-FFF2-40B4-BE49-F238E27FC236}">
              <a16:creationId xmlns="" xmlns:a16="http://schemas.microsoft.com/office/drawing/2014/main" id="{8311E2E9-90D6-4FB3-AE55-97F33707227B}"/>
            </a:ext>
          </a:extLst>
        </xdr:cNvPr>
        <xdr:cNvSpPr txBox="1"/>
      </xdr:nvSpPr>
      <xdr:spPr>
        <a:xfrm>
          <a:off x="92529" y="5662749"/>
          <a:ext cx="2736668" cy="3026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Inps - l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ettura</a:t>
          </a: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dati 6 ottobre 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endParaRPr lang="it-IT">
            <a:effectLst/>
          </a:endParaRPr>
        </a:p>
        <a:p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160020</xdr:colOff>
      <xdr:row>13</xdr:row>
      <xdr:rowOff>91573</xdr:rowOff>
    </xdr:from>
    <xdr:ext cx="9029700" cy="778098"/>
    <xdr:sp macro="" textlink="">
      <xdr:nvSpPr>
        <xdr:cNvPr id="2" name="Rettangolo 1">
          <a:extLst>
            <a:ext uri="{FF2B5EF4-FFF2-40B4-BE49-F238E27FC236}">
              <a16:creationId xmlns="" xmlns:a16="http://schemas.microsoft.com/office/drawing/2014/main" id="{A4EB0AA3-C49B-4C4F-B302-EA2BB86910F6}"/>
            </a:ext>
          </a:extLst>
        </xdr:cNvPr>
        <xdr:cNvSpPr/>
      </xdr:nvSpPr>
      <xdr:spPr>
        <a:xfrm>
          <a:off x="160020" y="2270893"/>
          <a:ext cx="9029700" cy="77809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t-IT" sz="4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Reddito</a:t>
          </a:r>
          <a:r>
            <a:rPr lang="it-IT" sz="4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 Emergenza</a:t>
          </a:r>
          <a:r>
            <a:rPr lang="it-IT" sz="4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oneCellAnchor>
  <xdr:twoCellAnchor>
    <xdr:from>
      <xdr:col>0</xdr:col>
      <xdr:colOff>231775</xdr:colOff>
      <xdr:row>18</xdr:row>
      <xdr:rowOff>130175</xdr:rowOff>
    </xdr:from>
    <xdr:to>
      <xdr:col>14</xdr:col>
      <xdr:colOff>546100</xdr:colOff>
      <xdr:row>26</xdr:row>
      <xdr:rowOff>92075</xdr:rowOff>
    </xdr:to>
    <xdr:sp macro="" textlink="">
      <xdr:nvSpPr>
        <xdr:cNvPr id="3" name="CasellaDiTesto 2">
          <a:extLst>
            <a:ext uri="{FF2B5EF4-FFF2-40B4-BE49-F238E27FC236}">
              <a16:creationId xmlns="" xmlns:a16="http://schemas.microsoft.com/office/drawing/2014/main" id="{6A40811D-6C5F-44E4-8A61-45B78FE467BC}"/>
            </a:ext>
          </a:extLst>
        </xdr:cNvPr>
        <xdr:cNvSpPr txBox="1"/>
      </xdr:nvSpPr>
      <xdr:spPr>
        <a:xfrm>
          <a:off x="231775" y="3147695"/>
          <a:ext cx="9168765" cy="1303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OSSERVATORIO</a:t>
          </a:r>
          <a:r>
            <a:rPr lang="it-IT" sz="24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STATISTICO </a:t>
          </a: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it-IT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dati riportati nella presente Appendice Statistica</a:t>
          </a:r>
          <a:r>
            <a:rPr lang="it-IT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 riferiscono ai nuclei percettori di REm nel periodo Maggio 2020 - Agosto 2020 </a:t>
          </a:r>
          <a:endParaRPr lang="it-IT" sz="1200">
            <a:effectLst/>
          </a:endParaRP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92529</xdr:colOff>
      <xdr:row>33</xdr:row>
      <xdr:rowOff>130629</xdr:rowOff>
    </xdr:from>
    <xdr:to>
      <xdr:col>4</xdr:col>
      <xdr:colOff>299357</xdr:colOff>
      <xdr:row>35</xdr:row>
      <xdr:rowOff>97971</xdr:rowOff>
    </xdr:to>
    <xdr:sp macro="" textlink="">
      <xdr:nvSpPr>
        <xdr:cNvPr id="4" name="CasellaDiTesto 3">
          <a:extLst>
            <a:ext uri="{FF2B5EF4-FFF2-40B4-BE49-F238E27FC236}">
              <a16:creationId xmlns="" xmlns:a16="http://schemas.microsoft.com/office/drawing/2014/main" id="{68F86215-C752-4A89-878E-8E24FB7A9A21}"/>
            </a:ext>
          </a:extLst>
        </xdr:cNvPr>
        <xdr:cNvSpPr txBox="1"/>
      </xdr:nvSpPr>
      <xdr:spPr>
        <a:xfrm>
          <a:off x="92529" y="5662749"/>
          <a:ext cx="2736668" cy="3026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Inps - l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ettura</a:t>
          </a: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dati 8 ottobre 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endParaRPr lang="it-IT">
            <a:effectLst/>
          </a:endParaRPr>
        </a:p>
        <a:p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-stat-intra\data\piani%20di%20spoglio_e_doc\05_pds_III_pop\DCIS\SAN\SAN_A_burgio_DEF\DCIS_OSPDISTPSICHRES_ospedaliz_disturbi_psichici_luogo_residenza_DE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ttura"/>
      <sheetName val="Territorio"/>
      <sheetName val="Tipo dato"/>
      <sheetName val="tipo di patologia"/>
      <sheetName val="Regime di ricovero"/>
      <sheetName val="Sesso"/>
      <sheetName val="Classe di età"/>
      <sheetName val="Stato civile"/>
      <sheetName val="Aggregati clinici di codice"/>
      <sheetName val="Anno"/>
      <sheetName val="Misura"/>
      <sheetName val="flag, note, file aggiunti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92D050"/>
    <pageSetUpPr fitToPage="1"/>
  </sheetPr>
  <dimension ref="A1:O37"/>
  <sheetViews>
    <sheetView tabSelected="1" zoomScaleNormal="100" zoomScaleSheetLayoutView="100" workbookViewId="0">
      <selection sqref="A1:O36"/>
    </sheetView>
  </sheetViews>
  <sheetFormatPr defaultColWidth="9.140625" defaultRowHeight="12.75" x14ac:dyDescent="0.2"/>
  <cols>
    <col min="1" max="15" width="9.140625" style="149"/>
    <col min="16" max="16" width="2" style="149" customWidth="1"/>
    <col min="17" max="16384" width="9.140625" style="149"/>
  </cols>
  <sheetData>
    <row r="1" spans="1:15" x14ac:dyDescent="0.2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x14ac:dyDescent="0.2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x14ac:dyDescent="0.2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x14ac:dyDescent="0.2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x14ac:dyDescent="0.2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15" x14ac:dyDescent="0.2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5" x14ac:dyDescent="0.2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1:15" x14ac:dyDescent="0.2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</row>
    <row r="9" spans="1:15" x14ac:dyDescent="0.2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</row>
    <row r="10" spans="1:15" x14ac:dyDescent="0.2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</row>
    <row r="11" spans="1:15" x14ac:dyDescent="0.2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</row>
    <row r="12" spans="1:15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</row>
    <row r="13" spans="1:15" x14ac:dyDescent="0.2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</row>
    <row r="14" spans="1:15" x14ac:dyDescent="0.2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</row>
    <row r="15" spans="1:15" x14ac:dyDescent="0.2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</row>
    <row r="16" spans="1:15" x14ac:dyDescent="0.2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</row>
    <row r="17" spans="1:15" x14ac:dyDescent="0.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</row>
    <row r="18" spans="1:15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</row>
    <row r="19" spans="1:15" x14ac:dyDescent="0.2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</row>
    <row r="20" spans="1:15" x14ac:dyDescent="0.2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</row>
    <row r="21" spans="1:15" x14ac:dyDescent="0.2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5" x14ac:dyDescent="0.2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</row>
    <row r="23" spans="1:15" x14ac:dyDescent="0.2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1:15" x14ac:dyDescent="0.2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15" x14ac:dyDescent="0.2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</row>
    <row r="26" spans="1:15" x14ac:dyDescent="0.2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</row>
    <row r="27" spans="1:15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</row>
    <row r="28" spans="1:15" x14ac:dyDescent="0.2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</row>
    <row r="29" spans="1:15" x14ac:dyDescent="0.2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</row>
    <row r="30" spans="1:15" x14ac:dyDescent="0.2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</row>
    <row r="31" spans="1:15" x14ac:dyDescent="0.2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</row>
    <row r="32" spans="1:15" x14ac:dyDescent="0.2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</row>
    <row r="33" spans="1:15" x14ac:dyDescent="0.2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5" x14ac:dyDescent="0.2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 x14ac:dyDescent="0.2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</row>
    <row r="36" spans="1:15" x14ac:dyDescent="0.2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</row>
    <row r="37" spans="1:15" ht="8.1" customHeight="1" x14ac:dyDescent="0.25"/>
  </sheetData>
  <mergeCells count="1">
    <mergeCell ref="A1:O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L47"/>
  <sheetViews>
    <sheetView zoomScale="98" zoomScaleNormal="98" workbookViewId="0">
      <selection sqref="A1:H1"/>
    </sheetView>
  </sheetViews>
  <sheetFormatPr defaultColWidth="12.140625" defaultRowHeight="12.75" x14ac:dyDescent="0.25"/>
  <cols>
    <col min="1" max="1" width="24" style="127" bestFit="1" customWidth="1"/>
    <col min="2" max="2" width="14.42578125" style="127" bestFit="1" customWidth="1"/>
    <col min="3" max="3" width="18.5703125" style="127" customWidth="1"/>
    <col min="4" max="4" width="14.5703125" style="127" bestFit="1" customWidth="1"/>
    <col min="5" max="5" width="14.42578125" style="127" bestFit="1" customWidth="1"/>
    <col min="6" max="6" width="14.42578125" style="127" customWidth="1"/>
    <col min="7" max="7" width="16.85546875" style="127" bestFit="1" customWidth="1"/>
    <col min="8" max="8" width="14.5703125" style="127" bestFit="1" customWidth="1"/>
    <col min="9" max="16384" width="12.140625" style="127"/>
  </cols>
  <sheetData>
    <row r="1" spans="1:12" s="124" customFormat="1" ht="24.75" customHeight="1" thickBot="1" x14ac:dyDescent="0.4">
      <c r="A1" s="189" t="s">
        <v>233</v>
      </c>
      <c r="B1" s="189"/>
      <c r="C1" s="189"/>
      <c r="D1" s="189"/>
      <c r="E1" s="189"/>
      <c r="F1" s="189"/>
      <c r="G1" s="189"/>
      <c r="H1" s="189"/>
    </row>
    <row r="2" spans="1:12" s="124" customFormat="1" ht="24.75" customHeight="1" thickTop="1" x14ac:dyDescent="0.25">
      <c r="A2" s="222" t="s">
        <v>176</v>
      </c>
      <c r="B2" s="224" t="s">
        <v>177</v>
      </c>
      <c r="C2" s="224"/>
      <c r="D2" s="224"/>
      <c r="E2" s="224" t="s">
        <v>178</v>
      </c>
      <c r="F2" s="224"/>
      <c r="G2" s="224"/>
      <c r="H2" s="225"/>
    </row>
    <row r="3" spans="1:12" s="124" customFormat="1" ht="57.95" customHeight="1" thickBot="1" x14ac:dyDescent="0.3">
      <c r="A3" s="223"/>
      <c r="B3" s="2" t="s">
        <v>179</v>
      </c>
      <c r="C3" s="2" t="s">
        <v>180</v>
      </c>
      <c r="D3" s="2" t="s">
        <v>181</v>
      </c>
      <c r="E3" s="2" t="s">
        <v>179</v>
      </c>
      <c r="F3" s="2" t="s">
        <v>182</v>
      </c>
      <c r="G3" s="2" t="s">
        <v>180</v>
      </c>
      <c r="H3" s="178" t="s">
        <v>181</v>
      </c>
    </row>
    <row r="4" spans="1:12" ht="25.5" customHeight="1" thickTop="1" x14ac:dyDescent="0.35">
      <c r="A4" s="172" t="s">
        <v>183</v>
      </c>
      <c r="B4" s="125">
        <v>81594</v>
      </c>
      <c r="C4" s="125">
        <v>24470351.109999776</v>
      </c>
      <c r="D4" s="126">
        <v>299.90380554942493</v>
      </c>
      <c r="E4" s="125">
        <v>0</v>
      </c>
      <c r="F4" s="125"/>
      <c r="G4" s="125">
        <v>0</v>
      </c>
      <c r="H4" s="126">
        <v>0</v>
      </c>
      <c r="K4" s="128"/>
      <c r="L4" s="128"/>
    </row>
    <row r="5" spans="1:12" ht="25.5" customHeight="1" x14ac:dyDescent="0.35">
      <c r="A5" s="173" t="s">
        <v>184</v>
      </c>
      <c r="B5" s="129">
        <v>93876</v>
      </c>
      <c r="C5" s="129">
        <v>29249029.739999868</v>
      </c>
      <c r="D5" s="130">
        <v>311.57089927137787</v>
      </c>
      <c r="E5" s="129">
        <v>0</v>
      </c>
      <c r="F5" s="129"/>
      <c r="G5" s="129">
        <v>0</v>
      </c>
      <c r="H5" s="129">
        <v>0</v>
      </c>
      <c r="K5" s="128"/>
      <c r="L5" s="128"/>
    </row>
    <row r="6" spans="1:12" ht="25.5" customHeight="1" x14ac:dyDescent="0.35">
      <c r="A6" s="172" t="s">
        <v>185</v>
      </c>
      <c r="B6" s="129">
        <v>143475</v>
      </c>
      <c r="C6" s="129">
        <v>44534965.270000219</v>
      </c>
      <c r="D6" s="130">
        <v>310.40226708485955</v>
      </c>
      <c r="E6" s="129">
        <v>0</v>
      </c>
      <c r="F6" s="129"/>
      <c r="G6" s="129">
        <v>0</v>
      </c>
      <c r="H6" s="129">
        <v>0</v>
      </c>
      <c r="K6" s="128"/>
      <c r="L6" s="128"/>
    </row>
    <row r="7" spans="1:12" ht="25.5" customHeight="1" x14ac:dyDescent="0.35">
      <c r="A7" s="173" t="s">
        <v>186</v>
      </c>
      <c r="B7" s="129">
        <v>183468</v>
      </c>
      <c r="C7" s="129">
        <v>56487547.430000715</v>
      </c>
      <c r="D7" s="130">
        <v>307.88773753461481</v>
      </c>
      <c r="E7" s="129">
        <v>0</v>
      </c>
      <c r="F7" s="129"/>
      <c r="G7" s="129">
        <v>0</v>
      </c>
      <c r="H7" s="129">
        <v>0</v>
      </c>
    </row>
    <row r="8" spans="1:12" ht="25.5" customHeight="1" x14ac:dyDescent="0.35">
      <c r="A8" s="172" t="s">
        <v>187</v>
      </c>
      <c r="B8" s="129">
        <v>224254</v>
      </c>
      <c r="C8" s="129">
        <v>70326247.360001951</v>
      </c>
      <c r="D8" s="130">
        <v>313.60086045288801</v>
      </c>
      <c r="E8" s="129">
        <v>0</v>
      </c>
      <c r="F8" s="129"/>
      <c r="G8" s="129">
        <v>0</v>
      </c>
      <c r="H8" s="129">
        <v>0</v>
      </c>
    </row>
    <row r="9" spans="1:12" ht="25.5" customHeight="1" x14ac:dyDescent="0.35">
      <c r="A9" s="173" t="s">
        <v>188</v>
      </c>
      <c r="B9" s="129">
        <v>243990</v>
      </c>
      <c r="C9" s="129">
        <v>76088954.860002458</v>
      </c>
      <c r="D9" s="130">
        <v>311.8527597852472</v>
      </c>
      <c r="E9" s="129">
        <v>0</v>
      </c>
      <c r="F9" s="129"/>
      <c r="G9" s="129">
        <v>0</v>
      </c>
      <c r="H9" s="129">
        <v>0</v>
      </c>
    </row>
    <row r="10" spans="1:12" ht="25.5" customHeight="1" x14ac:dyDescent="0.35">
      <c r="A10" s="172" t="s">
        <v>189</v>
      </c>
      <c r="B10" s="129">
        <v>276866</v>
      </c>
      <c r="C10" s="129">
        <v>83942149.150003314</v>
      </c>
      <c r="D10" s="130">
        <v>303.1869176786002</v>
      </c>
      <c r="E10" s="129">
        <v>0</v>
      </c>
      <c r="F10" s="129"/>
      <c r="G10" s="129">
        <v>0</v>
      </c>
      <c r="H10" s="129">
        <v>0</v>
      </c>
    </row>
    <row r="11" spans="1:12" ht="25.5" customHeight="1" x14ac:dyDescent="0.35">
      <c r="A11" s="173" t="s">
        <v>190</v>
      </c>
      <c r="B11" s="129">
        <v>315698</v>
      </c>
      <c r="C11" s="129">
        <v>94097345.900003761</v>
      </c>
      <c r="D11" s="130">
        <v>298.06126709704768</v>
      </c>
      <c r="E11" s="129">
        <v>0</v>
      </c>
      <c r="F11" s="129"/>
      <c r="G11" s="129">
        <v>0</v>
      </c>
      <c r="H11" s="129">
        <v>0</v>
      </c>
    </row>
    <row r="12" spans="1:12" ht="25.5" customHeight="1" x14ac:dyDescent="0.35">
      <c r="A12" s="172" t="s">
        <v>191</v>
      </c>
      <c r="B12" s="129">
        <v>318895</v>
      </c>
      <c r="C12" s="129">
        <v>93434681.320003748</v>
      </c>
      <c r="D12" s="130">
        <v>292.99512792613166</v>
      </c>
      <c r="E12" s="129">
        <v>0</v>
      </c>
      <c r="F12" s="129"/>
      <c r="G12" s="129">
        <v>0</v>
      </c>
      <c r="H12" s="129">
        <v>0</v>
      </c>
    </row>
    <row r="13" spans="1:12" ht="25.5" customHeight="1" x14ac:dyDescent="0.35">
      <c r="A13" s="173" t="s">
        <v>192</v>
      </c>
      <c r="B13" s="129">
        <v>334865</v>
      </c>
      <c r="C13" s="129">
        <v>97105891.880004093</v>
      </c>
      <c r="D13" s="130">
        <v>289.98519367507532</v>
      </c>
      <c r="E13" s="129">
        <v>0</v>
      </c>
      <c r="F13" s="129"/>
      <c r="G13" s="129">
        <v>0</v>
      </c>
      <c r="H13" s="129">
        <v>0</v>
      </c>
    </row>
    <row r="14" spans="1:12" ht="25.5" customHeight="1" x14ac:dyDescent="0.35">
      <c r="A14" s="172" t="s">
        <v>193</v>
      </c>
      <c r="B14" s="129">
        <v>342343</v>
      </c>
      <c r="C14" s="129">
        <v>97484126.120004728</v>
      </c>
      <c r="D14" s="130">
        <v>284.75571610929603</v>
      </c>
      <c r="E14" s="129">
        <v>0</v>
      </c>
      <c r="F14" s="129"/>
      <c r="G14" s="129">
        <v>0</v>
      </c>
      <c r="H14" s="129">
        <v>0</v>
      </c>
    </row>
    <row r="15" spans="1:12" ht="25.5" customHeight="1" x14ac:dyDescent="0.35">
      <c r="A15" s="172" t="s">
        <v>194</v>
      </c>
      <c r="B15" s="129">
        <v>356997</v>
      </c>
      <c r="C15" s="129">
        <v>101411460.25000498</v>
      </c>
      <c r="D15" s="130">
        <v>284.06810211291685</v>
      </c>
      <c r="E15" s="129">
        <v>0</v>
      </c>
      <c r="F15" s="129"/>
      <c r="G15" s="129">
        <v>0</v>
      </c>
      <c r="H15" s="129">
        <v>0</v>
      </c>
    </row>
    <row r="16" spans="1:12" ht="25.5" customHeight="1" x14ac:dyDescent="0.35">
      <c r="A16" s="172" t="s">
        <v>195</v>
      </c>
      <c r="B16" s="129">
        <v>348573</v>
      </c>
      <c r="C16" s="129">
        <v>99348589.920003042</v>
      </c>
      <c r="D16" s="130">
        <v>285.01516158739503</v>
      </c>
      <c r="E16" s="129">
        <v>0</v>
      </c>
      <c r="F16" s="129"/>
      <c r="G16" s="129">
        <v>0</v>
      </c>
      <c r="H16" s="129">
        <v>0</v>
      </c>
    </row>
    <row r="17" spans="1:8" ht="25.5" customHeight="1" x14ac:dyDescent="0.35">
      <c r="A17" s="172" t="s">
        <v>196</v>
      </c>
      <c r="B17" s="129">
        <v>287373</v>
      </c>
      <c r="C17" s="129">
        <v>82377014.62000148</v>
      </c>
      <c r="D17" s="130">
        <v>286.65537339973304</v>
      </c>
      <c r="E17" s="129">
        <v>0</v>
      </c>
      <c r="F17" s="129"/>
      <c r="G17" s="129">
        <v>0</v>
      </c>
      <c r="H17" s="129">
        <v>0</v>
      </c>
    </row>
    <row r="18" spans="1:8" ht="25.5" customHeight="1" x14ac:dyDescent="0.35">
      <c r="A18" s="172" t="s">
        <v>197</v>
      </c>
      <c r="B18" s="129">
        <v>306069</v>
      </c>
      <c r="C18" s="129">
        <v>86716451.920002177</v>
      </c>
      <c r="D18" s="130">
        <v>283.32321117134427</v>
      </c>
      <c r="E18" s="129">
        <v>0</v>
      </c>
      <c r="F18" s="129"/>
      <c r="G18" s="129">
        <v>0</v>
      </c>
      <c r="H18" s="129">
        <v>0</v>
      </c>
    </row>
    <row r="19" spans="1:8" ht="25.5" customHeight="1" x14ac:dyDescent="0.25">
      <c r="A19" s="172" t="s">
        <v>198</v>
      </c>
      <c r="B19" s="129">
        <v>166807</v>
      </c>
      <c r="C19" s="129">
        <v>50326229.919999301</v>
      </c>
      <c r="D19" s="130">
        <v>301.70334530325044</v>
      </c>
      <c r="E19" s="129">
        <v>570548</v>
      </c>
      <c r="F19" s="226">
        <v>1108149</v>
      </c>
      <c r="G19" s="129">
        <v>283937588.21000344</v>
      </c>
      <c r="H19" s="130">
        <v>497.66</v>
      </c>
    </row>
    <row r="20" spans="1:8" ht="25.5" customHeight="1" x14ac:dyDescent="0.25">
      <c r="A20" s="172" t="s">
        <v>199</v>
      </c>
      <c r="B20" s="129">
        <v>133863</v>
      </c>
      <c r="C20" s="129">
        <v>40264734.929998785</v>
      </c>
      <c r="D20" s="130">
        <v>300.79062123214618</v>
      </c>
      <c r="E20" s="129">
        <v>724720</v>
      </c>
      <c r="F20" s="227"/>
      <c r="G20" s="129">
        <v>359274540.04000664</v>
      </c>
      <c r="H20" s="130">
        <v>495.74</v>
      </c>
    </row>
    <row r="21" spans="1:8" ht="25.5" customHeight="1" x14ac:dyDescent="0.25">
      <c r="A21" s="172" t="s">
        <v>200</v>
      </c>
      <c r="B21" s="129">
        <v>112763</v>
      </c>
      <c r="C21" s="129">
        <v>34318149.199999146</v>
      </c>
      <c r="D21" s="130">
        <v>304.33873877068851</v>
      </c>
      <c r="E21" s="129">
        <v>847758</v>
      </c>
      <c r="F21" s="227"/>
      <c r="G21" s="129">
        <v>402772706.83001024</v>
      </c>
      <c r="H21" s="130">
        <v>475.1</v>
      </c>
    </row>
    <row r="22" spans="1:8" ht="25.5" customHeight="1" x14ac:dyDescent="0.25">
      <c r="A22" s="172" t="s">
        <v>201</v>
      </c>
      <c r="B22" s="129">
        <v>93524</v>
      </c>
      <c r="C22" s="129">
        <v>28150316.549999408</v>
      </c>
      <c r="D22" s="130">
        <v>300.9956433642638</v>
      </c>
      <c r="E22" s="129">
        <v>887026</v>
      </c>
      <c r="F22" s="227"/>
      <c r="G22" s="129">
        <v>415726248.63001215</v>
      </c>
      <c r="H22" s="130">
        <v>468.67</v>
      </c>
    </row>
    <row r="23" spans="1:8" ht="25.5" customHeight="1" x14ac:dyDescent="0.25">
      <c r="A23" s="172" t="s">
        <v>202</v>
      </c>
      <c r="B23" s="129">
        <v>83800</v>
      </c>
      <c r="C23" s="129">
        <v>25527901.849999517</v>
      </c>
      <c r="D23" s="130">
        <v>304.62890035798949</v>
      </c>
      <c r="E23" s="129">
        <v>933286</v>
      </c>
      <c r="F23" s="227"/>
      <c r="G23" s="129">
        <v>440567630.03001398</v>
      </c>
      <c r="H23" s="130">
        <v>472.06</v>
      </c>
    </row>
    <row r="24" spans="1:8" ht="25.5" customHeight="1" x14ac:dyDescent="0.25">
      <c r="A24" s="172" t="s">
        <v>203</v>
      </c>
      <c r="B24" s="129">
        <v>70726</v>
      </c>
      <c r="C24" s="129">
        <v>20956501.589999691</v>
      </c>
      <c r="D24" s="130">
        <v>296.3054829906921</v>
      </c>
      <c r="E24" s="129">
        <v>946334</v>
      </c>
      <c r="F24" s="227"/>
      <c r="G24" s="129">
        <v>444267377.41001183</v>
      </c>
      <c r="H24" s="130">
        <v>469.46</v>
      </c>
    </row>
    <row r="25" spans="1:8" ht="25.5" customHeight="1" x14ac:dyDescent="0.25">
      <c r="A25" s="172" t="s">
        <v>204</v>
      </c>
      <c r="B25" s="129">
        <v>58453</v>
      </c>
      <c r="C25" s="129">
        <v>17153815.809999768</v>
      </c>
      <c r="D25" s="130">
        <v>293.46339469316831</v>
      </c>
      <c r="E25" s="129">
        <v>981311</v>
      </c>
      <c r="F25" s="227"/>
      <c r="G25" s="129">
        <v>463132023.08001077</v>
      </c>
      <c r="H25" s="130">
        <v>471.95</v>
      </c>
    </row>
    <row r="26" spans="1:8" ht="25.5" customHeight="1" x14ac:dyDescent="0.25">
      <c r="A26" s="172" t="s">
        <v>205</v>
      </c>
      <c r="B26" s="129">
        <v>50525</v>
      </c>
      <c r="C26" s="129">
        <v>14658271.019999824</v>
      </c>
      <c r="D26" s="130">
        <v>290.11916912419247</v>
      </c>
      <c r="E26" s="129">
        <v>999089</v>
      </c>
      <c r="F26" s="227"/>
      <c r="G26" s="129">
        <v>499215634.55000865</v>
      </c>
      <c r="H26" s="130">
        <v>499.67</v>
      </c>
    </row>
    <row r="27" spans="1:8" ht="25.5" customHeight="1" x14ac:dyDescent="0.25">
      <c r="A27" s="172" t="s">
        <v>206</v>
      </c>
      <c r="B27" s="129">
        <v>44259</v>
      </c>
      <c r="C27" s="129">
        <v>12752042.909999864</v>
      </c>
      <c r="D27" s="130">
        <v>288.12315935741577</v>
      </c>
      <c r="E27" s="129">
        <v>1024326</v>
      </c>
      <c r="F27" s="227"/>
      <c r="G27" s="129">
        <v>564888195.47000778</v>
      </c>
      <c r="H27" s="130">
        <v>551.47</v>
      </c>
    </row>
    <row r="28" spans="1:8" ht="25.5" customHeight="1" x14ac:dyDescent="0.25">
      <c r="A28" s="172" t="s">
        <v>207</v>
      </c>
      <c r="B28" s="129">
        <v>30923</v>
      </c>
      <c r="C28" s="129">
        <v>8881596.7199999187</v>
      </c>
      <c r="D28" s="130">
        <v>287.21652879733267</v>
      </c>
      <c r="E28" s="131">
        <v>1038501</v>
      </c>
      <c r="F28" s="226">
        <v>1424066</v>
      </c>
      <c r="G28" s="132">
        <v>532414997.98001063</v>
      </c>
      <c r="H28" s="130">
        <v>512.67999999999995</v>
      </c>
    </row>
    <row r="29" spans="1:8" ht="25.5" customHeight="1" x14ac:dyDescent="0.25">
      <c r="A29" s="172" t="s">
        <v>208</v>
      </c>
      <c r="B29" s="129">
        <v>22119</v>
      </c>
      <c r="C29" s="129">
        <v>6522326.5699999835</v>
      </c>
      <c r="D29" s="130">
        <v>294.8743871784431</v>
      </c>
      <c r="E29" s="131">
        <v>938628</v>
      </c>
      <c r="F29" s="227"/>
      <c r="G29" s="132">
        <v>502920243.33000672</v>
      </c>
      <c r="H29" s="130">
        <v>535.79999999999995</v>
      </c>
    </row>
    <row r="30" spans="1:8" ht="25.5" customHeight="1" x14ac:dyDescent="0.25">
      <c r="A30" s="172" t="s">
        <v>209</v>
      </c>
      <c r="B30" s="129">
        <v>17255</v>
      </c>
      <c r="C30" s="129">
        <v>5079141.1700000046</v>
      </c>
      <c r="D30" s="130">
        <v>294.35764532019732</v>
      </c>
      <c r="E30" s="131">
        <v>1011784</v>
      </c>
      <c r="F30" s="227"/>
      <c r="G30" s="132">
        <v>539127531.63000596</v>
      </c>
      <c r="H30" s="130">
        <v>532.85</v>
      </c>
    </row>
    <row r="31" spans="1:8" ht="25.5" customHeight="1" x14ac:dyDescent="0.25">
      <c r="A31" s="172" t="s">
        <v>210</v>
      </c>
      <c r="B31" s="133">
        <v>12546</v>
      </c>
      <c r="C31" s="133">
        <v>3692934.7300000037</v>
      </c>
      <c r="D31" s="134">
        <v>294.3515646421173</v>
      </c>
      <c r="E31" s="135">
        <v>1061774</v>
      </c>
      <c r="F31" s="227"/>
      <c r="G31" s="132">
        <v>569919558.3800168</v>
      </c>
      <c r="H31" s="130">
        <v>536.76</v>
      </c>
    </row>
    <row r="32" spans="1:8" ht="25.5" customHeight="1" x14ac:dyDescent="0.25">
      <c r="A32" s="172" t="s">
        <v>211</v>
      </c>
      <c r="B32" s="133">
        <v>8313</v>
      </c>
      <c r="C32" s="133">
        <v>2460688.2100000014</v>
      </c>
      <c r="D32" s="134">
        <v>296.00483700228574</v>
      </c>
      <c r="E32" s="135">
        <v>1109397</v>
      </c>
      <c r="F32" s="227"/>
      <c r="G32" s="132">
        <v>599788756.20002091</v>
      </c>
      <c r="H32" s="130">
        <v>540.64</v>
      </c>
    </row>
    <row r="33" spans="1:11" ht="25.5" customHeight="1" x14ac:dyDescent="0.25">
      <c r="A33" s="172" t="s">
        <v>212</v>
      </c>
      <c r="B33" s="129">
        <v>5560</v>
      </c>
      <c r="C33" s="129">
        <v>1679171.7600000014</v>
      </c>
      <c r="D33" s="130">
        <v>302.00930935251824</v>
      </c>
      <c r="E33" s="129">
        <v>1160128</v>
      </c>
      <c r="F33" s="227"/>
      <c r="G33" s="136">
        <v>627876576.65003157</v>
      </c>
      <c r="H33" s="130">
        <v>541.21</v>
      </c>
      <c r="I33" s="177"/>
    </row>
    <row r="34" spans="1:11" ht="25.5" customHeight="1" x14ac:dyDescent="0.25">
      <c r="A34" s="172" t="s">
        <v>213</v>
      </c>
      <c r="B34" s="131">
        <v>3984</v>
      </c>
      <c r="C34" s="129">
        <v>1224197.5000000005</v>
      </c>
      <c r="D34" s="137">
        <v>307.27848895582343</v>
      </c>
      <c r="E34" s="129">
        <v>1194730</v>
      </c>
      <c r="F34" s="227"/>
      <c r="G34" s="136">
        <v>642353369.68002892</v>
      </c>
      <c r="H34" s="130">
        <v>537.66</v>
      </c>
      <c r="I34" s="177"/>
    </row>
    <row r="35" spans="1:11" ht="25.5" customHeight="1" x14ac:dyDescent="0.25">
      <c r="A35" s="174" t="s">
        <v>214</v>
      </c>
      <c r="B35" s="129">
        <v>3150</v>
      </c>
      <c r="C35" s="129">
        <v>989214.71000000031</v>
      </c>
      <c r="D35" s="130">
        <v>314.03641587301598</v>
      </c>
      <c r="E35" s="129">
        <v>1225035</v>
      </c>
      <c r="F35" s="227"/>
      <c r="G35" s="132">
        <v>658480447.51002014</v>
      </c>
      <c r="H35" s="130">
        <v>537.52</v>
      </c>
      <c r="I35" s="177"/>
    </row>
    <row r="36" spans="1:11" ht="25.5" customHeight="1" x14ac:dyDescent="0.25">
      <c r="A36" s="175" t="s">
        <v>215</v>
      </c>
      <c r="B36" s="138">
        <v>0</v>
      </c>
      <c r="C36" s="138">
        <v>0</v>
      </c>
      <c r="D36" s="139">
        <v>0</v>
      </c>
      <c r="E36" s="138">
        <v>1234655</v>
      </c>
      <c r="F36" s="228"/>
      <c r="G36" s="140">
        <v>667286103.3000176</v>
      </c>
      <c r="H36" s="139">
        <v>540.46</v>
      </c>
      <c r="I36" s="177"/>
    </row>
    <row r="37" spans="1:11" ht="25.5" customHeight="1" x14ac:dyDescent="0.25">
      <c r="A37" s="172" t="s">
        <v>216</v>
      </c>
      <c r="B37" s="210" t="s">
        <v>173</v>
      </c>
      <c r="C37" s="211"/>
      <c r="D37" s="212"/>
      <c r="E37" s="213">
        <v>993835</v>
      </c>
      <c r="F37" s="214"/>
      <c r="G37" s="214"/>
      <c r="H37" s="215"/>
      <c r="I37" s="177"/>
    </row>
    <row r="38" spans="1:11" ht="25.5" customHeight="1" thickBot="1" x14ac:dyDescent="0.3">
      <c r="A38" s="176" t="s">
        <v>155</v>
      </c>
      <c r="B38" s="216">
        <v>295.52853709075117</v>
      </c>
      <c r="C38" s="217"/>
      <c r="D38" s="218"/>
      <c r="E38" s="219">
        <v>515.05999999999995</v>
      </c>
      <c r="F38" s="220"/>
      <c r="G38" s="220"/>
      <c r="H38" s="221"/>
      <c r="I38" s="177"/>
      <c r="J38" s="141"/>
    </row>
    <row r="39" spans="1:11" ht="13.5" thickTop="1" x14ac:dyDescent="0.25">
      <c r="A39" s="142"/>
      <c r="C39" s="143"/>
      <c r="G39" s="143"/>
    </row>
    <row r="40" spans="1:11" ht="15" x14ac:dyDescent="0.25">
      <c r="A40" s="127" t="s">
        <v>217</v>
      </c>
      <c r="C40" s="143"/>
      <c r="D40" s="144"/>
      <c r="G40" s="143"/>
      <c r="H40" s="144"/>
    </row>
    <row r="41" spans="1:11" s="142" customFormat="1" x14ac:dyDescent="0.25">
      <c r="A41" s="127" t="s">
        <v>218</v>
      </c>
      <c r="B41" s="145"/>
      <c r="E41" s="145"/>
      <c r="F41" s="145"/>
    </row>
    <row r="42" spans="1:11" s="142" customFormat="1" x14ac:dyDescent="0.25">
      <c r="B42" s="146"/>
      <c r="C42" s="146"/>
      <c r="E42" s="146"/>
      <c r="F42" s="146"/>
      <c r="G42" s="146"/>
      <c r="I42" s="147"/>
      <c r="J42" s="146"/>
      <c r="K42" s="147"/>
    </row>
    <row r="43" spans="1:11" s="142" customFormat="1" x14ac:dyDescent="0.25">
      <c r="I43" s="147"/>
    </row>
    <row r="44" spans="1:11" s="142" customFormat="1" x14ac:dyDescent="0.25">
      <c r="G44" s="148"/>
    </row>
    <row r="47" spans="1:11" x14ac:dyDescent="0.25">
      <c r="H47" s="143"/>
    </row>
  </sheetData>
  <mergeCells count="10">
    <mergeCell ref="B37:D37"/>
    <mergeCell ref="E37:H37"/>
    <mergeCell ref="B38:D38"/>
    <mergeCell ref="E38:H38"/>
    <mergeCell ref="A1:H1"/>
    <mergeCell ref="A2:A3"/>
    <mergeCell ref="B2:D2"/>
    <mergeCell ref="E2:H2"/>
    <mergeCell ref="F19:F27"/>
    <mergeCell ref="F28:F36"/>
  </mergeCells>
  <pageMargins left="0.7" right="0.7" top="0.75" bottom="0.75" header="0.3" footer="0.3"/>
  <pageSetup paperSize="9" scale="66" orientation="portrait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7"/>
  <sheetViews>
    <sheetView zoomScaleNormal="100" zoomScaleSheetLayoutView="100" workbookViewId="0">
      <selection sqref="A1:O36"/>
    </sheetView>
  </sheetViews>
  <sheetFormatPr defaultColWidth="9.140625" defaultRowHeight="12.75" x14ac:dyDescent="0.2"/>
  <cols>
    <col min="1" max="15" width="9.140625" style="149"/>
    <col min="16" max="16" width="2" style="149" customWidth="1"/>
    <col min="17" max="16384" width="9.140625" style="149"/>
  </cols>
  <sheetData>
    <row r="1" spans="1:15" x14ac:dyDescent="0.2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x14ac:dyDescent="0.2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x14ac:dyDescent="0.2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x14ac:dyDescent="0.2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1:15" x14ac:dyDescent="0.2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</row>
    <row r="6" spans="1:15" x14ac:dyDescent="0.2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</row>
    <row r="7" spans="1:15" x14ac:dyDescent="0.2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</row>
    <row r="8" spans="1:15" x14ac:dyDescent="0.2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</row>
    <row r="9" spans="1:15" x14ac:dyDescent="0.2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</row>
    <row r="10" spans="1:15" x14ac:dyDescent="0.2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</row>
    <row r="11" spans="1:15" x14ac:dyDescent="0.2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</row>
    <row r="12" spans="1:15" x14ac:dyDescent="0.2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</row>
    <row r="13" spans="1:15" x14ac:dyDescent="0.2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</row>
    <row r="14" spans="1:15" x14ac:dyDescent="0.2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</row>
    <row r="15" spans="1:15" x14ac:dyDescent="0.2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</row>
    <row r="16" spans="1:15" x14ac:dyDescent="0.2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</row>
    <row r="17" spans="1:15" x14ac:dyDescent="0.2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</row>
    <row r="18" spans="1:15" x14ac:dyDescent="0.2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x14ac:dyDescent="0.2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x14ac:dyDescent="0.2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</row>
    <row r="21" spans="1:15" x14ac:dyDescent="0.2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</row>
    <row r="22" spans="1:15" x14ac:dyDescent="0.2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x14ac:dyDescent="0.2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</row>
    <row r="24" spans="1:15" x14ac:dyDescent="0.2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</row>
    <row r="25" spans="1:15" x14ac:dyDescent="0.2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</row>
    <row r="26" spans="1:15" x14ac:dyDescent="0.2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</row>
    <row r="27" spans="1:15" x14ac:dyDescent="0.2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</row>
    <row r="28" spans="1:15" x14ac:dyDescent="0.2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</row>
    <row r="29" spans="1:15" x14ac:dyDescent="0.2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</row>
    <row r="30" spans="1:15" x14ac:dyDescent="0.2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</row>
    <row r="31" spans="1:15" x14ac:dyDescent="0.2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</row>
    <row r="32" spans="1:15" x14ac:dyDescent="0.2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</row>
    <row r="33" spans="1:15" x14ac:dyDescent="0.2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</row>
    <row r="34" spans="1:15" x14ac:dyDescent="0.2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</row>
    <row r="35" spans="1:15" x14ac:dyDescent="0.2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</row>
    <row r="36" spans="1:15" x14ac:dyDescent="0.2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</row>
    <row r="37" spans="1:15" ht="8.1" customHeight="1" x14ac:dyDescent="0.25"/>
  </sheetData>
  <mergeCells count="1">
    <mergeCell ref="A1:O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I31"/>
  <sheetViews>
    <sheetView zoomScale="96" zoomScaleNormal="96" workbookViewId="0">
      <selection sqref="A1:I1"/>
    </sheetView>
  </sheetViews>
  <sheetFormatPr defaultColWidth="9.42578125" defaultRowHeight="12.75" x14ac:dyDescent="0.2"/>
  <cols>
    <col min="1" max="1" width="28" style="1" bestFit="1" customWidth="1"/>
    <col min="2" max="2" width="15.5703125" style="1" customWidth="1"/>
    <col min="3" max="3" width="9.5703125" style="1" customWidth="1"/>
    <col min="4" max="4" width="15.5703125" style="1" customWidth="1"/>
    <col min="5" max="5" width="10.42578125" style="1" bestFit="1" customWidth="1"/>
    <col min="6" max="6" width="15.5703125" style="1" customWidth="1"/>
    <col min="7" max="7" width="10.42578125" style="1" bestFit="1" customWidth="1"/>
    <col min="8" max="8" width="15.5703125" style="1" customWidth="1"/>
    <col min="9" max="9" width="10.42578125" style="1" bestFit="1" customWidth="1"/>
    <col min="10" max="16384" width="9.42578125" style="1"/>
  </cols>
  <sheetData>
    <row r="1" spans="1:9" ht="18.75" customHeight="1" thickBot="1" x14ac:dyDescent="0.35">
      <c r="A1" s="189" t="s">
        <v>234</v>
      </c>
      <c r="B1" s="189"/>
      <c r="C1" s="189"/>
      <c r="D1" s="189"/>
      <c r="E1" s="189"/>
      <c r="F1" s="189"/>
      <c r="G1" s="189"/>
      <c r="H1" s="189"/>
      <c r="I1" s="189"/>
    </row>
    <row r="2" spans="1:9" ht="28.5" customHeight="1" thickTop="1" x14ac:dyDescent="0.2">
      <c r="A2" s="190" t="s">
        <v>0</v>
      </c>
      <c r="B2" s="192" t="s">
        <v>1</v>
      </c>
      <c r="C2" s="192"/>
      <c r="D2" s="192" t="s">
        <v>3</v>
      </c>
      <c r="E2" s="192"/>
      <c r="F2" s="192" t="s">
        <v>4</v>
      </c>
      <c r="G2" s="192"/>
      <c r="H2" s="193" t="s">
        <v>5</v>
      </c>
      <c r="I2" s="193"/>
    </row>
    <row r="3" spans="1:9" ht="48.75" customHeight="1" thickBot="1" x14ac:dyDescent="0.25">
      <c r="A3" s="191"/>
      <c r="B3" s="2" t="s">
        <v>6</v>
      </c>
      <c r="C3" s="2" t="s">
        <v>7</v>
      </c>
      <c r="D3" s="2" t="s">
        <v>6</v>
      </c>
      <c r="E3" s="2" t="s">
        <v>8</v>
      </c>
      <c r="F3" s="2" t="s">
        <v>6</v>
      </c>
      <c r="G3" s="2" t="s">
        <v>8</v>
      </c>
      <c r="H3" s="2" t="s">
        <v>6</v>
      </c>
      <c r="I3" s="2" t="s">
        <v>8</v>
      </c>
    </row>
    <row r="4" spans="1:9" ht="18.75" customHeight="1" thickTop="1" x14ac:dyDescent="0.3">
      <c r="A4" s="4" t="s">
        <v>9</v>
      </c>
      <c r="B4" s="5">
        <v>14679</v>
      </c>
      <c r="C4" s="6">
        <v>5.0604677459389395E-2</v>
      </c>
      <c r="D4" s="5">
        <v>416</v>
      </c>
      <c r="E4" s="6">
        <v>6.8726251445564185E-2</v>
      </c>
      <c r="F4" s="5">
        <v>21248</v>
      </c>
      <c r="G4" s="6">
        <v>6.9936836977522648E-2</v>
      </c>
      <c r="H4" s="5">
        <v>36343</v>
      </c>
      <c r="I4" s="6">
        <v>6.0577522493841074E-2</v>
      </c>
    </row>
    <row r="5" spans="1:9" s="7" customFormat="1" ht="18.75" customHeight="1" x14ac:dyDescent="0.2">
      <c r="A5" s="4" t="s">
        <v>10</v>
      </c>
      <c r="B5" s="5">
        <v>358</v>
      </c>
      <c r="C5" s="6">
        <v>1.2341763424253288E-3</v>
      </c>
      <c r="D5" s="5">
        <v>6</v>
      </c>
      <c r="E5" s="6">
        <v>9.9124401123409879E-4</v>
      </c>
      <c r="F5" s="5">
        <v>470</v>
      </c>
      <c r="G5" s="6">
        <v>1.5469838751616927E-3</v>
      </c>
      <c r="H5" s="5">
        <v>834</v>
      </c>
      <c r="I5" s="6">
        <v>1.3901343796567001E-3</v>
      </c>
    </row>
    <row r="6" spans="1:9" s="7" customFormat="1" ht="18.75" customHeight="1" x14ac:dyDescent="0.3">
      <c r="A6" s="4" t="s">
        <v>11</v>
      </c>
      <c r="B6" s="5">
        <v>28830</v>
      </c>
      <c r="C6" s="6">
        <v>9.9389117184698977E-2</v>
      </c>
      <c r="D6" s="5">
        <v>1055</v>
      </c>
      <c r="E6" s="6">
        <v>0.17429373864199571</v>
      </c>
      <c r="F6" s="5">
        <v>54153</v>
      </c>
      <c r="G6" s="6">
        <v>0.17824216551410882</v>
      </c>
      <c r="H6" s="5">
        <v>84038</v>
      </c>
      <c r="I6" s="6">
        <v>0.14007687409782946</v>
      </c>
    </row>
    <row r="7" spans="1:9" s="7" customFormat="1" ht="18.75" customHeight="1" x14ac:dyDescent="0.2">
      <c r="A7" s="4" t="s">
        <v>12</v>
      </c>
      <c r="B7" s="5">
        <v>1157</v>
      </c>
      <c r="C7" s="6">
        <v>3.9886648832014125E-3</v>
      </c>
      <c r="D7" s="5">
        <v>40</v>
      </c>
      <c r="E7" s="6">
        <v>6.6082934082273255E-3</v>
      </c>
      <c r="F7" s="5">
        <v>1824</v>
      </c>
      <c r="G7" s="6">
        <v>6.0036140176487817E-3</v>
      </c>
      <c r="H7" s="5">
        <v>3021</v>
      </c>
      <c r="I7" s="6">
        <v>5.0354867637204927E-3</v>
      </c>
    </row>
    <row r="8" spans="1:9" s="7" customFormat="1" ht="18.75" customHeight="1" x14ac:dyDescent="0.3">
      <c r="A8" s="8" t="s">
        <v>13</v>
      </c>
      <c r="B8" s="9">
        <v>9874</v>
      </c>
      <c r="C8" s="6">
        <v>3.4039824595272897E-2</v>
      </c>
      <c r="D8" s="9">
        <v>288</v>
      </c>
      <c r="E8" s="10">
        <v>4.7579712539236742E-2</v>
      </c>
      <c r="F8" s="9">
        <v>16352</v>
      </c>
      <c r="G8" s="10">
        <v>5.3821873035412762E-2</v>
      </c>
      <c r="H8" s="9">
        <v>26514</v>
      </c>
      <c r="I8" s="10">
        <v>4.4194272112970917E-2</v>
      </c>
    </row>
    <row r="9" spans="1:9" s="7" customFormat="1" ht="18.75" customHeight="1" x14ac:dyDescent="0.3">
      <c r="A9" s="4" t="s">
        <v>14</v>
      </c>
      <c r="B9" s="9">
        <v>2825</v>
      </c>
      <c r="C9" s="6">
        <v>9.7389613613171905E-3</v>
      </c>
      <c r="D9" s="9">
        <v>67</v>
      </c>
      <c r="E9" s="10">
        <v>1.1068891458780769E-2</v>
      </c>
      <c r="F9" s="9">
        <v>3564</v>
      </c>
      <c r="G9" s="10">
        <v>1.173074581080058E-2</v>
      </c>
      <c r="H9" s="9">
        <v>6456</v>
      </c>
      <c r="I9" s="10">
        <v>1.0761040233889275E-2</v>
      </c>
    </row>
    <row r="10" spans="1:9" s="7" customFormat="1" ht="18.75" customHeight="1" x14ac:dyDescent="0.3">
      <c r="A10" s="4" t="s">
        <v>15</v>
      </c>
      <c r="B10" s="9">
        <v>5655</v>
      </c>
      <c r="C10" s="6">
        <v>1.9495159822388926E-2</v>
      </c>
      <c r="D10" s="9">
        <v>148</v>
      </c>
      <c r="E10" s="10">
        <v>2.4450685610441104E-2</v>
      </c>
      <c r="F10" s="9">
        <v>7384</v>
      </c>
      <c r="G10" s="10">
        <v>2.4304104115306254E-2</v>
      </c>
      <c r="H10" s="9">
        <v>13187</v>
      </c>
      <c r="I10" s="10">
        <v>2.1980458110950726E-2</v>
      </c>
    </row>
    <row r="11" spans="1:9" s="7" customFormat="1" ht="18.75" customHeight="1" x14ac:dyDescent="0.3">
      <c r="A11" s="4" t="s">
        <v>16</v>
      </c>
      <c r="B11" s="9">
        <v>12533</v>
      </c>
      <c r="C11" s="6">
        <v>4.3206514244739237E-2</v>
      </c>
      <c r="D11" s="9">
        <v>387</v>
      </c>
      <c r="E11" s="10">
        <v>6.3935238724599372E-2</v>
      </c>
      <c r="F11" s="9">
        <v>19451</v>
      </c>
      <c r="G11" s="10">
        <v>6.4022092246319329E-2</v>
      </c>
      <c r="H11" s="9">
        <v>32371</v>
      </c>
      <c r="I11" s="10">
        <v>5.3956882498641535E-2</v>
      </c>
    </row>
    <row r="12" spans="1:9" s="7" customFormat="1" ht="18.75" customHeight="1" x14ac:dyDescent="0.3">
      <c r="A12" s="4" t="s">
        <v>17</v>
      </c>
      <c r="B12" s="5">
        <v>13015</v>
      </c>
      <c r="C12" s="6">
        <v>4.4868170661077247E-2</v>
      </c>
      <c r="D12" s="5">
        <v>344</v>
      </c>
      <c r="E12" s="6">
        <v>5.6831323310754994E-2</v>
      </c>
      <c r="F12" s="5">
        <v>17145</v>
      </c>
      <c r="G12" s="6">
        <v>5.6431996892866432E-2</v>
      </c>
      <c r="H12" s="5">
        <v>30504</v>
      </c>
      <c r="I12" s="6">
        <v>5.0844915008450814E-2</v>
      </c>
    </row>
    <row r="13" spans="1:9" s="7" customFormat="1" ht="18.75" customHeight="1" x14ac:dyDescent="0.3">
      <c r="A13" s="4" t="s">
        <v>18</v>
      </c>
      <c r="B13" s="11">
        <v>3456</v>
      </c>
      <c r="C13" s="6">
        <v>1.1914283350340605E-2</v>
      </c>
      <c r="D13" s="11">
        <v>99</v>
      </c>
      <c r="E13" s="12">
        <v>1.635552618536263E-2</v>
      </c>
      <c r="F13" s="11">
        <v>3663</v>
      </c>
      <c r="G13" s="12">
        <v>1.2056599861100597E-2</v>
      </c>
      <c r="H13" s="11">
        <v>7218</v>
      </c>
      <c r="I13" s="12">
        <v>1.2031163012424535E-2</v>
      </c>
    </row>
    <row r="14" spans="1:9" s="7" customFormat="1" ht="18.75" customHeight="1" x14ac:dyDescent="0.3">
      <c r="A14" s="4" t="s">
        <v>19</v>
      </c>
      <c r="B14" s="13">
        <v>5200</v>
      </c>
      <c r="C14" s="6">
        <v>1.7926583744725447E-2</v>
      </c>
      <c r="D14" s="13">
        <v>89</v>
      </c>
      <c r="E14" s="14">
        <v>1.4703452833305798E-2</v>
      </c>
      <c r="F14" s="13">
        <v>7208</v>
      </c>
      <c r="G14" s="14">
        <v>2.3724808025884003E-2</v>
      </c>
      <c r="H14" s="13">
        <v>12497</v>
      </c>
      <c r="I14" s="14">
        <v>2.0830346933536907E-2</v>
      </c>
    </row>
    <row r="15" spans="1:9" s="7" customFormat="1" ht="18.75" customHeight="1" x14ac:dyDescent="0.3">
      <c r="A15" s="4" t="s">
        <v>21</v>
      </c>
      <c r="B15" s="9">
        <v>35146</v>
      </c>
      <c r="C15" s="6">
        <v>0.12116302159463857</v>
      </c>
      <c r="D15" s="9">
        <v>817</v>
      </c>
      <c r="E15" s="10">
        <v>0.13497439286304311</v>
      </c>
      <c r="F15" s="9">
        <v>36028</v>
      </c>
      <c r="G15" s="10">
        <v>0.11858454266877759</v>
      </c>
      <c r="H15" s="9">
        <v>71991</v>
      </c>
      <c r="I15" s="10">
        <v>0.11999659967130157</v>
      </c>
    </row>
    <row r="16" spans="1:9" s="7" customFormat="1" ht="18.75" customHeight="1" x14ac:dyDescent="0.3">
      <c r="A16" s="4" t="s">
        <v>22</v>
      </c>
      <c r="B16" s="9">
        <v>5823</v>
      </c>
      <c r="C16" s="6">
        <v>2.0074326374141593E-2</v>
      </c>
      <c r="D16" s="9">
        <v>146</v>
      </c>
      <c r="E16" s="10">
        <v>2.4120270940029737E-2</v>
      </c>
      <c r="F16" s="9">
        <v>5345</v>
      </c>
      <c r="G16" s="10">
        <v>1.7592827261147335E-2</v>
      </c>
      <c r="H16" s="9">
        <v>11314</v>
      </c>
      <c r="I16" s="10">
        <v>1.8858489653999888E-2</v>
      </c>
    </row>
    <row r="17" spans="1:9" s="7" customFormat="1" ht="18.75" customHeight="1" x14ac:dyDescent="0.3">
      <c r="A17" s="4" t="s">
        <v>23</v>
      </c>
      <c r="B17" s="9">
        <v>2123</v>
      </c>
      <c r="C17" s="6">
        <v>7.3188725557792548E-3</v>
      </c>
      <c r="D17" s="9">
        <v>30</v>
      </c>
      <c r="E17" s="10">
        <v>4.9562200561704944E-3</v>
      </c>
      <c r="F17" s="9">
        <v>1429</v>
      </c>
      <c r="G17" s="10">
        <v>4.7034892715022529E-3</v>
      </c>
      <c r="H17" s="9">
        <v>3582</v>
      </c>
      <c r="I17" s="10">
        <v>5.9705771557917262E-3</v>
      </c>
    </row>
    <row r="18" spans="1:9" s="7" customFormat="1" ht="18.75" customHeight="1" x14ac:dyDescent="0.3">
      <c r="A18" s="4" t="s">
        <v>24</v>
      </c>
      <c r="B18" s="9">
        <v>49729</v>
      </c>
      <c r="C18" s="6">
        <v>0.17143674673874074</v>
      </c>
      <c r="D18" s="9">
        <v>715</v>
      </c>
      <c r="E18" s="10">
        <v>0.11812324467206343</v>
      </c>
      <c r="F18" s="9">
        <v>40892</v>
      </c>
      <c r="G18" s="10">
        <v>0.13459418004917434</v>
      </c>
      <c r="H18" s="9">
        <v>91336</v>
      </c>
      <c r="I18" s="10">
        <v>0.15224138333372225</v>
      </c>
    </row>
    <row r="19" spans="1:9" s="7" customFormat="1" ht="18.75" customHeight="1" x14ac:dyDescent="0.3">
      <c r="A19" s="4" t="s">
        <v>25</v>
      </c>
      <c r="B19" s="9">
        <v>23260</v>
      </c>
      <c r="C19" s="6">
        <v>8.0186988058137287E-2</v>
      </c>
      <c r="D19" s="9">
        <v>279</v>
      </c>
      <c r="E19" s="10">
        <v>4.6092846522385593E-2</v>
      </c>
      <c r="F19" s="9">
        <v>19597</v>
      </c>
      <c r="G19" s="10">
        <v>6.450264468413551E-2</v>
      </c>
      <c r="H19" s="9">
        <v>43136</v>
      </c>
      <c r="I19" s="10">
        <v>7.1900283694090433E-2</v>
      </c>
    </row>
    <row r="20" spans="1:9" s="7" customFormat="1" ht="18.75" customHeight="1" x14ac:dyDescent="0.3">
      <c r="A20" s="4" t="s">
        <v>26</v>
      </c>
      <c r="B20" s="9">
        <v>4649</v>
      </c>
      <c r="C20" s="6">
        <v>1.6027055351774733E-2</v>
      </c>
      <c r="D20" s="9">
        <v>56</v>
      </c>
      <c r="E20" s="10">
        <v>9.2516107715182559E-3</v>
      </c>
      <c r="F20" s="9">
        <v>2624</v>
      </c>
      <c r="G20" s="10">
        <v>8.6367780604771956E-3</v>
      </c>
      <c r="H20" s="9">
        <v>7329</v>
      </c>
      <c r="I20" s="10">
        <v>1.2216180897486757E-2</v>
      </c>
    </row>
    <row r="21" spans="1:9" s="7" customFormat="1" ht="18.75" customHeight="1" x14ac:dyDescent="0.3">
      <c r="A21" s="4" t="s">
        <v>27</v>
      </c>
      <c r="B21" s="11">
        <v>20201</v>
      </c>
      <c r="C21" s="6">
        <v>6.964133042830746E-2</v>
      </c>
      <c r="D21" s="11">
        <v>283</v>
      </c>
      <c r="E21" s="12">
        <v>4.6753675863208326E-2</v>
      </c>
      <c r="F21" s="11">
        <v>13062</v>
      </c>
      <c r="G21" s="12">
        <v>4.2992985909280919E-2</v>
      </c>
      <c r="H21" s="11">
        <v>33546</v>
      </c>
      <c r="I21" s="12">
        <v>5.5915405155831731E-2</v>
      </c>
    </row>
    <row r="22" spans="1:9" ht="18.75" customHeight="1" x14ac:dyDescent="0.3">
      <c r="A22" s="4" t="s">
        <v>28</v>
      </c>
      <c r="B22" s="16">
        <v>44520</v>
      </c>
      <c r="C22" s="6">
        <v>0.15347913621445711</v>
      </c>
      <c r="D22" s="16">
        <v>605</v>
      </c>
      <c r="E22" s="12">
        <v>9.9950437799438296E-2</v>
      </c>
      <c r="F22" s="16">
        <v>25231</v>
      </c>
      <c r="G22" s="12">
        <v>8.3046702455754615E-2</v>
      </c>
      <c r="H22" s="16">
        <v>70356</v>
      </c>
      <c r="I22" s="12">
        <v>0.11727133622916881</v>
      </c>
    </row>
    <row r="23" spans="1:9" ht="18.75" customHeight="1" x14ac:dyDescent="0.3">
      <c r="A23" s="17" t="s">
        <v>29</v>
      </c>
      <c r="B23" s="16">
        <v>7039</v>
      </c>
      <c r="C23" s="6">
        <v>2.4266389034446618E-2</v>
      </c>
      <c r="D23" s="16">
        <v>183</v>
      </c>
      <c r="E23" s="18">
        <v>3.0232942342640012E-2</v>
      </c>
      <c r="F23" s="16">
        <v>7147</v>
      </c>
      <c r="G23" s="18">
        <v>2.3524029267618336E-2</v>
      </c>
      <c r="H23" s="16">
        <v>14369</v>
      </c>
      <c r="I23" s="18">
        <v>2.3950648562694393E-2</v>
      </c>
    </row>
    <row r="24" spans="1:9" ht="18.75" customHeight="1" x14ac:dyDescent="0.3">
      <c r="A24" s="19" t="s">
        <v>30</v>
      </c>
      <c r="B24" s="20">
        <v>290072</v>
      </c>
      <c r="C24" s="21">
        <v>1</v>
      </c>
      <c r="D24" s="22">
        <v>6053</v>
      </c>
      <c r="E24" s="23">
        <v>1</v>
      </c>
      <c r="F24" s="22">
        <v>303817</v>
      </c>
      <c r="G24" s="23">
        <v>1</v>
      </c>
      <c r="H24" s="22">
        <v>599942</v>
      </c>
      <c r="I24" s="23">
        <v>1</v>
      </c>
    </row>
    <row r="25" spans="1:9" ht="18.75" customHeight="1" x14ac:dyDescent="0.3">
      <c r="A25" s="17" t="s">
        <v>31</v>
      </c>
      <c r="B25" s="16">
        <v>75911</v>
      </c>
      <c r="C25" s="6">
        <v>0.26169709589343337</v>
      </c>
      <c r="D25" s="16">
        <v>2407</v>
      </c>
      <c r="E25" s="18">
        <v>0.39765405584007929</v>
      </c>
      <c r="F25" s="16">
        <v>124446</v>
      </c>
      <c r="G25" s="18">
        <v>0.40960841559228089</v>
      </c>
      <c r="H25" s="16">
        <v>202764</v>
      </c>
      <c r="I25" s="18">
        <v>0.33797267069150017</v>
      </c>
    </row>
    <row r="26" spans="1:9" ht="18.75" customHeight="1" x14ac:dyDescent="0.3">
      <c r="A26" s="17" t="s">
        <v>32</v>
      </c>
      <c r="B26" s="16">
        <v>56817</v>
      </c>
      <c r="C26" s="6">
        <v>0.19587205935078186</v>
      </c>
      <c r="D26" s="16">
        <v>1349</v>
      </c>
      <c r="E26" s="18">
        <v>0.22286469519246654</v>
      </c>
      <c r="F26" s="16">
        <v>64044</v>
      </c>
      <c r="G26" s="18">
        <v>0.21079794744862862</v>
      </c>
      <c r="H26" s="16">
        <v>122210</v>
      </c>
      <c r="I26" s="18">
        <v>0.20370302462571382</v>
      </c>
    </row>
    <row r="27" spans="1:9" ht="18.75" customHeight="1" thickBot="1" x14ac:dyDescent="0.35">
      <c r="A27" s="26" t="s">
        <v>33</v>
      </c>
      <c r="B27" s="27">
        <v>157344</v>
      </c>
      <c r="C27" s="28">
        <v>0.54243084475578474</v>
      </c>
      <c r="D27" s="27">
        <v>2297</v>
      </c>
      <c r="E27" s="29">
        <v>0.37948124896745417</v>
      </c>
      <c r="F27" s="27">
        <v>115327</v>
      </c>
      <c r="G27" s="29">
        <v>0.37959363695909049</v>
      </c>
      <c r="H27" s="27">
        <v>274968</v>
      </c>
      <c r="I27" s="29">
        <v>0.45832430468278601</v>
      </c>
    </row>
    <row r="28" spans="1:9" ht="14.1" thickTop="1" x14ac:dyDescent="0.3">
      <c r="A28" s="30"/>
    </row>
    <row r="29" spans="1:9" ht="13.5" x14ac:dyDescent="0.3">
      <c r="B29" s="31"/>
    </row>
    <row r="30" spans="1:9" ht="13.5" x14ac:dyDescent="0.3">
      <c r="B30" s="31"/>
    </row>
    <row r="31" spans="1:9" ht="13.5" x14ac:dyDescent="0.3">
      <c r="B31" s="31"/>
    </row>
  </sheetData>
  <mergeCells count="6">
    <mergeCell ref="A1:I1"/>
    <mergeCell ref="A2:A3"/>
    <mergeCell ref="B2:C2"/>
    <mergeCell ref="D2:E2"/>
    <mergeCell ref="F2:G2"/>
    <mergeCell ref="H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L58"/>
  <sheetViews>
    <sheetView zoomScale="107" zoomScaleNormal="107" zoomScaleSheetLayoutView="100" workbookViewId="0">
      <selection sqref="A1:J1"/>
    </sheetView>
  </sheetViews>
  <sheetFormatPr defaultColWidth="9.42578125" defaultRowHeight="10.5" x14ac:dyDescent="0.25"/>
  <cols>
    <col min="1" max="1" width="35.5703125" style="33" customWidth="1"/>
    <col min="2" max="10" width="13" style="33" customWidth="1"/>
    <col min="11" max="16384" width="9.42578125" style="33"/>
  </cols>
  <sheetData>
    <row r="1" spans="1:10" ht="29.1" customHeight="1" thickBot="1" x14ac:dyDescent="0.4">
      <c r="A1" s="189" t="s">
        <v>235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33" customHeight="1" thickTop="1" x14ac:dyDescent="0.25">
      <c r="A2" s="230" t="s">
        <v>146</v>
      </c>
      <c r="B2" s="232" t="s">
        <v>219</v>
      </c>
      <c r="C2" s="233"/>
      <c r="D2" s="233"/>
      <c r="E2" s="232" t="s">
        <v>220</v>
      </c>
      <c r="F2" s="233"/>
      <c r="G2" s="233"/>
      <c r="H2" s="232" t="s">
        <v>221</v>
      </c>
      <c r="I2" s="233"/>
      <c r="J2" s="233"/>
    </row>
    <row r="3" spans="1:10" ht="48.75" customHeight="1" thickBot="1" x14ac:dyDescent="0.3">
      <c r="A3" s="231"/>
      <c r="B3" s="150" t="s">
        <v>222</v>
      </c>
      <c r="C3" s="150" t="s">
        <v>223</v>
      </c>
      <c r="D3" s="150" t="s">
        <v>151</v>
      </c>
      <c r="E3" s="150" t="s">
        <v>222</v>
      </c>
      <c r="F3" s="150" t="s">
        <v>223</v>
      </c>
      <c r="G3" s="150" t="s">
        <v>151</v>
      </c>
      <c r="H3" s="150" t="s">
        <v>222</v>
      </c>
      <c r="I3" s="150" t="s">
        <v>223</v>
      </c>
      <c r="J3" s="150" t="s">
        <v>151</v>
      </c>
    </row>
    <row r="4" spans="1:10" ht="21.75" customHeight="1" thickTop="1" x14ac:dyDescent="0.35">
      <c r="A4" s="179" t="s">
        <v>9</v>
      </c>
      <c r="B4" s="151">
        <v>10085</v>
      </c>
      <c r="C4" s="51">
        <v>4172</v>
      </c>
      <c r="D4" s="152">
        <v>565.97</v>
      </c>
      <c r="E4" s="151">
        <v>17213</v>
      </c>
      <c r="F4" s="51">
        <v>6655</v>
      </c>
      <c r="G4" s="152">
        <v>534.66999999999996</v>
      </c>
      <c r="H4" s="151">
        <v>9045</v>
      </c>
      <c r="I4" s="51">
        <v>3852</v>
      </c>
      <c r="J4" s="152">
        <v>501.19</v>
      </c>
    </row>
    <row r="5" spans="1:10" ht="21.75" customHeight="1" x14ac:dyDescent="0.25">
      <c r="A5" s="179" t="s">
        <v>10</v>
      </c>
      <c r="B5" s="151">
        <v>262</v>
      </c>
      <c r="C5" s="51">
        <v>105</v>
      </c>
      <c r="D5" s="152">
        <v>539.80999999999995</v>
      </c>
      <c r="E5" s="151">
        <v>355</v>
      </c>
      <c r="F5" s="51">
        <v>149</v>
      </c>
      <c r="G5" s="152">
        <v>548.46</v>
      </c>
      <c r="H5" s="151">
        <v>217</v>
      </c>
      <c r="I5" s="51">
        <v>104</v>
      </c>
      <c r="J5" s="152">
        <v>494.23</v>
      </c>
    </row>
    <row r="6" spans="1:10" ht="21.75" customHeight="1" x14ac:dyDescent="0.35">
      <c r="A6" s="179" t="s">
        <v>11</v>
      </c>
      <c r="B6" s="151">
        <v>23903</v>
      </c>
      <c r="C6" s="51">
        <v>8599</v>
      </c>
      <c r="D6" s="152">
        <v>570.83000000000004</v>
      </c>
      <c r="E6" s="151">
        <v>39035</v>
      </c>
      <c r="F6" s="51">
        <v>12675</v>
      </c>
      <c r="G6" s="152">
        <v>545.25</v>
      </c>
      <c r="H6" s="151">
        <v>21100</v>
      </c>
      <c r="I6" s="51">
        <v>7556</v>
      </c>
      <c r="J6" s="152">
        <v>519.89</v>
      </c>
    </row>
    <row r="7" spans="1:10" ht="21.75" customHeight="1" x14ac:dyDescent="0.25">
      <c r="A7" s="179" t="s">
        <v>12</v>
      </c>
      <c r="B7" s="151">
        <v>659</v>
      </c>
      <c r="C7" s="51">
        <v>214</v>
      </c>
      <c r="D7" s="152">
        <v>569.35</v>
      </c>
      <c r="E7" s="151">
        <v>1376</v>
      </c>
      <c r="F7" s="51">
        <v>500</v>
      </c>
      <c r="G7" s="152">
        <v>545.84</v>
      </c>
      <c r="H7" s="151">
        <v>986</v>
      </c>
      <c r="I7" s="51">
        <v>443</v>
      </c>
      <c r="J7" s="152">
        <v>520.27</v>
      </c>
    </row>
    <row r="8" spans="1:10" ht="21.75" customHeight="1" x14ac:dyDescent="0.35">
      <c r="A8" s="180" t="s">
        <v>13</v>
      </c>
      <c r="B8" s="153">
        <v>5482</v>
      </c>
      <c r="C8" s="54">
        <v>2021</v>
      </c>
      <c r="D8" s="154">
        <v>554.77</v>
      </c>
      <c r="E8" s="153">
        <v>13172</v>
      </c>
      <c r="F8" s="54">
        <v>4905</v>
      </c>
      <c r="G8" s="154">
        <v>538.25</v>
      </c>
      <c r="H8" s="153">
        <v>7860</v>
      </c>
      <c r="I8" s="54">
        <v>2948</v>
      </c>
      <c r="J8" s="154">
        <v>515.69000000000005</v>
      </c>
    </row>
    <row r="9" spans="1:10" ht="21.75" customHeight="1" x14ac:dyDescent="0.35">
      <c r="A9" s="179" t="s">
        <v>14</v>
      </c>
      <c r="B9" s="153">
        <v>1453</v>
      </c>
      <c r="C9" s="54">
        <v>636</v>
      </c>
      <c r="D9" s="154">
        <v>536.91999999999996</v>
      </c>
      <c r="E9" s="153">
        <v>3268</v>
      </c>
      <c r="F9" s="54">
        <v>1410</v>
      </c>
      <c r="G9" s="154">
        <v>521.45000000000005</v>
      </c>
      <c r="H9" s="153">
        <v>1735</v>
      </c>
      <c r="I9" s="54">
        <v>779</v>
      </c>
      <c r="J9" s="154">
        <v>503.26</v>
      </c>
    </row>
    <row r="10" spans="1:10" ht="21.75" customHeight="1" x14ac:dyDescent="0.35">
      <c r="A10" s="179" t="s">
        <v>15</v>
      </c>
      <c r="B10" s="153">
        <v>3477</v>
      </c>
      <c r="C10" s="54">
        <v>1454</v>
      </c>
      <c r="D10" s="154">
        <v>559.78</v>
      </c>
      <c r="E10" s="153">
        <v>6247</v>
      </c>
      <c r="F10" s="54">
        <v>2649</v>
      </c>
      <c r="G10" s="154">
        <v>519.14</v>
      </c>
      <c r="H10" s="153">
        <v>3463</v>
      </c>
      <c r="I10" s="54">
        <v>1552</v>
      </c>
      <c r="J10" s="154">
        <v>488.76</v>
      </c>
    </row>
    <row r="11" spans="1:10" ht="21.75" customHeight="1" x14ac:dyDescent="0.35">
      <c r="A11" s="179" t="s">
        <v>16</v>
      </c>
      <c r="B11" s="153">
        <v>7983</v>
      </c>
      <c r="C11" s="54">
        <v>3093</v>
      </c>
      <c r="D11" s="154">
        <v>553.49</v>
      </c>
      <c r="E11" s="153">
        <v>15993</v>
      </c>
      <c r="F11" s="54">
        <v>5918</v>
      </c>
      <c r="G11" s="154">
        <v>528.55999999999995</v>
      </c>
      <c r="H11" s="153">
        <v>8395</v>
      </c>
      <c r="I11" s="54">
        <v>3522</v>
      </c>
      <c r="J11" s="154">
        <v>504.71</v>
      </c>
    </row>
    <row r="12" spans="1:10" ht="21.75" customHeight="1" x14ac:dyDescent="0.35">
      <c r="A12" s="179" t="s">
        <v>17</v>
      </c>
      <c r="B12" s="151">
        <v>7715</v>
      </c>
      <c r="C12" s="51">
        <v>3304</v>
      </c>
      <c r="D12" s="152">
        <v>554.12</v>
      </c>
      <c r="E12" s="151">
        <v>14884</v>
      </c>
      <c r="F12" s="51">
        <v>6070</v>
      </c>
      <c r="G12" s="152">
        <v>530.89</v>
      </c>
      <c r="H12" s="151">
        <v>7905</v>
      </c>
      <c r="I12" s="51">
        <v>3641</v>
      </c>
      <c r="J12" s="152">
        <v>496.81</v>
      </c>
    </row>
    <row r="13" spans="1:10" ht="21.75" customHeight="1" x14ac:dyDescent="0.35">
      <c r="A13" s="179" t="s">
        <v>18</v>
      </c>
      <c r="B13" s="155">
        <v>1585</v>
      </c>
      <c r="C13" s="56">
        <v>756</v>
      </c>
      <c r="D13" s="156">
        <v>556.46</v>
      </c>
      <c r="E13" s="155">
        <v>3562</v>
      </c>
      <c r="F13" s="56">
        <v>1696</v>
      </c>
      <c r="G13" s="156">
        <v>534.72</v>
      </c>
      <c r="H13" s="155">
        <v>2071</v>
      </c>
      <c r="I13" s="56">
        <v>1004</v>
      </c>
      <c r="J13" s="156">
        <v>503.47</v>
      </c>
    </row>
    <row r="14" spans="1:10" ht="21.75" customHeight="1" x14ac:dyDescent="0.35">
      <c r="A14" s="179" t="s">
        <v>19</v>
      </c>
      <c r="B14" s="157">
        <v>3164</v>
      </c>
      <c r="C14" s="58">
        <v>1314</v>
      </c>
      <c r="D14" s="158">
        <v>571.99</v>
      </c>
      <c r="E14" s="157">
        <v>6397</v>
      </c>
      <c r="F14" s="58">
        <v>2591</v>
      </c>
      <c r="G14" s="158">
        <v>535.96</v>
      </c>
      <c r="H14" s="157">
        <v>2936</v>
      </c>
      <c r="I14" s="58">
        <v>1295</v>
      </c>
      <c r="J14" s="158">
        <v>514.69000000000005</v>
      </c>
    </row>
    <row r="15" spans="1:10" ht="21.75" customHeight="1" x14ac:dyDescent="0.35">
      <c r="A15" s="179" t="s">
        <v>21</v>
      </c>
      <c r="B15" s="159">
        <v>17661</v>
      </c>
      <c r="C15" s="60">
        <v>8693</v>
      </c>
      <c r="D15" s="160">
        <v>565.38</v>
      </c>
      <c r="E15" s="159">
        <v>33122</v>
      </c>
      <c r="F15" s="60">
        <v>15807</v>
      </c>
      <c r="G15" s="160">
        <v>532.1</v>
      </c>
      <c r="H15" s="159">
        <v>21208</v>
      </c>
      <c r="I15" s="60">
        <v>10646</v>
      </c>
      <c r="J15" s="160">
        <v>502.63</v>
      </c>
    </row>
    <row r="16" spans="1:10" ht="21.75" customHeight="1" x14ac:dyDescent="0.35">
      <c r="A16" s="179" t="s">
        <v>22</v>
      </c>
      <c r="B16" s="159">
        <v>3057</v>
      </c>
      <c r="C16" s="60">
        <v>1543</v>
      </c>
      <c r="D16" s="160">
        <v>554.89</v>
      </c>
      <c r="E16" s="159">
        <v>5490</v>
      </c>
      <c r="F16" s="60">
        <v>2873</v>
      </c>
      <c r="G16" s="160">
        <v>534.79</v>
      </c>
      <c r="H16" s="159">
        <v>2767</v>
      </c>
      <c r="I16" s="60">
        <v>1407</v>
      </c>
      <c r="J16" s="160">
        <v>514.23</v>
      </c>
    </row>
    <row r="17" spans="1:12" ht="21.75" customHeight="1" x14ac:dyDescent="0.35">
      <c r="A17" s="179" t="s">
        <v>23</v>
      </c>
      <c r="B17" s="159">
        <v>936</v>
      </c>
      <c r="C17" s="60">
        <v>545</v>
      </c>
      <c r="D17" s="160">
        <v>577.1</v>
      </c>
      <c r="E17" s="159">
        <v>1711</v>
      </c>
      <c r="F17" s="60">
        <v>1024</v>
      </c>
      <c r="G17" s="160">
        <v>535.23</v>
      </c>
      <c r="H17" s="159">
        <v>935</v>
      </c>
      <c r="I17" s="60">
        <v>554</v>
      </c>
      <c r="J17" s="160">
        <v>491.91</v>
      </c>
    </row>
    <row r="18" spans="1:12" ht="21.75" customHeight="1" x14ac:dyDescent="0.35">
      <c r="A18" s="179" t="s">
        <v>24</v>
      </c>
      <c r="B18" s="159">
        <v>30498</v>
      </c>
      <c r="C18" s="60">
        <v>17644</v>
      </c>
      <c r="D18" s="160">
        <v>629.21</v>
      </c>
      <c r="E18" s="159">
        <v>43127</v>
      </c>
      <c r="F18" s="60">
        <v>23130</v>
      </c>
      <c r="G18" s="160">
        <v>599.20000000000005</v>
      </c>
      <c r="H18" s="159">
        <v>17711</v>
      </c>
      <c r="I18" s="60">
        <v>8955</v>
      </c>
      <c r="J18" s="160">
        <v>563.20000000000005</v>
      </c>
    </row>
    <row r="19" spans="1:12" ht="21.75" customHeight="1" x14ac:dyDescent="0.35">
      <c r="A19" s="179" t="s">
        <v>25</v>
      </c>
      <c r="B19" s="159">
        <v>12484</v>
      </c>
      <c r="C19" s="60">
        <v>7008</v>
      </c>
      <c r="D19" s="160">
        <v>599.20000000000005</v>
      </c>
      <c r="E19" s="159">
        <v>20773</v>
      </c>
      <c r="F19" s="60">
        <v>11171</v>
      </c>
      <c r="G19" s="160">
        <v>576.1</v>
      </c>
      <c r="H19" s="159">
        <v>9879</v>
      </c>
      <c r="I19" s="60">
        <v>5081</v>
      </c>
      <c r="J19" s="160">
        <v>545.66999999999996</v>
      </c>
    </row>
    <row r="20" spans="1:12" ht="21.75" customHeight="1" x14ac:dyDescent="0.35">
      <c r="A20" s="179" t="s">
        <v>26</v>
      </c>
      <c r="B20" s="159">
        <v>1797</v>
      </c>
      <c r="C20" s="60">
        <v>1147</v>
      </c>
      <c r="D20" s="160">
        <v>575.59</v>
      </c>
      <c r="E20" s="159">
        <v>3465</v>
      </c>
      <c r="F20" s="60">
        <v>2196</v>
      </c>
      <c r="G20" s="160">
        <v>541.84</v>
      </c>
      <c r="H20" s="159">
        <v>2067</v>
      </c>
      <c r="I20" s="60">
        <v>1306</v>
      </c>
      <c r="J20" s="160">
        <v>515.41</v>
      </c>
    </row>
    <row r="21" spans="1:12" ht="21.75" customHeight="1" x14ac:dyDescent="0.35">
      <c r="A21" s="179" t="s">
        <v>27</v>
      </c>
      <c r="B21" s="155">
        <v>10281</v>
      </c>
      <c r="C21" s="56">
        <v>6515</v>
      </c>
      <c r="D21" s="156">
        <v>592.26</v>
      </c>
      <c r="E21" s="155">
        <v>15936</v>
      </c>
      <c r="F21" s="56">
        <v>9612</v>
      </c>
      <c r="G21" s="156">
        <v>553.73</v>
      </c>
      <c r="H21" s="155">
        <v>7329</v>
      </c>
      <c r="I21" s="56">
        <v>4074</v>
      </c>
      <c r="J21" s="156">
        <v>525.05999999999995</v>
      </c>
    </row>
    <row r="22" spans="1:12" ht="21.75" customHeight="1" x14ac:dyDescent="0.35">
      <c r="A22" s="179" t="s">
        <v>28</v>
      </c>
      <c r="B22" s="155">
        <v>22026</v>
      </c>
      <c r="C22" s="56">
        <v>14584</v>
      </c>
      <c r="D22" s="156">
        <v>609.02</v>
      </c>
      <c r="E22" s="155">
        <v>33571</v>
      </c>
      <c r="F22" s="56">
        <v>21216</v>
      </c>
      <c r="G22" s="156">
        <v>578.05999999999995</v>
      </c>
      <c r="H22" s="155">
        <v>14759</v>
      </c>
      <c r="I22" s="56">
        <v>8720</v>
      </c>
      <c r="J22" s="156">
        <v>557.48</v>
      </c>
    </row>
    <row r="23" spans="1:12" ht="21.75" customHeight="1" x14ac:dyDescent="0.35">
      <c r="A23" s="179" t="s">
        <v>29</v>
      </c>
      <c r="B23" s="155">
        <v>4133</v>
      </c>
      <c r="C23" s="56">
        <v>1876</v>
      </c>
      <c r="D23" s="156">
        <v>554.22</v>
      </c>
      <c r="E23" s="155">
        <v>6507</v>
      </c>
      <c r="F23" s="56">
        <v>3255</v>
      </c>
      <c r="G23" s="156">
        <v>525.91999999999996</v>
      </c>
      <c r="H23" s="155">
        <v>3729</v>
      </c>
      <c r="I23" s="56">
        <v>1908</v>
      </c>
      <c r="J23" s="156">
        <v>505.43</v>
      </c>
    </row>
    <row r="24" spans="1:12" ht="18.75" customHeight="1" x14ac:dyDescent="0.35">
      <c r="A24" s="181" t="s">
        <v>30</v>
      </c>
      <c r="B24" s="161">
        <v>168641</v>
      </c>
      <c r="C24" s="62">
        <v>85223</v>
      </c>
      <c r="D24" s="162">
        <v>589.83000000000004</v>
      </c>
      <c r="E24" s="161">
        <v>285204</v>
      </c>
      <c r="F24" s="62">
        <v>135502</v>
      </c>
      <c r="G24" s="162">
        <v>557.17999999999995</v>
      </c>
      <c r="H24" s="161">
        <v>146097</v>
      </c>
      <c r="I24" s="62">
        <v>69347</v>
      </c>
      <c r="J24" s="162">
        <v>524.48</v>
      </c>
      <c r="L24" s="163"/>
    </row>
    <row r="25" spans="1:12" ht="18.75" customHeight="1" x14ac:dyDescent="0.35">
      <c r="A25" s="179" t="s">
        <v>31</v>
      </c>
      <c r="B25" s="155">
        <f>+SUM(B4:B11)</f>
        <v>53304</v>
      </c>
      <c r="C25" s="56">
        <v>20294</v>
      </c>
      <c r="D25" s="156">
        <v>563.55999999999995</v>
      </c>
      <c r="E25" s="155">
        <f>+SUM(E4:E11)</f>
        <v>96659</v>
      </c>
      <c r="F25" s="56">
        <v>34861</v>
      </c>
      <c r="G25" s="156">
        <v>536.49</v>
      </c>
      <c r="H25" s="155">
        <f>+SUM(H4:H11)</f>
        <v>52801</v>
      </c>
      <c r="I25" s="56">
        <v>20756</v>
      </c>
      <c r="J25" s="156">
        <v>510.18</v>
      </c>
    </row>
    <row r="26" spans="1:12" ht="18.75" customHeight="1" x14ac:dyDescent="0.35">
      <c r="A26" s="179" t="s">
        <v>32</v>
      </c>
      <c r="B26" s="155">
        <f>+SUM(B12:B15)</f>
        <v>30125</v>
      </c>
      <c r="C26" s="56">
        <v>14067</v>
      </c>
      <c r="D26" s="156">
        <v>562.87</v>
      </c>
      <c r="E26" s="155">
        <f>+SUM(E12:E15)</f>
        <v>57965</v>
      </c>
      <c r="F26" s="56">
        <v>26164</v>
      </c>
      <c r="G26" s="156">
        <v>532.37</v>
      </c>
      <c r="H26" s="155">
        <f>+SUM(H12:H15)</f>
        <v>34120</v>
      </c>
      <c r="I26" s="56">
        <v>16586</v>
      </c>
      <c r="J26" s="156">
        <v>502.35</v>
      </c>
    </row>
    <row r="27" spans="1:12" ht="18.75" customHeight="1" thickBot="1" x14ac:dyDescent="0.4">
      <c r="A27" s="182" t="s">
        <v>33</v>
      </c>
      <c r="B27" s="164">
        <f>+SUM(B16:B23)</f>
        <v>85212</v>
      </c>
      <c r="C27" s="64">
        <v>50862</v>
      </c>
      <c r="D27" s="165">
        <v>607.76</v>
      </c>
      <c r="E27" s="164">
        <f>+SUM(E16:E23)</f>
        <v>130580</v>
      </c>
      <c r="F27" s="64">
        <v>74477</v>
      </c>
      <c r="G27" s="165">
        <v>575.59</v>
      </c>
      <c r="H27" s="164">
        <f>+SUM(H16:H23)</f>
        <v>59176</v>
      </c>
      <c r="I27" s="64">
        <v>32005</v>
      </c>
      <c r="J27" s="165">
        <v>545.22</v>
      </c>
    </row>
    <row r="28" spans="1:12" thickTop="1" x14ac:dyDescent="0.35">
      <c r="A28" s="66"/>
      <c r="B28" s="66"/>
      <c r="E28" s="66"/>
    </row>
    <row r="29" spans="1:12" ht="9.9499999999999993" x14ac:dyDescent="0.35">
      <c r="D29" s="67"/>
      <c r="G29" s="67"/>
    </row>
    <row r="30" spans="1:12" ht="9.9499999999999993" x14ac:dyDescent="0.35">
      <c r="D30" s="166"/>
      <c r="G30" s="166"/>
    </row>
    <row r="38" spans="3:6" x14ac:dyDescent="0.25">
      <c r="C38" s="68"/>
      <c r="F38" s="68"/>
    </row>
    <row r="39" spans="3:6" x14ac:dyDescent="0.25">
      <c r="C39" s="68"/>
      <c r="F39" s="68"/>
    </row>
    <row r="40" spans="3:6" x14ac:dyDescent="0.25">
      <c r="C40" s="68"/>
      <c r="F40" s="68"/>
    </row>
    <row r="41" spans="3:6" x14ac:dyDescent="0.25">
      <c r="C41" s="68"/>
      <c r="F41" s="68"/>
    </row>
    <row r="42" spans="3:6" x14ac:dyDescent="0.25">
      <c r="C42" s="68"/>
      <c r="F42" s="68"/>
    </row>
    <row r="43" spans="3:6" x14ac:dyDescent="0.25">
      <c r="C43" s="68"/>
      <c r="F43" s="68"/>
    </row>
    <row r="44" spans="3:6" x14ac:dyDescent="0.25">
      <c r="C44" s="68"/>
      <c r="F44" s="68"/>
    </row>
    <row r="45" spans="3:6" x14ac:dyDescent="0.25">
      <c r="C45" s="68"/>
      <c r="F45" s="68"/>
    </row>
    <row r="46" spans="3:6" x14ac:dyDescent="0.25">
      <c r="C46" s="68"/>
      <c r="F46" s="68"/>
    </row>
    <row r="47" spans="3:6" x14ac:dyDescent="0.25">
      <c r="C47" s="68"/>
      <c r="F47" s="68"/>
    </row>
    <row r="48" spans="3:6" x14ac:dyDescent="0.25">
      <c r="C48" s="68"/>
      <c r="F48" s="68"/>
    </row>
    <row r="49" spans="3:6" x14ac:dyDescent="0.25">
      <c r="C49" s="68"/>
      <c r="F49" s="68"/>
    </row>
    <row r="50" spans="3:6" x14ac:dyDescent="0.25">
      <c r="C50" s="68"/>
      <c r="F50" s="68"/>
    </row>
    <row r="51" spans="3:6" x14ac:dyDescent="0.25">
      <c r="C51" s="68"/>
      <c r="F51" s="68"/>
    </row>
    <row r="52" spans="3:6" x14ac:dyDescent="0.25">
      <c r="C52" s="68"/>
      <c r="F52" s="68"/>
    </row>
    <row r="53" spans="3:6" x14ac:dyDescent="0.25">
      <c r="C53" s="68"/>
      <c r="F53" s="68"/>
    </row>
    <row r="54" spans="3:6" x14ac:dyDescent="0.25">
      <c r="C54" s="68"/>
      <c r="F54" s="68"/>
    </row>
    <row r="55" spans="3:6" x14ac:dyDescent="0.25">
      <c r="C55" s="68"/>
      <c r="F55" s="68"/>
    </row>
    <row r="56" spans="3:6" x14ac:dyDescent="0.25">
      <c r="C56" s="68"/>
      <c r="F56" s="68"/>
    </row>
    <row r="57" spans="3:6" x14ac:dyDescent="0.25">
      <c r="C57" s="68"/>
      <c r="F57" s="68"/>
    </row>
    <row r="58" spans="3:6" x14ac:dyDescent="0.25">
      <c r="C58" s="68"/>
      <c r="F58" s="68"/>
    </row>
  </sheetData>
  <mergeCells count="5">
    <mergeCell ref="A2:A3"/>
    <mergeCell ref="B2:D2"/>
    <mergeCell ref="E2:G2"/>
    <mergeCell ref="H2:J2"/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E53"/>
  <sheetViews>
    <sheetView zoomScale="95" zoomScaleNormal="95" zoomScaleSheetLayoutView="100" workbookViewId="0">
      <selection activeCell="D2" sqref="D2"/>
    </sheetView>
  </sheetViews>
  <sheetFormatPr defaultColWidth="9.42578125" defaultRowHeight="10.5" x14ac:dyDescent="0.25"/>
  <cols>
    <col min="1" max="1" width="35.5703125" style="33" customWidth="1"/>
    <col min="2" max="4" width="30" style="33" customWidth="1"/>
    <col min="5" max="16384" width="9.42578125" style="33"/>
  </cols>
  <sheetData>
    <row r="1" spans="1:4" ht="25.5" customHeight="1" thickBot="1" x14ac:dyDescent="0.4">
      <c r="A1" s="189" t="s">
        <v>236</v>
      </c>
      <c r="B1" s="189"/>
      <c r="C1" s="189"/>
      <c r="D1" s="189"/>
    </row>
    <row r="2" spans="1:4" ht="48.75" customHeight="1" thickTop="1" thickBot="1" x14ac:dyDescent="0.4">
      <c r="A2" s="80" t="s">
        <v>146</v>
      </c>
      <c r="B2" s="2" t="s">
        <v>154</v>
      </c>
      <c r="C2" s="2" t="s">
        <v>150</v>
      </c>
      <c r="D2" s="2" t="s">
        <v>151</v>
      </c>
    </row>
    <row r="3" spans="1:4" ht="21.75" customHeight="1" thickTop="1" x14ac:dyDescent="0.35">
      <c r="A3" s="17" t="s">
        <v>9</v>
      </c>
      <c r="B3" s="51">
        <v>14679</v>
      </c>
      <c r="C3" s="51">
        <v>33333</v>
      </c>
      <c r="D3" s="52">
        <v>533.62</v>
      </c>
    </row>
    <row r="4" spans="1:4" ht="21.75" customHeight="1" x14ac:dyDescent="0.25">
      <c r="A4" s="17" t="s">
        <v>10</v>
      </c>
      <c r="B4" s="51">
        <v>358</v>
      </c>
      <c r="C4" s="51">
        <v>804</v>
      </c>
      <c r="D4" s="52">
        <v>529.79</v>
      </c>
    </row>
    <row r="5" spans="1:4" ht="21.75" customHeight="1" x14ac:dyDescent="0.35">
      <c r="A5" s="17" t="s">
        <v>11</v>
      </c>
      <c r="B5" s="51">
        <v>28830</v>
      </c>
      <c r="C5" s="51">
        <v>70806</v>
      </c>
      <c r="D5" s="52">
        <v>544.62</v>
      </c>
    </row>
    <row r="6" spans="1:4" ht="21.75" customHeight="1" x14ac:dyDescent="0.25">
      <c r="A6" s="17" t="s">
        <v>12</v>
      </c>
      <c r="B6" s="51">
        <v>1157</v>
      </c>
      <c r="C6" s="51">
        <v>2836</v>
      </c>
      <c r="D6" s="52">
        <v>539.09</v>
      </c>
    </row>
    <row r="7" spans="1:4" ht="21.75" customHeight="1" x14ac:dyDescent="0.35">
      <c r="A7" s="53" t="s">
        <v>13</v>
      </c>
      <c r="B7" s="54">
        <v>9874</v>
      </c>
      <c r="C7" s="54">
        <v>22476</v>
      </c>
      <c r="D7" s="55">
        <v>533.71</v>
      </c>
    </row>
    <row r="8" spans="1:4" ht="21.75" customHeight="1" x14ac:dyDescent="0.35">
      <c r="A8" s="17" t="s">
        <v>14</v>
      </c>
      <c r="B8" s="54">
        <v>2825</v>
      </c>
      <c r="C8" s="54">
        <v>5992</v>
      </c>
      <c r="D8" s="55">
        <v>518.99</v>
      </c>
    </row>
    <row r="9" spans="1:4" ht="21.75" customHeight="1" x14ac:dyDescent="0.35">
      <c r="A9" s="17" t="s">
        <v>15</v>
      </c>
      <c r="B9" s="54">
        <v>5655</v>
      </c>
      <c r="C9" s="54">
        <v>11895</v>
      </c>
      <c r="D9" s="55">
        <v>520.17999999999995</v>
      </c>
    </row>
    <row r="10" spans="1:4" ht="21.75" customHeight="1" x14ac:dyDescent="0.35">
      <c r="A10" s="17" t="s">
        <v>16</v>
      </c>
      <c r="B10" s="54">
        <v>12533</v>
      </c>
      <c r="C10" s="54">
        <v>28084</v>
      </c>
      <c r="D10" s="55">
        <v>526.73</v>
      </c>
    </row>
    <row r="11" spans="1:4" ht="21.75" customHeight="1" x14ac:dyDescent="0.35">
      <c r="A11" s="17" t="s">
        <v>17</v>
      </c>
      <c r="B11" s="51">
        <v>13015</v>
      </c>
      <c r="C11" s="51">
        <v>27940</v>
      </c>
      <c r="D11" s="52">
        <v>526.19000000000005</v>
      </c>
    </row>
    <row r="12" spans="1:4" ht="21.75" customHeight="1" x14ac:dyDescent="0.35">
      <c r="A12" s="17" t="s">
        <v>18</v>
      </c>
      <c r="B12" s="56">
        <v>3456</v>
      </c>
      <c r="C12" s="56">
        <v>7461</v>
      </c>
      <c r="D12" s="57">
        <v>529.02</v>
      </c>
    </row>
    <row r="13" spans="1:4" ht="21.75" customHeight="1" x14ac:dyDescent="0.35">
      <c r="A13" s="17" t="s">
        <v>19</v>
      </c>
      <c r="B13" s="58">
        <v>5200</v>
      </c>
      <c r="C13" s="58">
        <v>11751</v>
      </c>
      <c r="D13" s="59">
        <v>538.84</v>
      </c>
    </row>
    <row r="14" spans="1:4" ht="21.75" customHeight="1" x14ac:dyDescent="0.35">
      <c r="A14" s="17" t="s">
        <v>21</v>
      </c>
      <c r="B14" s="60">
        <v>35146</v>
      </c>
      <c r="C14" s="60">
        <v>76055</v>
      </c>
      <c r="D14" s="61">
        <v>529.87</v>
      </c>
    </row>
    <row r="15" spans="1:4" ht="21.75" customHeight="1" x14ac:dyDescent="0.35">
      <c r="A15" s="17" t="s">
        <v>22</v>
      </c>
      <c r="B15" s="60">
        <v>5823</v>
      </c>
      <c r="C15" s="60">
        <v>12655</v>
      </c>
      <c r="D15" s="61">
        <v>534.6</v>
      </c>
    </row>
    <row r="16" spans="1:4" ht="21.75" customHeight="1" x14ac:dyDescent="0.35">
      <c r="A16" s="17" t="s">
        <v>23</v>
      </c>
      <c r="B16" s="60">
        <v>2123</v>
      </c>
      <c r="C16" s="60">
        <v>4567</v>
      </c>
      <c r="D16" s="61">
        <v>533.82000000000005</v>
      </c>
    </row>
    <row r="17" spans="1:4" ht="21.75" customHeight="1" x14ac:dyDescent="0.35">
      <c r="A17" s="17" t="s">
        <v>24</v>
      </c>
      <c r="B17" s="60">
        <v>49729</v>
      </c>
      <c r="C17" s="60">
        <v>136966</v>
      </c>
      <c r="D17" s="61">
        <v>602.05999999999995</v>
      </c>
    </row>
    <row r="18" spans="1:4" ht="21.75" customHeight="1" x14ac:dyDescent="0.35">
      <c r="A18" s="17" t="s">
        <v>25</v>
      </c>
      <c r="B18" s="60">
        <v>23260</v>
      </c>
      <c r="C18" s="60">
        <v>57839</v>
      </c>
      <c r="D18" s="61">
        <v>575.46</v>
      </c>
    </row>
    <row r="19" spans="1:4" ht="21.75" customHeight="1" x14ac:dyDescent="0.35">
      <c r="A19" s="17" t="s">
        <v>26</v>
      </c>
      <c r="B19" s="60">
        <v>4649</v>
      </c>
      <c r="C19" s="60">
        <v>10261</v>
      </c>
      <c r="D19" s="61">
        <v>541.34</v>
      </c>
    </row>
    <row r="20" spans="1:4" ht="21.75" customHeight="1" x14ac:dyDescent="0.35">
      <c r="A20" s="17" t="s">
        <v>27</v>
      </c>
      <c r="B20" s="56">
        <v>20201</v>
      </c>
      <c r="C20" s="56">
        <v>47557</v>
      </c>
      <c r="D20" s="57">
        <v>559.22</v>
      </c>
    </row>
    <row r="21" spans="1:4" ht="21.75" customHeight="1" x14ac:dyDescent="0.35">
      <c r="A21" s="17" t="s">
        <v>28</v>
      </c>
      <c r="B21" s="56">
        <v>44520</v>
      </c>
      <c r="C21" s="56">
        <v>113678</v>
      </c>
      <c r="D21" s="57">
        <v>582.91</v>
      </c>
    </row>
    <row r="22" spans="1:4" ht="21.75" customHeight="1" x14ac:dyDescent="0.35">
      <c r="A22" s="17" t="s">
        <v>29</v>
      </c>
      <c r="B22" s="56">
        <v>7039</v>
      </c>
      <c r="C22" s="56">
        <v>14792</v>
      </c>
      <c r="D22" s="57">
        <v>526.96</v>
      </c>
    </row>
    <row r="23" spans="1:4" ht="18.75" customHeight="1" x14ac:dyDescent="0.35">
      <c r="A23" s="19" t="s">
        <v>30</v>
      </c>
      <c r="B23" s="62">
        <v>290072</v>
      </c>
      <c r="C23" s="62">
        <v>697748</v>
      </c>
      <c r="D23" s="63">
        <v>557.70000000000005</v>
      </c>
    </row>
    <row r="24" spans="1:4" ht="18.75" customHeight="1" x14ac:dyDescent="0.35">
      <c r="A24" s="17" t="s">
        <v>31</v>
      </c>
      <c r="B24" s="56">
        <v>75911</v>
      </c>
      <c r="C24" s="56">
        <v>176226</v>
      </c>
      <c r="D24" s="57">
        <v>535.16</v>
      </c>
    </row>
    <row r="25" spans="1:4" ht="18.75" customHeight="1" x14ac:dyDescent="0.35">
      <c r="A25" s="17" t="s">
        <v>32</v>
      </c>
      <c r="B25" s="56">
        <v>56817</v>
      </c>
      <c r="C25" s="56">
        <v>123207</v>
      </c>
      <c r="D25" s="57">
        <v>529.79999999999995</v>
      </c>
    </row>
    <row r="26" spans="1:4" ht="18.75" customHeight="1" thickBot="1" x14ac:dyDescent="0.4">
      <c r="A26" s="26" t="s">
        <v>33</v>
      </c>
      <c r="B26" s="64">
        <v>157344</v>
      </c>
      <c r="C26" s="64">
        <v>398315</v>
      </c>
      <c r="D26" s="65">
        <v>578.6</v>
      </c>
    </row>
    <row r="27" spans="1:4" thickTop="1" x14ac:dyDescent="0.35">
      <c r="A27" s="66"/>
    </row>
    <row r="28" spans="1:4" ht="9.9499999999999993" x14ac:dyDescent="0.35">
      <c r="D28" s="67"/>
    </row>
    <row r="33" spans="1:5" s="167" customFormat="1" ht="9.9499999999999993" x14ac:dyDescent="0.35">
      <c r="A33" s="33"/>
      <c r="B33" s="68"/>
      <c r="C33" s="33"/>
      <c r="D33" s="33"/>
      <c r="E33" s="33"/>
    </row>
    <row r="34" spans="1:5" ht="9.9499999999999993" x14ac:dyDescent="0.35">
      <c r="B34" s="68"/>
    </row>
    <row r="35" spans="1:5" ht="9.9499999999999993" x14ac:dyDescent="0.35">
      <c r="B35" s="68"/>
    </row>
    <row r="36" spans="1:5" ht="9.9499999999999993" x14ac:dyDescent="0.35">
      <c r="B36" s="68"/>
    </row>
    <row r="37" spans="1:5" ht="9.9499999999999993" x14ac:dyDescent="0.35">
      <c r="B37" s="68"/>
    </row>
    <row r="38" spans="1:5" ht="9.9499999999999993" x14ac:dyDescent="0.35">
      <c r="B38" s="68"/>
    </row>
    <row r="39" spans="1:5" ht="9.9499999999999993" x14ac:dyDescent="0.35">
      <c r="B39" s="68"/>
    </row>
    <row r="40" spans="1:5" ht="9.9499999999999993" x14ac:dyDescent="0.35">
      <c r="B40" s="68"/>
    </row>
    <row r="41" spans="1:5" ht="9.9499999999999993" x14ac:dyDescent="0.35">
      <c r="B41" s="68"/>
    </row>
    <row r="42" spans="1:5" ht="9.9499999999999993" x14ac:dyDescent="0.35">
      <c r="B42" s="68"/>
    </row>
    <row r="43" spans="1:5" ht="9.9499999999999993" x14ac:dyDescent="0.35">
      <c r="B43" s="68"/>
    </row>
    <row r="44" spans="1:5" ht="9.9499999999999993" x14ac:dyDescent="0.35">
      <c r="B44" s="68"/>
    </row>
    <row r="45" spans="1:5" ht="9.9499999999999993" x14ac:dyDescent="0.35">
      <c r="B45" s="68"/>
    </row>
    <row r="46" spans="1:5" ht="9.9499999999999993" x14ac:dyDescent="0.35">
      <c r="B46" s="68"/>
    </row>
    <row r="47" spans="1:5" x14ac:dyDescent="0.25">
      <c r="B47" s="68"/>
    </row>
    <row r="48" spans="1:5" x14ac:dyDescent="0.25">
      <c r="B48" s="68"/>
    </row>
    <row r="49" spans="2:2" x14ac:dyDescent="0.25">
      <c r="B49" s="68"/>
    </row>
    <row r="50" spans="2:2" x14ac:dyDescent="0.25">
      <c r="B50" s="68"/>
    </row>
    <row r="51" spans="2:2" x14ac:dyDescent="0.25">
      <c r="B51" s="68"/>
    </row>
    <row r="52" spans="2:2" x14ac:dyDescent="0.25">
      <c r="B52" s="68"/>
    </row>
    <row r="53" spans="2:2" x14ac:dyDescent="0.25">
      <c r="B53" s="68"/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D28"/>
  <sheetViews>
    <sheetView zoomScale="98" zoomScaleNormal="98" zoomScaleSheetLayoutView="100" workbookViewId="0">
      <selection sqref="A1:D1"/>
    </sheetView>
  </sheetViews>
  <sheetFormatPr defaultColWidth="9.42578125" defaultRowHeight="15" x14ac:dyDescent="0.25"/>
  <cols>
    <col min="1" max="1" width="17.42578125" style="94" customWidth="1"/>
    <col min="2" max="4" width="29.5703125" style="94" customWidth="1"/>
    <col min="5" max="16384" width="9.42578125" style="94"/>
  </cols>
  <sheetData>
    <row r="1" spans="1:4" ht="31.5" customHeight="1" thickBot="1" x14ac:dyDescent="0.4">
      <c r="A1" s="205" t="s">
        <v>237</v>
      </c>
      <c r="B1" s="205"/>
      <c r="C1" s="205"/>
      <c r="D1" s="205"/>
    </row>
    <row r="2" spans="1:4" ht="43.5" customHeight="1" thickTop="1" thickBot="1" x14ac:dyDescent="0.4">
      <c r="A2" s="95" t="s">
        <v>160</v>
      </c>
      <c r="B2" s="95" t="s">
        <v>154</v>
      </c>
      <c r="C2" s="95" t="s">
        <v>161</v>
      </c>
      <c r="D2" s="95" t="s">
        <v>155</v>
      </c>
    </row>
    <row r="3" spans="1:4" ht="18.75" customHeight="1" thickTop="1" x14ac:dyDescent="0.35">
      <c r="A3" s="96"/>
      <c r="B3" s="204" t="s">
        <v>162</v>
      </c>
      <c r="C3" s="204"/>
      <c r="D3" s="204"/>
    </row>
    <row r="4" spans="1:4" ht="23.25" customHeight="1" x14ac:dyDescent="0.35">
      <c r="A4" s="97">
        <v>1</v>
      </c>
      <c r="B4" s="98">
        <v>0</v>
      </c>
      <c r="C4" s="98">
        <v>0</v>
      </c>
      <c r="D4" s="99">
        <v>0</v>
      </c>
    </row>
    <row r="5" spans="1:4" ht="23.25" customHeight="1" x14ac:dyDescent="0.35">
      <c r="A5" s="97">
        <v>2</v>
      </c>
      <c r="B5" s="98">
        <v>17048</v>
      </c>
      <c r="C5" s="98">
        <v>34096</v>
      </c>
      <c r="D5" s="99">
        <v>498.19</v>
      </c>
    </row>
    <row r="6" spans="1:4" ht="23.25" customHeight="1" x14ac:dyDescent="0.35">
      <c r="A6" s="97">
        <v>3</v>
      </c>
      <c r="B6" s="98">
        <v>37973</v>
      </c>
      <c r="C6" s="98">
        <v>113919</v>
      </c>
      <c r="D6" s="99">
        <v>621.32000000000005</v>
      </c>
    </row>
    <row r="7" spans="1:4" ht="23.25" customHeight="1" x14ac:dyDescent="0.35">
      <c r="A7" s="97">
        <v>4</v>
      </c>
      <c r="B7" s="98">
        <v>38546</v>
      </c>
      <c r="C7" s="98">
        <v>154184</v>
      </c>
      <c r="D7" s="99">
        <v>727.95</v>
      </c>
    </row>
    <row r="8" spans="1:4" ht="23.25" customHeight="1" x14ac:dyDescent="0.35">
      <c r="A8" s="97">
        <v>5</v>
      </c>
      <c r="B8" s="98">
        <v>15822</v>
      </c>
      <c r="C8" s="98">
        <v>79110</v>
      </c>
      <c r="D8" s="99">
        <v>786.52</v>
      </c>
    </row>
    <row r="9" spans="1:4" ht="23.25" customHeight="1" x14ac:dyDescent="0.25">
      <c r="A9" s="97" t="s">
        <v>163</v>
      </c>
      <c r="B9" s="98">
        <v>6732</v>
      </c>
      <c r="C9" s="98">
        <v>43868</v>
      </c>
      <c r="D9" s="99">
        <v>789.16</v>
      </c>
    </row>
    <row r="10" spans="1:4" ht="23.25" customHeight="1" x14ac:dyDescent="0.35">
      <c r="A10" s="101" t="s">
        <v>5</v>
      </c>
      <c r="B10" s="102">
        <v>116121</v>
      </c>
      <c r="C10" s="102">
        <v>425177</v>
      </c>
      <c r="D10" s="103">
        <v>670.59</v>
      </c>
    </row>
    <row r="11" spans="1:4" ht="18.75" customHeight="1" x14ac:dyDescent="0.35">
      <c r="A11" s="96"/>
      <c r="B11" s="204" t="s">
        <v>164</v>
      </c>
      <c r="C11" s="204"/>
      <c r="D11" s="204"/>
    </row>
    <row r="12" spans="1:4" ht="23.25" customHeight="1" x14ac:dyDescent="0.35">
      <c r="A12" s="97">
        <v>1</v>
      </c>
      <c r="B12" s="98">
        <v>112300</v>
      </c>
      <c r="C12" s="98">
        <v>112300</v>
      </c>
      <c r="D12" s="99">
        <v>400</v>
      </c>
    </row>
    <row r="13" spans="1:4" ht="23.25" customHeight="1" x14ac:dyDescent="0.35">
      <c r="A13" s="97">
        <v>2</v>
      </c>
      <c r="B13" s="98">
        <v>35762</v>
      </c>
      <c r="C13" s="98">
        <v>71524</v>
      </c>
      <c r="D13" s="99">
        <v>558.32000000000005</v>
      </c>
    </row>
    <row r="14" spans="1:4" ht="23.25" customHeight="1" x14ac:dyDescent="0.35">
      <c r="A14" s="97">
        <v>3</v>
      </c>
      <c r="B14" s="98">
        <v>16464</v>
      </c>
      <c r="C14" s="98">
        <v>49392</v>
      </c>
      <c r="D14" s="99">
        <v>717.65</v>
      </c>
    </row>
    <row r="15" spans="1:4" ht="23.25" customHeight="1" x14ac:dyDescent="0.35">
      <c r="A15" s="97">
        <v>4</v>
      </c>
      <c r="B15" s="98">
        <v>7964</v>
      </c>
      <c r="C15" s="98">
        <v>31856</v>
      </c>
      <c r="D15" s="99">
        <v>801.16</v>
      </c>
    </row>
    <row r="16" spans="1:4" ht="23.25" customHeight="1" x14ac:dyDescent="0.35">
      <c r="A16" s="97">
        <v>5</v>
      </c>
      <c r="B16" s="98">
        <v>1296</v>
      </c>
      <c r="C16" s="98">
        <v>6480</v>
      </c>
      <c r="D16" s="99">
        <v>803.45</v>
      </c>
    </row>
    <row r="17" spans="1:4" ht="23.25" customHeight="1" x14ac:dyDescent="0.25">
      <c r="A17" s="97" t="s">
        <v>163</v>
      </c>
      <c r="B17" s="98">
        <v>165</v>
      </c>
      <c r="C17" s="98">
        <v>1019</v>
      </c>
      <c r="D17" s="99">
        <v>802.01</v>
      </c>
    </row>
    <row r="18" spans="1:4" ht="23.25" customHeight="1" x14ac:dyDescent="0.35">
      <c r="A18" s="101" t="s">
        <v>5</v>
      </c>
      <c r="B18" s="102">
        <v>173951</v>
      </c>
      <c r="C18" s="102">
        <v>272571</v>
      </c>
      <c r="D18" s="103">
        <v>483.57</v>
      </c>
    </row>
    <row r="19" spans="1:4" ht="18.75" customHeight="1" x14ac:dyDescent="0.35">
      <c r="A19" s="96"/>
      <c r="B19" s="204" t="s">
        <v>5</v>
      </c>
      <c r="C19" s="204"/>
      <c r="D19" s="204"/>
    </row>
    <row r="20" spans="1:4" ht="23.25" customHeight="1" x14ac:dyDescent="0.35">
      <c r="A20" s="97">
        <v>1</v>
      </c>
      <c r="B20" s="98">
        <v>112300</v>
      </c>
      <c r="C20" s="98">
        <v>112300</v>
      </c>
      <c r="D20" s="99">
        <v>400</v>
      </c>
    </row>
    <row r="21" spans="1:4" ht="23.25" customHeight="1" x14ac:dyDescent="0.35">
      <c r="A21" s="97">
        <v>2</v>
      </c>
      <c r="B21" s="98">
        <v>52810</v>
      </c>
      <c r="C21" s="98">
        <v>105620</v>
      </c>
      <c r="D21" s="99">
        <v>539.02</v>
      </c>
    </row>
    <row r="22" spans="1:4" ht="23.25" customHeight="1" x14ac:dyDescent="0.35">
      <c r="A22" s="97">
        <v>3</v>
      </c>
      <c r="B22" s="98">
        <v>54437</v>
      </c>
      <c r="C22" s="98">
        <v>163311</v>
      </c>
      <c r="D22" s="99">
        <v>650.57000000000005</v>
      </c>
    </row>
    <row r="23" spans="1:4" ht="23.25" customHeight="1" x14ac:dyDescent="0.35">
      <c r="A23" s="97">
        <v>4</v>
      </c>
      <c r="B23" s="98">
        <v>46510</v>
      </c>
      <c r="C23" s="98">
        <v>186040</v>
      </c>
      <c r="D23" s="99">
        <v>740.48</v>
      </c>
    </row>
    <row r="24" spans="1:4" ht="23.25" customHeight="1" x14ac:dyDescent="0.35">
      <c r="A24" s="97">
        <v>5</v>
      </c>
      <c r="B24" s="98">
        <v>17118</v>
      </c>
      <c r="C24" s="98">
        <v>85590</v>
      </c>
      <c r="D24" s="99">
        <v>787.79</v>
      </c>
    </row>
    <row r="25" spans="1:4" ht="23.25" customHeight="1" x14ac:dyDescent="0.25">
      <c r="A25" s="97" t="s">
        <v>163</v>
      </c>
      <c r="B25" s="98">
        <v>6897</v>
      </c>
      <c r="C25" s="98">
        <v>44887</v>
      </c>
      <c r="D25" s="99">
        <v>789.47</v>
      </c>
    </row>
    <row r="26" spans="1:4" ht="23.25" customHeight="1" thickBot="1" x14ac:dyDescent="0.4">
      <c r="A26" s="106" t="s">
        <v>5</v>
      </c>
      <c r="B26" s="107">
        <v>290072</v>
      </c>
      <c r="C26" s="107">
        <v>697748</v>
      </c>
      <c r="D26" s="108">
        <v>557.70000000000005</v>
      </c>
    </row>
    <row r="27" spans="1:4" ht="16.5" customHeight="1" thickTop="1" x14ac:dyDescent="0.35">
      <c r="A27" s="109"/>
    </row>
    <row r="28" spans="1:4" ht="16.5" customHeight="1" x14ac:dyDescent="0.35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fitToWidth="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F44"/>
  <sheetViews>
    <sheetView zoomScale="95" zoomScaleNormal="95" zoomScaleSheetLayoutView="100" workbookViewId="0">
      <selection sqref="A1:D1"/>
    </sheetView>
  </sheetViews>
  <sheetFormatPr defaultColWidth="9.42578125" defaultRowHeight="15" x14ac:dyDescent="0.25"/>
  <cols>
    <col min="1" max="1" width="17.42578125" style="110" customWidth="1"/>
    <col min="2" max="4" width="29.42578125" style="110" customWidth="1"/>
    <col min="5" max="5" width="27.5703125" style="110" bestFit="1" customWidth="1"/>
    <col min="6" max="16384" width="9.42578125" style="110"/>
  </cols>
  <sheetData>
    <row r="1" spans="1:6" ht="36.75" customHeight="1" thickBot="1" x14ac:dyDescent="0.4">
      <c r="A1" s="206" t="s">
        <v>238</v>
      </c>
      <c r="B1" s="206"/>
      <c r="C1" s="206"/>
      <c r="D1" s="206"/>
    </row>
    <row r="2" spans="1:6" ht="43.5" customHeight="1" thickTop="1" thickBot="1" x14ac:dyDescent="0.4">
      <c r="A2" s="111" t="s">
        <v>160</v>
      </c>
      <c r="B2" s="111" t="s">
        <v>154</v>
      </c>
      <c r="C2" s="111" t="s">
        <v>161</v>
      </c>
      <c r="D2" s="111" t="s">
        <v>155</v>
      </c>
    </row>
    <row r="3" spans="1:6" ht="18.75" customHeight="1" thickTop="1" x14ac:dyDescent="0.35">
      <c r="A3" s="112"/>
      <c r="B3" s="207" t="s">
        <v>165</v>
      </c>
      <c r="C3" s="207"/>
      <c r="D3" s="207"/>
    </row>
    <row r="4" spans="1:6" ht="23.25" customHeight="1" x14ac:dyDescent="0.35">
      <c r="A4" s="97">
        <v>1</v>
      </c>
      <c r="B4" s="98">
        <v>5937</v>
      </c>
      <c r="C4" s="98">
        <v>5937</v>
      </c>
      <c r="D4" s="99">
        <v>400</v>
      </c>
      <c r="E4" s="113"/>
      <c r="F4" s="100"/>
    </row>
    <row r="5" spans="1:6" ht="23.25" customHeight="1" x14ac:dyDescent="0.35">
      <c r="A5" s="97">
        <v>2</v>
      </c>
      <c r="B5" s="98">
        <v>5974</v>
      </c>
      <c r="C5" s="98">
        <v>11948</v>
      </c>
      <c r="D5" s="99">
        <v>548.62</v>
      </c>
      <c r="E5" s="100"/>
      <c r="F5" s="100"/>
    </row>
    <row r="6" spans="1:6" ht="23.25" customHeight="1" x14ac:dyDescent="0.35">
      <c r="A6" s="97">
        <v>3</v>
      </c>
      <c r="B6" s="98">
        <v>5828</v>
      </c>
      <c r="C6" s="98">
        <v>17484</v>
      </c>
      <c r="D6" s="99">
        <v>672.44</v>
      </c>
      <c r="E6" s="100"/>
      <c r="F6" s="100"/>
    </row>
    <row r="7" spans="1:6" ht="23.25" customHeight="1" x14ac:dyDescent="0.35">
      <c r="A7" s="97">
        <v>4</v>
      </c>
      <c r="B7" s="98">
        <v>5225</v>
      </c>
      <c r="C7" s="98">
        <v>20900</v>
      </c>
      <c r="D7" s="99">
        <v>760.81</v>
      </c>
      <c r="E7" s="100"/>
      <c r="F7" s="100"/>
    </row>
    <row r="8" spans="1:6" ht="23.25" customHeight="1" x14ac:dyDescent="0.35">
      <c r="A8" s="97">
        <v>5</v>
      </c>
      <c r="B8" s="98">
        <v>2302</v>
      </c>
      <c r="C8" s="98">
        <v>11510</v>
      </c>
      <c r="D8" s="99">
        <v>803.34</v>
      </c>
      <c r="E8" s="100"/>
      <c r="F8" s="100"/>
    </row>
    <row r="9" spans="1:6" ht="23.25" customHeight="1" x14ac:dyDescent="0.25">
      <c r="A9" s="97" t="s">
        <v>163</v>
      </c>
      <c r="B9" s="98">
        <v>1123</v>
      </c>
      <c r="C9" s="98">
        <v>7392</v>
      </c>
      <c r="D9" s="99">
        <v>808.7</v>
      </c>
      <c r="E9" s="100"/>
      <c r="F9" s="100"/>
    </row>
    <row r="10" spans="1:6" ht="23.25" customHeight="1" x14ac:dyDescent="0.35">
      <c r="A10" s="101" t="s">
        <v>5</v>
      </c>
      <c r="B10" s="102">
        <v>26389</v>
      </c>
      <c r="C10" s="102">
        <v>75171</v>
      </c>
      <c r="D10" s="103">
        <v>616.84</v>
      </c>
    </row>
    <row r="11" spans="1:6" ht="18.75" customHeight="1" x14ac:dyDescent="0.35">
      <c r="A11" s="112"/>
      <c r="B11" s="207" t="s">
        <v>166</v>
      </c>
      <c r="C11" s="207"/>
      <c r="D11" s="207"/>
    </row>
    <row r="12" spans="1:6" ht="23.25" customHeight="1" x14ac:dyDescent="0.35">
      <c r="A12" s="97">
        <v>1</v>
      </c>
      <c r="B12" s="98">
        <v>106363</v>
      </c>
      <c r="C12" s="98">
        <v>106363</v>
      </c>
      <c r="D12" s="99">
        <v>400</v>
      </c>
    </row>
    <row r="13" spans="1:6" ht="23.25" customHeight="1" x14ac:dyDescent="0.35">
      <c r="A13" s="97">
        <v>2</v>
      </c>
      <c r="B13" s="98">
        <v>46836</v>
      </c>
      <c r="C13" s="98">
        <v>93672</v>
      </c>
      <c r="D13" s="99">
        <v>537.79</v>
      </c>
    </row>
    <row r="14" spans="1:6" ht="23.25" customHeight="1" x14ac:dyDescent="0.35">
      <c r="A14" s="97">
        <v>3</v>
      </c>
      <c r="B14" s="98">
        <v>48609</v>
      </c>
      <c r="C14" s="98">
        <v>145827</v>
      </c>
      <c r="D14" s="99">
        <v>647.91999999999996</v>
      </c>
    </row>
    <row r="15" spans="1:6" ht="23.25" customHeight="1" x14ac:dyDescent="0.35">
      <c r="A15" s="97">
        <v>4</v>
      </c>
      <c r="B15" s="98">
        <v>41285</v>
      </c>
      <c r="C15" s="98">
        <v>165140</v>
      </c>
      <c r="D15" s="99">
        <v>737.88</v>
      </c>
    </row>
    <row r="16" spans="1:6" ht="23.25" customHeight="1" x14ac:dyDescent="0.35">
      <c r="A16" s="97">
        <v>5</v>
      </c>
      <c r="B16" s="98">
        <v>14816</v>
      </c>
      <c r="C16" s="98">
        <v>74080</v>
      </c>
      <c r="D16" s="99">
        <v>785.35</v>
      </c>
    </row>
    <row r="17" spans="1:4" ht="23.25" customHeight="1" x14ac:dyDescent="0.25">
      <c r="A17" s="97" t="s">
        <v>163</v>
      </c>
      <c r="B17" s="98">
        <v>5774</v>
      </c>
      <c r="C17" s="98">
        <v>37495</v>
      </c>
      <c r="D17" s="99">
        <v>785.72</v>
      </c>
    </row>
    <row r="18" spans="1:4" ht="23.25" customHeight="1" x14ac:dyDescent="0.35">
      <c r="A18" s="101" t="s">
        <v>5</v>
      </c>
      <c r="B18" s="102">
        <v>263683</v>
      </c>
      <c r="C18" s="102">
        <v>622577</v>
      </c>
      <c r="D18" s="103">
        <v>551.75</v>
      </c>
    </row>
    <row r="19" spans="1:4" ht="18.75" customHeight="1" x14ac:dyDescent="0.35">
      <c r="A19" s="112"/>
      <c r="B19" s="207" t="s">
        <v>5</v>
      </c>
      <c r="C19" s="207"/>
      <c r="D19" s="207"/>
    </row>
    <row r="20" spans="1:4" ht="23.25" customHeight="1" x14ac:dyDescent="0.35">
      <c r="A20" s="97">
        <v>1</v>
      </c>
      <c r="B20" s="98">
        <f>+'Tavola 4 REm'!B20</f>
        <v>112300</v>
      </c>
      <c r="C20" s="98">
        <f>+'Tavola 4 REm'!C20</f>
        <v>112300</v>
      </c>
      <c r="D20" s="99">
        <f>+'Tavola 4 REm'!D20</f>
        <v>400</v>
      </c>
    </row>
    <row r="21" spans="1:4" ht="23.25" customHeight="1" x14ac:dyDescent="0.35">
      <c r="A21" s="97">
        <v>2</v>
      </c>
      <c r="B21" s="98">
        <f>+'Tavola 4 REm'!B21</f>
        <v>52810</v>
      </c>
      <c r="C21" s="98">
        <f>+'Tavola 4 REm'!C21</f>
        <v>105620</v>
      </c>
      <c r="D21" s="99">
        <f>+'Tavola 4 REm'!D21</f>
        <v>539.02</v>
      </c>
    </row>
    <row r="22" spans="1:4" ht="23.25" customHeight="1" x14ac:dyDescent="0.35">
      <c r="A22" s="97">
        <v>3</v>
      </c>
      <c r="B22" s="98">
        <f>+'Tavola 4 REm'!B22</f>
        <v>54437</v>
      </c>
      <c r="C22" s="98">
        <f>+'Tavola 4 REm'!C22</f>
        <v>163311</v>
      </c>
      <c r="D22" s="99">
        <f>+'Tavola 4 REm'!D22</f>
        <v>650.57000000000005</v>
      </c>
    </row>
    <row r="23" spans="1:4" ht="23.25" customHeight="1" x14ac:dyDescent="0.35">
      <c r="A23" s="97">
        <v>4</v>
      </c>
      <c r="B23" s="98">
        <f>+'Tavola 4 REm'!B23</f>
        <v>46510</v>
      </c>
      <c r="C23" s="98">
        <f>+'Tavola 4 REm'!C23</f>
        <v>186040</v>
      </c>
      <c r="D23" s="99">
        <f>+'Tavola 4 REm'!D23</f>
        <v>740.48</v>
      </c>
    </row>
    <row r="24" spans="1:4" ht="23.25" customHeight="1" x14ac:dyDescent="0.35">
      <c r="A24" s="97">
        <v>5</v>
      </c>
      <c r="B24" s="98">
        <f>+'Tavola 4 REm'!B24</f>
        <v>17118</v>
      </c>
      <c r="C24" s="98">
        <f>+'Tavola 4 REm'!C24</f>
        <v>85590</v>
      </c>
      <c r="D24" s="99">
        <f>+'Tavola 4 REm'!D24</f>
        <v>787.79</v>
      </c>
    </row>
    <row r="25" spans="1:4" ht="23.25" customHeight="1" x14ac:dyDescent="0.25">
      <c r="A25" s="97" t="s">
        <v>163</v>
      </c>
      <c r="B25" s="98">
        <f>+'Tavola 4 REm'!B25</f>
        <v>6897</v>
      </c>
      <c r="C25" s="98">
        <f>+'Tavola 4 REm'!C25</f>
        <v>44887</v>
      </c>
      <c r="D25" s="99">
        <f>+'Tavola 4 REm'!D25</f>
        <v>789.47</v>
      </c>
    </row>
    <row r="26" spans="1:4" ht="23.25" customHeight="1" thickBot="1" x14ac:dyDescent="0.4">
      <c r="A26" s="106" t="s">
        <v>5</v>
      </c>
      <c r="B26" s="107">
        <f>+'Tavola 4 REm'!B26</f>
        <v>290072</v>
      </c>
      <c r="C26" s="107">
        <f>+'Tavola 4 REm'!C26</f>
        <v>697748</v>
      </c>
      <c r="D26" s="108">
        <f>+'Tavola 4 REm'!D26</f>
        <v>557.70000000000005</v>
      </c>
    </row>
    <row r="27" spans="1:4" ht="16.5" customHeight="1" thickTop="1" x14ac:dyDescent="0.35">
      <c r="A27" s="114"/>
    </row>
    <row r="28" spans="1:4" ht="16.5" customHeight="1" x14ac:dyDescent="0.35"/>
    <row r="29" spans="1:4" ht="16.5" customHeight="1" x14ac:dyDescent="0.35">
      <c r="B29" s="115"/>
      <c r="C29" s="115"/>
    </row>
    <row r="30" spans="1:4" ht="16.5" customHeight="1" x14ac:dyDescent="0.35"/>
    <row r="31" spans="1:4" ht="16.5" customHeight="1" x14ac:dyDescent="0.35"/>
    <row r="32" spans="1:4" ht="16.5" customHeight="1" x14ac:dyDescent="0.35"/>
    <row r="33" ht="16.5" customHeight="1" x14ac:dyDescent="0.35"/>
    <row r="34" ht="16.5" customHeight="1" x14ac:dyDescent="0.35"/>
    <row r="35" ht="16.5" customHeight="1" x14ac:dyDescent="0.35"/>
    <row r="36" ht="16.5" customHeight="1" x14ac:dyDescent="0.3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Width="3" orientation="landscape" r:id="rId1"/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E13"/>
  <sheetViews>
    <sheetView zoomScale="107" zoomScaleNormal="107" workbookViewId="0">
      <selection sqref="A1:D1"/>
    </sheetView>
  </sheetViews>
  <sheetFormatPr defaultColWidth="12.42578125" defaultRowHeight="12.75" x14ac:dyDescent="0.25"/>
  <cols>
    <col min="1" max="1" width="24" style="127" bestFit="1" customWidth="1"/>
    <col min="2" max="4" width="26.85546875" style="127" customWidth="1"/>
    <col min="5" max="5" width="8.42578125" style="127" bestFit="1" customWidth="1"/>
    <col min="6" max="16384" width="12.42578125" style="127"/>
  </cols>
  <sheetData>
    <row r="1" spans="1:5" s="124" customFormat="1" ht="24.75" customHeight="1" thickBot="1" x14ac:dyDescent="0.4">
      <c r="A1" s="189" t="s">
        <v>239</v>
      </c>
      <c r="B1" s="189"/>
      <c r="C1" s="189"/>
      <c r="D1" s="189"/>
    </row>
    <row r="2" spans="1:5" s="124" customFormat="1" ht="24.75" customHeight="1" thickTop="1" x14ac:dyDescent="0.25">
      <c r="A2" s="222" t="s">
        <v>176</v>
      </c>
      <c r="B2" s="224" t="s">
        <v>224</v>
      </c>
      <c r="C2" s="224"/>
      <c r="D2" s="225"/>
    </row>
    <row r="3" spans="1:5" s="124" customFormat="1" ht="58.35" customHeight="1" thickBot="1" x14ac:dyDescent="0.3">
      <c r="A3" s="223"/>
      <c r="B3" s="2" t="s">
        <v>179</v>
      </c>
      <c r="C3" s="2" t="s">
        <v>180</v>
      </c>
      <c r="D3" s="178" t="s">
        <v>181</v>
      </c>
    </row>
    <row r="4" spans="1:5" ht="25.5" customHeight="1" thickTop="1" x14ac:dyDescent="0.35">
      <c r="A4" s="183" t="s">
        <v>211</v>
      </c>
      <c r="B4" s="125">
        <v>85223</v>
      </c>
      <c r="C4" s="125">
        <v>50266920</v>
      </c>
      <c r="D4" s="126">
        <v>589.82809804864883</v>
      </c>
    </row>
    <row r="5" spans="1:5" ht="25.5" customHeight="1" x14ac:dyDescent="0.35">
      <c r="A5" s="184" t="s">
        <v>212</v>
      </c>
      <c r="B5" s="129">
        <v>218008</v>
      </c>
      <c r="C5" s="129">
        <v>124088280</v>
      </c>
      <c r="D5" s="130">
        <v>569.19140581996987</v>
      </c>
    </row>
    <row r="6" spans="1:5" ht="25.5" customHeight="1" x14ac:dyDescent="0.35">
      <c r="A6" s="184" t="s">
        <v>213</v>
      </c>
      <c r="B6" s="129">
        <v>202010</v>
      </c>
      <c r="C6" s="129">
        <v>109968480</v>
      </c>
      <c r="D6" s="130">
        <v>544.37146675907138</v>
      </c>
      <c r="E6" s="177"/>
    </row>
    <row r="7" spans="1:5" ht="25.5" customHeight="1" thickBot="1" x14ac:dyDescent="0.4">
      <c r="A7" s="185" t="s">
        <v>214</v>
      </c>
      <c r="B7" s="186">
        <v>65860</v>
      </c>
      <c r="C7" s="186">
        <v>34177080</v>
      </c>
      <c r="D7" s="187">
        <v>518.93531733981172</v>
      </c>
      <c r="E7" s="177"/>
    </row>
    <row r="8" spans="1:5" ht="14.1" thickTop="1" x14ac:dyDescent="0.35">
      <c r="A8" s="169"/>
      <c r="B8" s="170"/>
      <c r="C8" s="171"/>
      <c r="D8" s="170"/>
    </row>
    <row r="9" spans="1:5" ht="14.45" x14ac:dyDescent="0.35">
      <c r="C9" s="143"/>
      <c r="D9" s="144"/>
    </row>
    <row r="10" spans="1:5" s="142" customFormat="1" ht="13.5" x14ac:dyDescent="0.35">
      <c r="A10" s="127"/>
      <c r="B10" s="145"/>
    </row>
    <row r="11" spans="1:5" s="142" customFormat="1" ht="13.5" x14ac:dyDescent="0.35">
      <c r="B11" s="146"/>
      <c r="C11" s="146"/>
      <c r="E11" s="147"/>
    </row>
    <row r="13" spans="1:5" ht="12.6" x14ac:dyDescent="0.35">
      <c r="B13" s="168"/>
    </row>
  </sheetData>
  <mergeCells count="3">
    <mergeCell ref="A1:D1"/>
    <mergeCell ref="A2:A3"/>
    <mergeCell ref="B2:D2"/>
  </mergeCells>
  <pageMargins left="0.7" right="0.7" top="0.75" bottom="0.75" header="0.3" footer="0.3"/>
  <pageSetup paperSize="9" scale="83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Q30"/>
  <sheetViews>
    <sheetView zoomScale="99" zoomScaleNormal="99" workbookViewId="0">
      <selection sqref="A1:K1"/>
    </sheetView>
  </sheetViews>
  <sheetFormatPr defaultColWidth="9.140625" defaultRowHeight="12.75" x14ac:dyDescent="0.2"/>
  <cols>
    <col min="1" max="1" width="28" style="1" bestFit="1" customWidth="1"/>
    <col min="2" max="2" width="15.85546875" style="1" customWidth="1"/>
    <col min="3" max="3" width="9.85546875" style="1" customWidth="1"/>
    <col min="4" max="4" width="15.85546875" style="30" customWidth="1"/>
    <col min="5" max="5" width="10.42578125" style="30" bestFit="1" customWidth="1"/>
    <col min="6" max="6" width="15.85546875" style="1" customWidth="1"/>
    <col min="7" max="7" width="10.140625" style="1" bestFit="1" customWidth="1"/>
    <col min="8" max="8" width="15.85546875" style="1" customWidth="1"/>
    <col min="9" max="9" width="10.140625" style="1" bestFit="1" customWidth="1"/>
    <col min="10" max="10" width="15.85546875" style="1" customWidth="1"/>
    <col min="11" max="11" width="10.140625" style="1" bestFit="1" customWidth="1"/>
    <col min="12" max="17" width="16.42578125" style="1" customWidth="1"/>
    <col min="18" max="16384" width="9.140625" style="1"/>
  </cols>
  <sheetData>
    <row r="1" spans="1:17" ht="18.75" customHeight="1" thickBot="1" x14ac:dyDescent="0.35">
      <c r="A1" s="189" t="s">
        <v>225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7" ht="28.5" customHeight="1" thickTop="1" x14ac:dyDescent="0.2">
      <c r="A2" s="190" t="s">
        <v>0</v>
      </c>
      <c r="B2" s="192" t="s">
        <v>1</v>
      </c>
      <c r="C2" s="192"/>
      <c r="D2" s="203" t="s">
        <v>2</v>
      </c>
      <c r="E2" s="203"/>
      <c r="F2" s="192" t="s">
        <v>3</v>
      </c>
      <c r="G2" s="192"/>
      <c r="H2" s="192" t="s">
        <v>4</v>
      </c>
      <c r="I2" s="192"/>
      <c r="J2" s="193" t="s">
        <v>5</v>
      </c>
      <c r="K2" s="193"/>
    </row>
    <row r="3" spans="1:17" ht="48.75" customHeight="1" thickBot="1" x14ac:dyDescent="0.25">
      <c r="A3" s="191"/>
      <c r="B3" s="2" t="s">
        <v>6</v>
      </c>
      <c r="C3" s="2" t="s">
        <v>7</v>
      </c>
      <c r="D3" s="234" t="s">
        <v>6</v>
      </c>
      <c r="E3" s="234" t="s">
        <v>7</v>
      </c>
      <c r="F3" s="2" t="s">
        <v>6</v>
      </c>
      <c r="G3" s="2" t="s">
        <v>8</v>
      </c>
      <c r="H3" s="2" t="s">
        <v>6</v>
      </c>
      <c r="I3" s="2" t="s">
        <v>8</v>
      </c>
      <c r="J3" s="2" t="s">
        <v>6</v>
      </c>
      <c r="K3" s="2" t="s">
        <v>8</v>
      </c>
      <c r="L3" s="3"/>
      <c r="M3" s="3"/>
      <c r="N3" s="3"/>
      <c r="O3" s="3"/>
      <c r="P3" s="3"/>
      <c r="Q3" s="3"/>
    </row>
    <row r="4" spans="1:17" ht="18.75" customHeight="1" thickTop="1" x14ac:dyDescent="0.25">
      <c r="A4" s="4" t="s">
        <v>9</v>
      </c>
      <c r="B4" s="5">
        <v>82757</v>
      </c>
      <c r="C4" s="6">
        <v>5.5386713801067751E-2</v>
      </c>
      <c r="D4" s="241">
        <v>10050</v>
      </c>
      <c r="E4" s="235">
        <v>6.0440584800245369E-2</v>
      </c>
      <c r="F4" s="5">
        <v>9800</v>
      </c>
      <c r="G4" s="6">
        <v>7.6096409491862346E-2</v>
      </c>
      <c r="H4" s="5">
        <v>33763</v>
      </c>
      <c r="I4" s="6">
        <v>6.1202330412462702E-2</v>
      </c>
      <c r="J4" s="5">
        <v>126320</v>
      </c>
      <c r="K4" s="6">
        <v>5.8088496665843529E-2</v>
      </c>
      <c r="L4"/>
    </row>
    <row r="5" spans="1:17" s="7" customFormat="1" ht="18.75" customHeight="1" x14ac:dyDescent="0.25">
      <c r="A5" s="4" t="s">
        <v>10</v>
      </c>
      <c r="B5" s="5">
        <v>1533</v>
      </c>
      <c r="C5" s="6">
        <v>1.0259897320714485E-3</v>
      </c>
      <c r="D5" s="241">
        <v>295</v>
      </c>
      <c r="E5" s="235">
        <v>1.7741266185146651E-3</v>
      </c>
      <c r="F5" s="5">
        <v>194</v>
      </c>
      <c r="G5" s="6">
        <v>1.5063983103491118E-3</v>
      </c>
      <c r="H5" s="5">
        <v>885</v>
      </c>
      <c r="I5" s="6">
        <v>1.6042431778879097E-3</v>
      </c>
      <c r="J5" s="5">
        <v>2612</v>
      </c>
      <c r="K5" s="6">
        <v>1.2011332591132307E-3</v>
      </c>
      <c r="L5"/>
    </row>
    <row r="6" spans="1:17" s="7" customFormat="1" ht="18.75" customHeight="1" x14ac:dyDescent="0.25">
      <c r="A6" s="4" t="s">
        <v>11</v>
      </c>
      <c r="B6" s="5">
        <v>130516</v>
      </c>
      <c r="C6" s="6">
        <v>8.7350343033944663E-2</v>
      </c>
      <c r="D6" s="241">
        <v>17577</v>
      </c>
      <c r="E6" s="235">
        <v>0.10570787652078735</v>
      </c>
      <c r="F6" s="5">
        <v>23339</v>
      </c>
      <c r="G6" s="6">
        <v>0.18122592868679338</v>
      </c>
      <c r="H6" s="5">
        <v>70330</v>
      </c>
      <c r="I6" s="6">
        <v>0.12748748327780415</v>
      </c>
      <c r="J6" s="5">
        <v>224185</v>
      </c>
      <c r="K6" s="6">
        <v>0.10309190646795545</v>
      </c>
      <c r="L6"/>
    </row>
    <row r="7" spans="1:17" s="7" customFormat="1" ht="18.75" customHeight="1" x14ac:dyDescent="0.25">
      <c r="A7" s="4" t="s">
        <v>12</v>
      </c>
      <c r="B7" s="5">
        <v>5383</v>
      </c>
      <c r="C7" s="6">
        <v>3.602676273803397E-3</v>
      </c>
      <c r="D7" s="241">
        <v>1051</v>
      </c>
      <c r="E7" s="235">
        <v>6.3207019527420777E-3</v>
      </c>
      <c r="F7" s="5">
        <v>647</v>
      </c>
      <c r="G7" s="6">
        <v>5.0239160144117286E-3</v>
      </c>
      <c r="H7" s="5">
        <v>4975</v>
      </c>
      <c r="I7" s="6">
        <v>9.0182031751326001E-3</v>
      </c>
      <c r="J7" s="5">
        <v>11005</v>
      </c>
      <c r="K7" s="6">
        <v>5.0606705652913872E-3</v>
      </c>
      <c r="L7"/>
    </row>
    <row r="8" spans="1:17" s="7" customFormat="1" ht="18.75" customHeight="1" x14ac:dyDescent="0.25">
      <c r="A8" s="8" t="s">
        <v>13</v>
      </c>
      <c r="B8" s="9">
        <v>43508</v>
      </c>
      <c r="C8" s="6">
        <v>2.9118565729265872E-2</v>
      </c>
      <c r="D8" s="242">
        <v>6688</v>
      </c>
      <c r="E8" s="236">
        <v>4.0221555337715528E-2</v>
      </c>
      <c r="F8" s="9">
        <v>5802</v>
      </c>
      <c r="G8" s="10">
        <v>4.5052180395080133E-2</v>
      </c>
      <c r="H8" s="9">
        <v>30147</v>
      </c>
      <c r="I8" s="10">
        <v>5.4647592185069843E-2</v>
      </c>
      <c r="J8" s="9">
        <v>79457</v>
      </c>
      <c r="K8" s="10">
        <v>3.6538455348147002E-2</v>
      </c>
      <c r="L8"/>
    </row>
    <row r="9" spans="1:17" s="7" customFormat="1" ht="18.75" customHeight="1" x14ac:dyDescent="0.25">
      <c r="A9" s="4" t="s">
        <v>14</v>
      </c>
      <c r="B9" s="9">
        <v>15416</v>
      </c>
      <c r="C9" s="6">
        <v>1.0317454474633692E-2</v>
      </c>
      <c r="D9" s="242">
        <v>2490</v>
      </c>
      <c r="E9" s="236">
        <v>1.4974831457971242E-2</v>
      </c>
      <c r="F9" s="9">
        <v>1713</v>
      </c>
      <c r="G9" s="10">
        <v>1.3301341781587775E-2</v>
      </c>
      <c r="H9" s="9">
        <v>8327</v>
      </c>
      <c r="I9" s="10">
        <v>1.5094387505392794E-2</v>
      </c>
      <c r="J9" s="9">
        <v>25456</v>
      </c>
      <c r="K9" s="10">
        <v>1.1705990905048393E-2</v>
      </c>
      <c r="L9"/>
    </row>
    <row r="10" spans="1:17" s="7" customFormat="1" ht="18.75" customHeight="1" x14ac:dyDescent="0.25">
      <c r="A10" s="4" t="s">
        <v>15</v>
      </c>
      <c r="B10" s="9">
        <v>31858</v>
      </c>
      <c r="C10" s="6">
        <v>2.1321579180908157E-2</v>
      </c>
      <c r="D10" s="242">
        <v>3882</v>
      </c>
      <c r="E10" s="236">
        <v>2.3346303501945526E-2</v>
      </c>
      <c r="F10" s="9">
        <v>3666</v>
      </c>
      <c r="G10" s="10">
        <v>2.8466269101751769E-2</v>
      </c>
      <c r="H10" s="9">
        <v>12839</v>
      </c>
      <c r="I10" s="10">
        <v>2.3273308656387427E-2</v>
      </c>
      <c r="J10" s="9">
        <v>48363</v>
      </c>
      <c r="K10" s="10">
        <v>2.2239819223006576E-2</v>
      </c>
      <c r="L10"/>
    </row>
    <row r="11" spans="1:17" s="7" customFormat="1" ht="18.75" customHeight="1" x14ac:dyDescent="0.25">
      <c r="A11" s="4" t="s">
        <v>16</v>
      </c>
      <c r="B11" s="9">
        <v>51305</v>
      </c>
      <c r="C11" s="6">
        <v>3.4336857928196782E-2</v>
      </c>
      <c r="D11" s="242">
        <v>8585</v>
      </c>
      <c r="E11" s="236">
        <v>5.1630091593045421E-2</v>
      </c>
      <c r="F11" s="9">
        <v>7280</v>
      </c>
      <c r="G11" s="10">
        <v>5.6528761336812026E-2</v>
      </c>
      <c r="H11" s="9">
        <v>33226</v>
      </c>
      <c r="I11" s="10">
        <v>6.0228908280795128E-2</v>
      </c>
      <c r="J11" s="9">
        <v>91811</v>
      </c>
      <c r="K11" s="10">
        <v>4.2219466176280564E-2</v>
      </c>
      <c r="L11"/>
    </row>
    <row r="12" spans="1:17" s="7" customFormat="1" ht="18.75" customHeight="1" x14ac:dyDescent="0.25">
      <c r="A12" s="4" t="s">
        <v>17</v>
      </c>
      <c r="B12" s="5">
        <v>53625</v>
      </c>
      <c r="C12" s="6">
        <v>3.5889562545552138E-2</v>
      </c>
      <c r="D12" s="241">
        <v>8115</v>
      </c>
      <c r="E12" s="235">
        <v>4.8803516980496633E-2</v>
      </c>
      <c r="F12" s="5">
        <v>6160</v>
      </c>
      <c r="G12" s="6">
        <v>4.783202882345633E-2</v>
      </c>
      <c r="H12" s="5">
        <v>31326</v>
      </c>
      <c r="I12" s="6">
        <v>5.6784770384764587E-2</v>
      </c>
      <c r="J12" s="5">
        <v>91111</v>
      </c>
      <c r="K12" s="6">
        <v>4.1897569820469202E-2</v>
      </c>
      <c r="L12"/>
    </row>
    <row r="13" spans="1:17" s="7" customFormat="1" ht="18.75" customHeight="1" x14ac:dyDescent="0.25">
      <c r="A13" s="4" t="s">
        <v>18</v>
      </c>
      <c r="B13" s="11">
        <v>15374</v>
      </c>
      <c r="C13" s="6">
        <v>1.0289345166905708E-2</v>
      </c>
      <c r="D13" s="243">
        <v>1865</v>
      </c>
      <c r="E13" s="237">
        <v>1.1216088622135086E-2</v>
      </c>
      <c r="F13" s="11">
        <v>1615</v>
      </c>
      <c r="G13" s="12">
        <v>1.2540377686669152E-2</v>
      </c>
      <c r="H13" s="11">
        <v>7548</v>
      </c>
      <c r="I13" s="12">
        <v>1.3682290968020273E-2</v>
      </c>
      <c r="J13" s="11">
        <v>24537</v>
      </c>
      <c r="K13" s="12">
        <v>1.128338697506177E-2</v>
      </c>
      <c r="L13"/>
    </row>
    <row r="14" spans="1:17" s="7" customFormat="1" ht="18.75" customHeight="1" x14ac:dyDescent="0.25">
      <c r="A14" s="4" t="s">
        <v>19</v>
      </c>
      <c r="B14" s="13">
        <v>21164</v>
      </c>
      <c r="C14" s="6">
        <v>1.4164414017977909E-2</v>
      </c>
      <c r="D14" s="244">
        <v>3342</v>
      </c>
      <c r="E14" s="238">
        <v>2.0098749691783088E-2</v>
      </c>
      <c r="F14" s="13">
        <v>1967</v>
      </c>
      <c r="G14" s="14">
        <v>1.5273636476580942E-2</v>
      </c>
      <c r="H14" s="13">
        <v>13453</v>
      </c>
      <c r="I14" s="14">
        <v>2.4386309008052033E-2</v>
      </c>
      <c r="J14" s="13">
        <v>36584</v>
      </c>
      <c r="K14" s="14">
        <v>1.6823223258575205E-2</v>
      </c>
      <c r="L14"/>
      <c r="M14" s="15" t="s">
        <v>20</v>
      </c>
    </row>
    <row r="15" spans="1:17" s="7" customFormat="1" ht="18.75" customHeight="1" x14ac:dyDescent="0.25">
      <c r="A15" s="4" t="s">
        <v>21</v>
      </c>
      <c r="B15" s="9">
        <v>140116</v>
      </c>
      <c r="C15" s="6">
        <v>9.3775327657484073E-2</v>
      </c>
      <c r="D15" s="242">
        <v>14430</v>
      </c>
      <c r="E15" s="236">
        <v>8.6781854593785138E-2</v>
      </c>
      <c r="F15" s="9">
        <v>14474</v>
      </c>
      <c r="G15" s="10">
        <v>0.11238973785563423</v>
      </c>
      <c r="H15" s="9">
        <v>53708</v>
      </c>
      <c r="I15" s="10">
        <v>9.7356714800004351E-2</v>
      </c>
      <c r="J15" s="9">
        <v>208298</v>
      </c>
      <c r="K15" s="10">
        <v>9.5786238746848287E-2</v>
      </c>
      <c r="L15"/>
    </row>
    <row r="16" spans="1:17" s="7" customFormat="1" ht="18.75" customHeight="1" x14ac:dyDescent="0.25">
      <c r="A16" s="4" t="s">
        <v>22</v>
      </c>
      <c r="B16" s="9">
        <v>29931</v>
      </c>
      <c r="C16" s="6">
        <v>2.0031897371578948E-2</v>
      </c>
      <c r="D16" s="242">
        <v>3627</v>
      </c>
      <c r="E16" s="236">
        <v>2.1812736424924373E-2</v>
      </c>
      <c r="F16" s="9">
        <v>2136</v>
      </c>
      <c r="G16" s="10">
        <v>1.6585911293328363E-2</v>
      </c>
      <c r="H16" s="9">
        <v>11686</v>
      </c>
      <c r="I16" s="10">
        <v>2.1183260764743628E-2</v>
      </c>
      <c r="J16" s="9">
        <v>43753</v>
      </c>
      <c r="K16" s="10">
        <v>2.0119901794020362E-2</v>
      </c>
      <c r="L16"/>
    </row>
    <row r="17" spans="1:13" s="7" customFormat="1" ht="18.75" customHeight="1" x14ac:dyDescent="0.25">
      <c r="A17" s="4" t="s">
        <v>23</v>
      </c>
      <c r="B17" s="9">
        <v>8323</v>
      </c>
      <c r="C17" s="6">
        <v>5.5703278147623391E-3</v>
      </c>
      <c r="D17" s="242">
        <v>864</v>
      </c>
      <c r="E17" s="236">
        <v>5.1960860962599002E-3</v>
      </c>
      <c r="F17" s="9">
        <v>495</v>
      </c>
      <c r="G17" s="10">
        <v>3.8436451733134553E-3</v>
      </c>
      <c r="H17" s="9">
        <v>2800</v>
      </c>
      <c r="I17" s="10">
        <v>5.0755716362555336E-3</v>
      </c>
      <c r="J17" s="9">
        <v>11618</v>
      </c>
      <c r="K17" s="10">
        <v>5.3425598025947608E-3</v>
      </c>
      <c r="L17"/>
    </row>
    <row r="18" spans="1:13" s="7" customFormat="1" ht="18.75" customHeight="1" x14ac:dyDescent="0.25">
      <c r="A18" s="4" t="s">
        <v>24</v>
      </c>
      <c r="B18" s="9">
        <v>296258</v>
      </c>
      <c r="C18" s="6">
        <v>0.19827636402088922</v>
      </c>
      <c r="D18" s="242">
        <v>26757</v>
      </c>
      <c r="E18" s="236">
        <v>0.16091629129354879</v>
      </c>
      <c r="F18" s="9">
        <v>17583</v>
      </c>
      <c r="G18" s="10">
        <v>0.13653093551994036</v>
      </c>
      <c r="H18" s="9">
        <v>77843</v>
      </c>
      <c r="I18" s="10">
        <v>0.14110632960037126</v>
      </c>
      <c r="J18" s="9">
        <v>391684</v>
      </c>
      <c r="K18" s="10">
        <v>0.18011664604230729</v>
      </c>
      <c r="L18"/>
    </row>
    <row r="19" spans="1:13" s="7" customFormat="1" ht="18.75" customHeight="1" x14ac:dyDescent="0.25">
      <c r="A19" s="4" t="s">
        <v>25</v>
      </c>
      <c r="B19" s="9">
        <v>135937</v>
      </c>
      <c r="C19" s="6">
        <v>9.0978451538549568E-2</v>
      </c>
      <c r="D19" s="242">
        <v>14715</v>
      </c>
      <c r="E19" s="236">
        <v>8.8495841326926436E-2</v>
      </c>
      <c r="F19" s="9">
        <v>8087</v>
      </c>
      <c r="G19" s="10">
        <v>6.2795067710274571E-2</v>
      </c>
      <c r="H19" s="9">
        <v>42550</v>
      </c>
      <c r="I19" s="10">
        <v>7.7130561829526045E-2</v>
      </c>
      <c r="J19" s="9">
        <v>186574</v>
      </c>
      <c r="K19" s="10">
        <v>8.5796415270211299E-2</v>
      </c>
      <c r="L19"/>
    </row>
    <row r="20" spans="1:13" s="7" customFormat="1" ht="18.75" customHeight="1" x14ac:dyDescent="0.25">
      <c r="A20" s="4" t="s">
        <v>26</v>
      </c>
      <c r="B20" s="9">
        <v>13728</v>
      </c>
      <c r="C20" s="6">
        <v>9.1877280116613464E-3</v>
      </c>
      <c r="D20" s="242">
        <v>2034</v>
      </c>
      <c r="E20" s="236">
        <v>1.2232452684945182E-2</v>
      </c>
      <c r="F20" s="9">
        <v>885</v>
      </c>
      <c r="G20" s="10">
        <v>6.8719716734998134E-3</v>
      </c>
      <c r="H20" s="9">
        <v>5434</v>
      </c>
      <c r="I20" s="10">
        <v>9.8502343826473455E-3</v>
      </c>
      <c r="J20" s="9">
        <v>20047</v>
      </c>
      <c r="K20" s="10">
        <v>9.2186517785003592E-3</v>
      </c>
      <c r="L20"/>
    </row>
    <row r="21" spans="1:13" s="7" customFormat="1" ht="18.75" customHeight="1" x14ac:dyDescent="0.25">
      <c r="A21" s="4" t="s">
        <v>27</v>
      </c>
      <c r="B21" s="11">
        <v>96496</v>
      </c>
      <c r="C21" s="6">
        <v>6.45818037742769E-2</v>
      </c>
      <c r="D21" s="243">
        <v>10170</v>
      </c>
      <c r="E21" s="237">
        <v>6.1162263424725916E-2</v>
      </c>
      <c r="F21" s="11">
        <v>4815</v>
      </c>
      <c r="G21" s="12">
        <v>3.7388184867685428E-2</v>
      </c>
      <c r="H21" s="11">
        <v>28603</v>
      </c>
      <c r="I21" s="12">
        <v>5.184877696850608E-2</v>
      </c>
      <c r="J21" s="11">
        <v>129914</v>
      </c>
      <c r="K21" s="12">
        <v>5.9741204526966407E-2</v>
      </c>
      <c r="L21"/>
    </row>
    <row r="22" spans="1:13" ht="18.75" customHeight="1" x14ac:dyDescent="0.25">
      <c r="A22" s="4" t="s">
        <v>28</v>
      </c>
      <c r="B22" s="16">
        <v>262122</v>
      </c>
      <c r="C22" s="6">
        <v>0.17543018953035369</v>
      </c>
      <c r="D22" s="243">
        <v>23281</v>
      </c>
      <c r="E22" s="237">
        <v>0.14001166713776245</v>
      </c>
      <c r="F22" s="16">
        <v>13640</v>
      </c>
      <c r="G22" s="12">
        <v>0.10591377810908187</v>
      </c>
      <c r="H22" s="16">
        <v>62694</v>
      </c>
      <c r="I22" s="12">
        <v>0.11364567434407299</v>
      </c>
      <c r="J22" s="16">
        <v>338456</v>
      </c>
      <c r="K22" s="12">
        <v>0.15563964714641179</v>
      </c>
      <c r="L22"/>
    </row>
    <row r="23" spans="1:13" ht="18.75" customHeight="1" x14ac:dyDescent="0.25">
      <c r="A23" s="17" t="s">
        <v>29</v>
      </c>
      <c r="B23" s="16">
        <v>58817</v>
      </c>
      <c r="C23" s="6">
        <v>3.9364408396116365E-2</v>
      </c>
      <c r="D23" s="245">
        <v>6461</v>
      </c>
      <c r="E23" s="239">
        <v>3.8856379939739838E-2</v>
      </c>
      <c r="F23" s="16">
        <v>4486</v>
      </c>
      <c r="G23" s="18">
        <v>3.4833519691887194E-2</v>
      </c>
      <c r="H23" s="16">
        <v>19525</v>
      </c>
      <c r="I23" s="18">
        <v>3.5393048642103318E-2</v>
      </c>
      <c r="J23" s="16">
        <v>82828</v>
      </c>
      <c r="K23" s="18">
        <v>3.8088616227347119E-2</v>
      </c>
      <c r="L23"/>
    </row>
    <row r="24" spans="1:13" ht="18.75" customHeight="1" x14ac:dyDescent="0.2">
      <c r="A24" s="19" t="s">
        <v>30</v>
      </c>
      <c r="B24" s="20">
        <v>1494167</v>
      </c>
      <c r="C24" s="21">
        <v>1</v>
      </c>
      <c r="D24" s="246">
        <v>166279</v>
      </c>
      <c r="E24" s="23">
        <v>1</v>
      </c>
      <c r="F24" s="22">
        <v>128784</v>
      </c>
      <c r="G24" s="23">
        <v>1</v>
      </c>
      <c r="H24" s="22">
        <v>551662</v>
      </c>
      <c r="I24" s="23">
        <v>1</v>
      </c>
      <c r="J24" s="20">
        <v>2174613</v>
      </c>
      <c r="K24" s="23">
        <v>1</v>
      </c>
      <c r="L24" s="24"/>
      <c r="M24" s="25"/>
    </row>
    <row r="25" spans="1:13" ht="18.75" customHeight="1" x14ac:dyDescent="0.2">
      <c r="A25" s="17" t="s">
        <v>31</v>
      </c>
      <c r="B25" s="16">
        <v>362276</v>
      </c>
      <c r="C25" s="6">
        <v>0.24246018015389176</v>
      </c>
      <c r="D25" s="241">
        <v>50618</v>
      </c>
      <c r="E25" s="239">
        <v>0.3044160717829672</v>
      </c>
      <c r="F25" s="16">
        <v>52441</v>
      </c>
      <c r="G25" s="18">
        <v>0.40720120511864827</v>
      </c>
      <c r="H25" s="16">
        <v>194492</v>
      </c>
      <c r="I25" s="18">
        <v>0.35255645667093255</v>
      </c>
      <c r="J25" s="16">
        <v>609209</v>
      </c>
      <c r="K25" s="18">
        <v>0.28014593861068615</v>
      </c>
    </row>
    <row r="26" spans="1:13" ht="18.75" customHeight="1" x14ac:dyDescent="0.2">
      <c r="A26" s="17" t="s">
        <v>32</v>
      </c>
      <c r="B26" s="16">
        <v>230279</v>
      </c>
      <c r="C26" s="6">
        <v>0.15411864938791983</v>
      </c>
      <c r="D26" s="241">
        <v>27752</v>
      </c>
      <c r="E26" s="239">
        <v>0.16690020988819995</v>
      </c>
      <c r="F26" s="16">
        <v>24216</v>
      </c>
      <c r="G26" s="18">
        <v>0.18803578084234066</v>
      </c>
      <c r="H26" s="16">
        <v>106035</v>
      </c>
      <c r="I26" s="18">
        <v>0.19221008516084123</v>
      </c>
      <c r="J26" s="16">
        <v>360530</v>
      </c>
      <c r="K26" s="18">
        <v>0.16579041880095446</v>
      </c>
    </row>
    <row r="27" spans="1:13" ht="18.75" customHeight="1" thickBot="1" x14ac:dyDescent="0.25">
      <c r="A27" s="26" t="s">
        <v>33</v>
      </c>
      <c r="B27" s="27">
        <v>901612</v>
      </c>
      <c r="C27" s="28">
        <v>0.60342117045818844</v>
      </c>
      <c r="D27" s="247">
        <v>87909</v>
      </c>
      <c r="E27" s="240">
        <v>0.52868371832883287</v>
      </c>
      <c r="F27" s="27">
        <v>52127</v>
      </c>
      <c r="G27" s="29">
        <v>0.40476301403901105</v>
      </c>
      <c r="H27" s="27">
        <v>251135</v>
      </c>
      <c r="I27" s="29">
        <v>0.45523345816822619</v>
      </c>
      <c r="J27" s="27">
        <v>1204874</v>
      </c>
      <c r="K27" s="29">
        <v>0.55406364258835938</v>
      </c>
    </row>
    <row r="28" spans="1:13" ht="13.5" thickTop="1" x14ac:dyDescent="0.2">
      <c r="A28" s="30"/>
    </row>
    <row r="29" spans="1:13" ht="13.5" x14ac:dyDescent="0.3">
      <c r="B29" s="31"/>
      <c r="D29" s="32"/>
    </row>
    <row r="30" spans="1:13" ht="13.5" x14ac:dyDescent="0.3">
      <c r="B30" s="31"/>
    </row>
  </sheetData>
  <mergeCells count="7">
    <mergeCell ref="A1:K1"/>
    <mergeCell ref="A2:A3"/>
    <mergeCell ref="B2:C2"/>
    <mergeCell ref="D2:E2"/>
    <mergeCell ref="F2:G2"/>
    <mergeCell ref="H2:I2"/>
    <mergeCell ref="J2:K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M252"/>
  <sheetViews>
    <sheetView zoomScale="102" zoomScaleNormal="102" workbookViewId="0">
      <selection activeCell="A25" sqref="A25"/>
    </sheetView>
  </sheetViews>
  <sheetFormatPr defaultColWidth="9.140625" defaultRowHeight="15" x14ac:dyDescent="0.25"/>
  <cols>
    <col min="1" max="1" width="27.140625" style="43" bestFit="1" customWidth="1"/>
    <col min="2" max="2" width="11.85546875" style="46" bestFit="1" customWidth="1"/>
    <col min="3" max="3" width="11.85546875" style="50" customWidth="1"/>
    <col min="4" max="4" width="13.5703125" style="46" bestFit="1" customWidth="1"/>
    <col min="5" max="5" width="11" style="46" bestFit="1" customWidth="1"/>
    <col min="6" max="6" width="11.85546875" style="46" bestFit="1" customWidth="1"/>
    <col min="7" max="7" width="11" style="46" bestFit="1" customWidth="1"/>
    <col min="8" max="8" width="13.5703125" style="46" bestFit="1" customWidth="1"/>
    <col min="9" max="9" width="11" bestFit="1" customWidth="1"/>
    <col min="10" max="10" width="11.85546875" bestFit="1" customWidth="1"/>
    <col min="11" max="11" width="11" bestFit="1" customWidth="1"/>
  </cols>
  <sheetData>
    <row r="1" spans="1:13" s="33" customFormat="1" ht="25.5" customHeight="1" thickBot="1" x14ac:dyDescent="0.4">
      <c r="A1" s="194" t="s">
        <v>226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3" s="33" customFormat="1" ht="33" customHeight="1" thickTop="1" x14ac:dyDescent="0.25">
      <c r="A2" s="195" t="s">
        <v>34</v>
      </c>
      <c r="B2" s="197" t="s">
        <v>1</v>
      </c>
      <c r="C2" s="197"/>
      <c r="D2" s="197" t="s">
        <v>2</v>
      </c>
      <c r="E2" s="197"/>
      <c r="F2" s="198" t="s">
        <v>3</v>
      </c>
      <c r="G2" s="198"/>
      <c r="H2" s="198" t="s">
        <v>4</v>
      </c>
      <c r="I2" s="198"/>
      <c r="J2" s="198" t="s">
        <v>5</v>
      </c>
      <c r="K2" s="198"/>
    </row>
    <row r="3" spans="1:13" s="33" customFormat="1" ht="48.75" customHeight="1" thickBot="1" x14ac:dyDescent="0.3">
      <c r="A3" s="196"/>
      <c r="B3" s="34" t="s">
        <v>6</v>
      </c>
      <c r="C3" s="35" t="s">
        <v>7</v>
      </c>
      <c r="D3" s="36" t="s">
        <v>6</v>
      </c>
      <c r="E3" s="36" t="s">
        <v>7</v>
      </c>
      <c r="F3" s="34" t="s">
        <v>6</v>
      </c>
      <c r="G3" s="34" t="s">
        <v>7</v>
      </c>
      <c r="H3" s="34" t="s">
        <v>6</v>
      </c>
      <c r="I3" s="34" t="s">
        <v>7</v>
      </c>
      <c r="J3" s="34" t="s">
        <v>6</v>
      </c>
      <c r="K3" s="34" t="s">
        <v>7</v>
      </c>
    </row>
    <row r="4" spans="1:13" s="42" customFormat="1" ht="28.5" customHeight="1" thickTop="1" x14ac:dyDescent="0.35">
      <c r="A4" s="37" t="s">
        <v>9</v>
      </c>
      <c r="B4" s="38">
        <v>82757</v>
      </c>
      <c r="C4" s="39">
        <v>5.5386713801067751E-2</v>
      </c>
      <c r="D4" s="38">
        <v>10050</v>
      </c>
      <c r="E4" s="39">
        <v>6.0326574332403349E-2</v>
      </c>
      <c r="F4" s="38">
        <v>9800</v>
      </c>
      <c r="G4" s="39">
        <v>7.6096409491862346E-2</v>
      </c>
      <c r="H4" s="38">
        <v>33763</v>
      </c>
      <c r="I4" s="39">
        <v>6.1202330412462702E-2</v>
      </c>
      <c r="J4" s="38">
        <v>126320</v>
      </c>
      <c r="K4" s="39">
        <v>5.8088496665843529E-2</v>
      </c>
      <c r="L4" s="40"/>
      <c r="M4" s="41"/>
    </row>
    <row r="5" spans="1:13" ht="14.45" x14ac:dyDescent="0.35">
      <c r="A5" s="43" t="s">
        <v>35</v>
      </c>
      <c r="B5" s="44">
        <v>8621</v>
      </c>
      <c r="C5" s="45">
        <v>5.7697700457847081E-3</v>
      </c>
      <c r="D5" s="44">
        <v>980</v>
      </c>
      <c r="E5" s="45">
        <v>5.8165603826225588E-3</v>
      </c>
      <c r="F5" s="44">
        <v>940</v>
      </c>
      <c r="G5" s="45">
        <v>7.2990433594235307E-3</v>
      </c>
      <c r="H5" s="44">
        <v>3190</v>
      </c>
      <c r="I5" s="45">
        <v>5.7825262570196968E-3</v>
      </c>
      <c r="J5" s="44">
        <v>12751</v>
      </c>
      <c r="K5" s="45">
        <v>5.8635720470722836E-3</v>
      </c>
      <c r="L5" s="46"/>
      <c r="M5" s="41"/>
    </row>
    <row r="6" spans="1:13" ht="14.45" x14ac:dyDescent="0.35">
      <c r="A6" s="43" t="s">
        <v>36</v>
      </c>
      <c r="B6" s="44">
        <v>3854</v>
      </c>
      <c r="C6" s="45">
        <v>2.579363618658423E-3</v>
      </c>
      <c r="D6" s="44">
        <v>482</v>
      </c>
      <c r="E6" s="45">
        <v>2.9269629334396172E-3</v>
      </c>
      <c r="F6" s="44">
        <v>397</v>
      </c>
      <c r="G6" s="45">
        <v>3.0826810783948317E-3</v>
      </c>
      <c r="H6" s="44">
        <v>1527</v>
      </c>
      <c r="I6" s="45">
        <v>2.767999245915071E-3</v>
      </c>
      <c r="J6" s="44">
        <v>5778</v>
      </c>
      <c r="K6" s="45">
        <v>2.6570244912543059E-3</v>
      </c>
      <c r="L6" s="46"/>
      <c r="M6" s="41"/>
    </row>
    <row r="7" spans="1:13" ht="14.45" x14ac:dyDescent="0.35">
      <c r="A7" s="43" t="s">
        <v>37</v>
      </c>
      <c r="B7" s="44">
        <v>2901</v>
      </c>
      <c r="C7" s="45">
        <v>1.9415500409258135E-3</v>
      </c>
      <c r="D7" s="44">
        <v>362</v>
      </c>
      <c r="E7" s="45">
        <v>2.2294738939816661E-3</v>
      </c>
      <c r="F7" s="44">
        <v>276</v>
      </c>
      <c r="G7" s="45">
        <v>2.1431233693626536E-3</v>
      </c>
      <c r="H7" s="44">
        <v>1332</v>
      </c>
      <c r="I7" s="45">
        <v>2.4145219355329894E-3</v>
      </c>
      <c r="J7" s="44">
        <v>4509</v>
      </c>
      <c r="K7" s="45">
        <v>2.0734723833620052E-3</v>
      </c>
      <c r="L7" s="46"/>
      <c r="M7" s="41"/>
    </row>
    <row r="8" spans="1:13" ht="14.45" x14ac:dyDescent="0.35">
      <c r="A8" s="43" t="s">
        <v>38</v>
      </c>
      <c r="B8" s="44">
        <v>6319</v>
      </c>
      <c r="C8" s="45">
        <v>4.2291122745984891E-3</v>
      </c>
      <c r="D8" s="44">
        <v>869</v>
      </c>
      <c r="E8" s="45">
        <v>5.2000298923874054E-3</v>
      </c>
      <c r="F8" s="44">
        <v>824</v>
      </c>
      <c r="G8" s="45">
        <v>6.3983103491116909E-3</v>
      </c>
      <c r="H8" s="44">
        <v>3269</v>
      </c>
      <c r="I8" s="45">
        <v>5.9257298853283352E-3</v>
      </c>
      <c r="J8" s="44">
        <v>10412</v>
      </c>
      <c r="K8" s="45">
        <v>4.7879783667254816E-3</v>
      </c>
      <c r="L8" s="46"/>
      <c r="M8" s="41"/>
    </row>
    <row r="9" spans="1:13" ht="14.45" x14ac:dyDescent="0.35">
      <c r="A9" s="43" t="s">
        <v>39</v>
      </c>
      <c r="B9" s="44">
        <v>5788</v>
      </c>
      <c r="C9" s="45">
        <v>3.8737303126089653E-3</v>
      </c>
      <c r="D9" s="44">
        <v>760</v>
      </c>
      <c r="E9" s="45">
        <v>4.5710442407333601E-3</v>
      </c>
      <c r="F9" s="44">
        <v>952</v>
      </c>
      <c r="G9" s="45">
        <v>7.3922226363523419E-3</v>
      </c>
      <c r="H9" s="44">
        <v>2859</v>
      </c>
      <c r="I9" s="45">
        <v>5.1825211814480604E-3</v>
      </c>
      <c r="J9" s="44">
        <v>9599</v>
      </c>
      <c r="K9" s="45">
        <v>4.4141187420474355E-3</v>
      </c>
      <c r="L9" s="46"/>
      <c r="M9" s="41"/>
    </row>
    <row r="10" spans="1:13" ht="14.45" x14ac:dyDescent="0.35">
      <c r="A10" s="43" t="s">
        <v>40</v>
      </c>
      <c r="B10" s="44">
        <v>50017</v>
      </c>
      <c r="C10" s="45">
        <v>3.3474839157871909E-2</v>
      </c>
      <c r="D10" s="44">
        <v>5921</v>
      </c>
      <c r="E10" s="45">
        <v>3.5584396173774409E-2</v>
      </c>
      <c r="F10" s="44">
        <v>5700</v>
      </c>
      <c r="G10" s="45">
        <v>4.4260156541185237E-2</v>
      </c>
      <c r="H10" s="44">
        <v>19431</v>
      </c>
      <c r="I10" s="45">
        <v>3.5222654451457593E-2</v>
      </c>
      <c r="J10" s="44">
        <v>75148</v>
      </c>
      <c r="K10" s="45">
        <v>3.4556953352159671E-2</v>
      </c>
      <c r="L10" s="46"/>
      <c r="M10" s="41"/>
    </row>
    <row r="11" spans="1:13" ht="14.45" x14ac:dyDescent="0.35">
      <c r="A11" s="43" t="s">
        <v>41</v>
      </c>
      <c r="B11" s="44">
        <v>1928</v>
      </c>
      <c r="C11" s="45">
        <v>1.2903510785608303E-3</v>
      </c>
      <c r="D11" s="44">
        <v>272</v>
      </c>
      <c r="E11" s="45">
        <v>1.6129434037465125E-3</v>
      </c>
      <c r="F11" s="44">
        <v>196</v>
      </c>
      <c r="G11" s="45">
        <v>1.5219281898372469E-3</v>
      </c>
      <c r="H11" s="44">
        <v>860</v>
      </c>
      <c r="I11" s="45">
        <v>1.5589255739927709E-3</v>
      </c>
      <c r="J11" s="44">
        <v>2984</v>
      </c>
      <c r="K11" s="45">
        <v>1.3721981796301227E-3</v>
      </c>
      <c r="L11" s="46"/>
      <c r="M11" s="41"/>
    </row>
    <row r="12" spans="1:13" ht="14.45" x14ac:dyDescent="0.35">
      <c r="A12" s="43" t="s">
        <v>42</v>
      </c>
      <c r="B12" s="44">
        <v>3329</v>
      </c>
      <c r="C12" s="45">
        <v>2.227997272058612E-3</v>
      </c>
      <c r="D12" s="44">
        <v>404</v>
      </c>
      <c r="E12" s="45">
        <v>2.3851634117178157E-3</v>
      </c>
      <c r="F12" s="44">
        <v>515</v>
      </c>
      <c r="G12" s="45">
        <v>3.9989439681948069E-3</v>
      </c>
      <c r="H12" s="44">
        <v>1295</v>
      </c>
      <c r="I12" s="45">
        <v>2.347451881768184E-3</v>
      </c>
      <c r="J12" s="44">
        <v>5139</v>
      </c>
      <c r="K12" s="45">
        <v>2.3631791035922255E-3</v>
      </c>
      <c r="L12" s="46"/>
      <c r="M12" s="41"/>
    </row>
    <row r="13" spans="1:13" s="42" customFormat="1" ht="28.5" customHeight="1" x14ac:dyDescent="0.25">
      <c r="A13" s="37" t="s">
        <v>10</v>
      </c>
      <c r="B13" s="38">
        <v>1533</v>
      </c>
      <c r="C13" s="39">
        <v>1.0259897320714485E-3</v>
      </c>
      <c r="D13" s="38">
        <v>295</v>
      </c>
      <c r="E13" s="39">
        <v>1.7748605021921085E-3</v>
      </c>
      <c r="F13" s="38">
        <v>194</v>
      </c>
      <c r="G13" s="39">
        <v>1.5063983103491118E-3</v>
      </c>
      <c r="H13" s="38">
        <v>885</v>
      </c>
      <c r="I13" s="39">
        <v>1.6042431778879097E-3</v>
      </c>
      <c r="J13" s="38">
        <v>2612</v>
      </c>
      <c r="K13" s="39">
        <v>1.2011332591132307E-3</v>
      </c>
      <c r="L13" s="40"/>
      <c r="M13" s="41"/>
    </row>
    <row r="14" spans="1:13" ht="14.45" x14ac:dyDescent="0.35">
      <c r="A14" s="43" t="s">
        <v>43</v>
      </c>
      <c r="B14" s="44">
        <v>1533</v>
      </c>
      <c r="C14" s="45">
        <v>1.0259897320714485E-3</v>
      </c>
      <c r="D14" s="44">
        <v>295</v>
      </c>
      <c r="E14" s="45">
        <v>1.7748605021921085E-3</v>
      </c>
      <c r="F14" s="44">
        <v>194</v>
      </c>
      <c r="G14" s="45">
        <v>1.5063983103491118E-3</v>
      </c>
      <c r="H14" s="44">
        <v>885</v>
      </c>
      <c r="I14" s="45">
        <v>1.6042431778879097E-3</v>
      </c>
      <c r="J14" s="44">
        <v>2612</v>
      </c>
      <c r="K14" s="45">
        <v>1.2011332591132307E-3</v>
      </c>
      <c r="L14" s="46"/>
      <c r="M14" s="41"/>
    </row>
    <row r="15" spans="1:13" s="42" customFormat="1" ht="28.5" customHeight="1" x14ac:dyDescent="0.35">
      <c r="A15" s="37" t="s">
        <v>11</v>
      </c>
      <c r="B15" s="38">
        <v>130516</v>
      </c>
      <c r="C15" s="39">
        <v>8.7350343033944663E-2</v>
      </c>
      <c r="D15" s="38">
        <v>17577</v>
      </c>
      <c r="E15" s="39">
        <v>0.10548276205659625</v>
      </c>
      <c r="F15" s="38">
        <v>23339</v>
      </c>
      <c r="G15" s="39">
        <v>0.18122592868679338</v>
      </c>
      <c r="H15" s="38">
        <v>70330</v>
      </c>
      <c r="I15" s="39">
        <v>0.12748748327780415</v>
      </c>
      <c r="J15" s="38">
        <v>224185</v>
      </c>
      <c r="K15" s="39">
        <v>0.10309190646795545</v>
      </c>
      <c r="L15" s="40"/>
      <c r="M15" s="41"/>
    </row>
    <row r="16" spans="1:13" ht="14.45" x14ac:dyDescent="0.35">
      <c r="A16" s="43" t="s">
        <v>44</v>
      </c>
      <c r="B16" s="44">
        <v>9993</v>
      </c>
      <c r="C16" s="45">
        <v>6.6880074315655482E-3</v>
      </c>
      <c r="D16" s="44">
        <v>1590</v>
      </c>
      <c r="E16" s="45">
        <v>9.5904742925468321E-3</v>
      </c>
      <c r="F16" s="44">
        <v>1678</v>
      </c>
      <c r="G16" s="45">
        <v>1.302956889054541E-2</v>
      </c>
      <c r="H16" s="44">
        <v>6564</v>
      </c>
      <c r="I16" s="45">
        <v>1.1898590078707614E-2</v>
      </c>
      <c r="J16" s="44">
        <v>18235</v>
      </c>
      <c r="K16" s="45">
        <v>8.3854000688858201E-3</v>
      </c>
      <c r="L16" s="46"/>
      <c r="M16" s="41"/>
    </row>
    <row r="17" spans="1:13" ht="14.45" x14ac:dyDescent="0.35">
      <c r="A17" s="43" t="s">
        <v>45</v>
      </c>
      <c r="B17" s="44">
        <v>14858</v>
      </c>
      <c r="C17" s="45">
        <v>9.9440022433904644E-3</v>
      </c>
      <c r="D17" s="44">
        <v>2217</v>
      </c>
      <c r="E17" s="45">
        <v>1.3383070944599442E-2</v>
      </c>
      <c r="F17" s="44">
        <v>2655</v>
      </c>
      <c r="G17" s="45">
        <v>2.0615915020499441E-2</v>
      </c>
      <c r="H17" s="44">
        <v>9808</v>
      </c>
      <c r="I17" s="45">
        <v>1.7779002360140812E-2</v>
      </c>
      <c r="J17" s="44">
        <v>27321</v>
      </c>
      <c r="K17" s="45">
        <v>1.2563614767317219E-2</v>
      </c>
      <c r="L17" s="46"/>
      <c r="M17" s="41"/>
    </row>
    <row r="18" spans="1:13" ht="14.45" x14ac:dyDescent="0.35">
      <c r="A18" s="43" t="s">
        <v>46</v>
      </c>
      <c r="B18" s="44">
        <v>4909</v>
      </c>
      <c r="C18" s="45">
        <v>3.2854426580161389E-3</v>
      </c>
      <c r="D18" s="44">
        <v>700</v>
      </c>
      <c r="E18" s="45">
        <v>4.3343961737744123E-3</v>
      </c>
      <c r="F18" s="44">
        <v>673</v>
      </c>
      <c r="G18" s="45">
        <v>5.2258044477574853E-3</v>
      </c>
      <c r="H18" s="44">
        <v>2781</v>
      </c>
      <c r="I18" s="45">
        <v>5.0411302572952281E-3</v>
      </c>
      <c r="J18" s="44">
        <v>8363</v>
      </c>
      <c r="K18" s="45">
        <v>3.8457417480719557E-3</v>
      </c>
      <c r="L18" s="46"/>
      <c r="M18" s="41"/>
    </row>
    <row r="19" spans="1:13" ht="14.45" x14ac:dyDescent="0.35">
      <c r="A19" s="43" t="s">
        <v>47</v>
      </c>
      <c r="B19" s="44">
        <v>4148</v>
      </c>
      <c r="C19" s="45">
        <v>2.7761287727543172E-3</v>
      </c>
      <c r="D19" s="44">
        <v>612</v>
      </c>
      <c r="E19" s="45">
        <v>3.7614587485053806E-3</v>
      </c>
      <c r="F19" s="44">
        <v>689</v>
      </c>
      <c r="G19" s="45">
        <v>5.3500434836625671E-3</v>
      </c>
      <c r="H19" s="44">
        <v>2427</v>
      </c>
      <c r="I19" s="45">
        <v>4.3994329861400637E-3</v>
      </c>
      <c r="J19" s="44">
        <v>7264</v>
      </c>
      <c r="K19" s="45">
        <v>3.3403644694481273E-3</v>
      </c>
      <c r="L19" s="46"/>
      <c r="M19" s="41"/>
    </row>
    <row r="20" spans="1:13" ht="14.45" x14ac:dyDescent="0.35">
      <c r="A20" s="43" t="s">
        <v>48</v>
      </c>
      <c r="B20" s="44">
        <v>2353</v>
      </c>
      <c r="C20" s="45">
        <v>1.5747905019987726E-3</v>
      </c>
      <c r="D20" s="44">
        <v>362</v>
      </c>
      <c r="E20" s="45">
        <v>2.2232463132722201E-3</v>
      </c>
      <c r="F20" s="44">
        <v>376</v>
      </c>
      <c r="G20" s="45">
        <v>2.9196173437694125E-3</v>
      </c>
      <c r="H20" s="44">
        <v>1660</v>
      </c>
      <c r="I20" s="45">
        <v>3.009088898637209E-3</v>
      </c>
      <c r="J20" s="44">
        <v>4389</v>
      </c>
      <c r="K20" s="45">
        <v>2.0182901509372014E-3</v>
      </c>
      <c r="L20" s="46"/>
      <c r="M20" s="41"/>
    </row>
    <row r="21" spans="1:13" ht="14.45" x14ac:dyDescent="0.35">
      <c r="A21" s="43" t="s">
        <v>49</v>
      </c>
      <c r="B21" s="44">
        <v>2619</v>
      </c>
      <c r="C21" s="45">
        <v>1.7528161176093436E-3</v>
      </c>
      <c r="D21" s="44">
        <v>396</v>
      </c>
      <c r="E21" s="45">
        <v>2.397618573136708E-3</v>
      </c>
      <c r="F21" s="44">
        <v>422</v>
      </c>
      <c r="G21" s="45">
        <v>3.2768045719965212E-3</v>
      </c>
      <c r="H21" s="44">
        <v>1641</v>
      </c>
      <c r="I21" s="45">
        <v>2.9746475196769035E-3</v>
      </c>
      <c r="J21" s="44">
        <v>4682</v>
      </c>
      <c r="K21" s="45">
        <v>2.1530267684410974E-3</v>
      </c>
      <c r="L21" s="46"/>
      <c r="M21" s="41"/>
    </row>
    <row r="22" spans="1:13" ht="14.45" x14ac:dyDescent="0.35">
      <c r="A22" s="43" t="s">
        <v>50</v>
      </c>
      <c r="B22" s="44">
        <v>4846</v>
      </c>
      <c r="C22" s="45">
        <v>3.2432786964241614E-3</v>
      </c>
      <c r="D22" s="44">
        <v>774</v>
      </c>
      <c r="E22" s="45">
        <v>4.6395476285372656E-3</v>
      </c>
      <c r="F22" s="44">
        <v>963</v>
      </c>
      <c r="G22" s="45">
        <v>7.4776369735370853E-3</v>
      </c>
      <c r="H22" s="44">
        <v>3347</v>
      </c>
      <c r="I22" s="45">
        <v>6.0671208094811675E-3</v>
      </c>
      <c r="J22" s="44">
        <v>9156</v>
      </c>
      <c r="K22" s="45">
        <v>4.2104043340125347E-3</v>
      </c>
      <c r="L22" s="46"/>
      <c r="M22" s="41"/>
    </row>
    <row r="23" spans="1:13" ht="14.45" x14ac:dyDescent="0.35">
      <c r="A23" s="43" t="s">
        <v>51</v>
      </c>
      <c r="B23" s="44">
        <v>57156</v>
      </c>
      <c r="C23" s="45">
        <v>3.8252752202397725E-2</v>
      </c>
      <c r="D23" s="44">
        <v>7079</v>
      </c>
      <c r="E23" s="45">
        <v>4.2067307692307696E-2</v>
      </c>
      <c r="F23" s="44">
        <v>11320</v>
      </c>
      <c r="G23" s="45">
        <v>8.7899117902845075E-2</v>
      </c>
      <c r="H23" s="44">
        <v>26230</v>
      </c>
      <c r="I23" s="45">
        <v>4.754723000677951E-2</v>
      </c>
      <c r="J23" s="44">
        <v>94706</v>
      </c>
      <c r="K23" s="45">
        <v>4.3550737533528956E-2</v>
      </c>
      <c r="L23" s="46"/>
      <c r="M23" s="41"/>
    </row>
    <row r="24" spans="1:13" ht="14.45" x14ac:dyDescent="0.35">
      <c r="A24" s="43" t="s">
        <v>52</v>
      </c>
      <c r="B24" s="44">
        <v>8323</v>
      </c>
      <c r="C24" s="45">
        <v>5.5703278147623391E-3</v>
      </c>
      <c r="D24" s="44">
        <v>1100</v>
      </c>
      <c r="E24" s="45">
        <v>6.557642487046632E-3</v>
      </c>
      <c r="F24" s="44">
        <v>1754</v>
      </c>
      <c r="G24" s="45">
        <v>1.3619704311094546E-2</v>
      </c>
      <c r="H24" s="44">
        <v>4703</v>
      </c>
      <c r="I24" s="45">
        <v>8.5251476447534905E-3</v>
      </c>
      <c r="J24" s="44">
        <v>14780</v>
      </c>
      <c r="K24" s="45">
        <v>6.7966116269883425E-3</v>
      </c>
      <c r="L24" s="46"/>
      <c r="M24" s="41"/>
    </row>
    <row r="25" spans="1:13" ht="14.45" x14ac:dyDescent="0.35">
      <c r="A25" s="43" t="s">
        <v>53</v>
      </c>
      <c r="B25" s="44">
        <v>9721</v>
      </c>
      <c r="C25" s="45">
        <v>6.5059662005652651E-3</v>
      </c>
      <c r="D25" s="44">
        <v>1209</v>
      </c>
      <c r="E25" s="45">
        <v>7.2800418493423674E-3</v>
      </c>
      <c r="F25" s="44">
        <v>1206</v>
      </c>
      <c r="G25" s="45">
        <v>9.3645173313455093E-3</v>
      </c>
      <c r="H25" s="44">
        <v>4835</v>
      </c>
      <c r="I25" s="45">
        <v>8.7644245933198219E-3</v>
      </c>
      <c r="J25" s="44">
        <v>15762</v>
      </c>
      <c r="K25" s="45">
        <v>7.2481862289979875E-3</v>
      </c>
      <c r="L25" s="46"/>
      <c r="M25" s="41"/>
    </row>
    <row r="26" spans="1:13" ht="14.45" x14ac:dyDescent="0.35">
      <c r="A26" s="43" t="s">
        <v>54</v>
      </c>
      <c r="B26" s="44">
        <v>1402</v>
      </c>
      <c r="C26" s="45">
        <v>9.3831546272940037E-4</v>
      </c>
      <c r="D26" s="44">
        <v>197</v>
      </c>
      <c r="E26" s="45">
        <v>1.1894679155041849E-3</v>
      </c>
      <c r="F26" s="44">
        <v>101</v>
      </c>
      <c r="G26" s="45">
        <v>7.8425891415082624E-4</v>
      </c>
      <c r="H26" s="44">
        <v>701</v>
      </c>
      <c r="I26" s="45">
        <v>1.2707056132196888E-3</v>
      </c>
      <c r="J26" s="44">
        <v>2204</v>
      </c>
      <c r="K26" s="45">
        <v>1.0135136688688975E-3</v>
      </c>
      <c r="L26" s="46"/>
      <c r="M26" s="41"/>
    </row>
    <row r="27" spans="1:13" ht="14.45" x14ac:dyDescent="0.35">
      <c r="A27" s="43" t="s">
        <v>55</v>
      </c>
      <c r="B27" s="44">
        <v>10188</v>
      </c>
      <c r="C27" s="45">
        <v>6.8185149317311917E-3</v>
      </c>
      <c r="D27" s="44">
        <v>1341</v>
      </c>
      <c r="E27" s="45">
        <v>8.0584894380231163E-3</v>
      </c>
      <c r="F27" s="44">
        <v>1502</v>
      </c>
      <c r="G27" s="45">
        <v>1.1662939495589515E-2</v>
      </c>
      <c r="H27" s="44">
        <v>5633</v>
      </c>
      <c r="I27" s="45">
        <v>1.021096250965265E-2</v>
      </c>
      <c r="J27" s="44">
        <v>17323</v>
      </c>
      <c r="K27" s="45">
        <v>7.9660151024573116E-3</v>
      </c>
      <c r="L27" s="46"/>
      <c r="M27" s="41"/>
    </row>
    <row r="28" spans="1:13" s="42" customFormat="1" ht="28.5" customHeight="1" x14ac:dyDescent="0.25">
      <c r="A28" s="37" t="s">
        <v>12</v>
      </c>
      <c r="B28" s="38">
        <v>5383</v>
      </c>
      <c r="C28" s="39">
        <v>3.602676273803397E-3</v>
      </c>
      <c r="D28" s="38">
        <v>1051</v>
      </c>
      <c r="E28" s="39">
        <v>6.4393184535671581E-3</v>
      </c>
      <c r="F28" s="38">
        <v>647</v>
      </c>
      <c r="G28" s="39">
        <v>5.0239160144117286E-3</v>
      </c>
      <c r="H28" s="38">
        <v>4975</v>
      </c>
      <c r="I28" s="39">
        <v>9.0182031751326001E-3</v>
      </c>
      <c r="J28" s="38">
        <v>11005</v>
      </c>
      <c r="K28" s="39">
        <v>5.0606705652913872E-3</v>
      </c>
      <c r="L28" s="40"/>
      <c r="M28" s="41"/>
    </row>
    <row r="29" spans="1:13" ht="14.45" x14ac:dyDescent="0.35">
      <c r="A29" s="43" t="s">
        <v>56</v>
      </c>
      <c r="B29" s="44">
        <v>583</v>
      </c>
      <c r="C29" s="45">
        <v>3.90183962033695E-4</v>
      </c>
      <c r="D29" s="44">
        <v>130</v>
      </c>
      <c r="E29" s="45">
        <v>7.6599242726185736E-4</v>
      </c>
      <c r="F29" s="44">
        <v>142</v>
      </c>
      <c r="G29" s="45">
        <v>1.1026214436575972E-3</v>
      </c>
      <c r="H29" s="44">
        <v>400</v>
      </c>
      <c r="I29" s="45">
        <v>7.2508166232221902E-4</v>
      </c>
      <c r="J29" s="44">
        <v>1125</v>
      </c>
      <c r="K29" s="45">
        <v>5.1733342898253615E-4</v>
      </c>
      <c r="L29" s="46"/>
      <c r="M29" s="41"/>
    </row>
    <row r="30" spans="1:13" ht="14.45" x14ac:dyDescent="0.35">
      <c r="A30" s="43" t="s">
        <v>57</v>
      </c>
      <c r="B30" s="44">
        <v>4800</v>
      </c>
      <c r="C30" s="45">
        <v>3.2124923117697016E-3</v>
      </c>
      <c r="D30" s="44">
        <v>921</v>
      </c>
      <c r="E30" s="45">
        <v>5.6733260263053011E-3</v>
      </c>
      <c r="F30" s="44">
        <v>505</v>
      </c>
      <c r="G30" s="45">
        <v>3.9212945707541311E-3</v>
      </c>
      <c r="H30" s="44">
        <v>4575</v>
      </c>
      <c r="I30" s="45">
        <v>8.2931215128103798E-3</v>
      </c>
      <c r="J30" s="44">
        <v>9880</v>
      </c>
      <c r="K30" s="45">
        <v>4.5433371363088511E-3</v>
      </c>
      <c r="L30" s="46"/>
      <c r="M30" s="41"/>
    </row>
    <row r="31" spans="1:13" s="42" customFormat="1" ht="28.5" customHeight="1" x14ac:dyDescent="0.35">
      <c r="A31" s="37" t="s">
        <v>13</v>
      </c>
      <c r="B31" s="38">
        <v>43508</v>
      </c>
      <c r="C31" s="39">
        <v>2.9118565729265872E-2</v>
      </c>
      <c r="D31" s="38">
        <v>6688</v>
      </c>
      <c r="E31" s="39">
        <v>4.0261309286568354E-2</v>
      </c>
      <c r="F31" s="38">
        <v>5802</v>
      </c>
      <c r="G31" s="39">
        <v>4.5052180395080133E-2</v>
      </c>
      <c r="H31" s="38">
        <v>30147</v>
      </c>
      <c r="I31" s="39">
        <v>5.4647592185069843E-2</v>
      </c>
      <c r="J31" s="38">
        <v>79457</v>
      </c>
      <c r="K31" s="39">
        <v>3.6538455348147002E-2</v>
      </c>
      <c r="L31" s="40"/>
      <c r="M31" s="41"/>
    </row>
    <row r="32" spans="1:13" ht="14.45" x14ac:dyDescent="0.35">
      <c r="A32" s="43" t="s">
        <v>58</v>
      </c>
      <c r="B32" s="44">
        <v>1154</v>
      </c>
      <c r="C32" s="45">
        <v>7.7233669328796576E-4</v>
      </c>
      <c r="D32" s="44">
        <v>175</v>
      </c>
      <c r="E32" s="45">
        <v>1.0524611398963731E-3</v>
      </c>
      <c r="F32" s="44">
        <v>132</v>
      </c>
      <c r="G32" s="45">
        <v>1.0249720462169214E-3</v>
      </c>
      <c r="H32" s="44">
        <v>819</v>
      </c>
      <c r="I32" s="45">
        <v>1.4846047036047435E-3</v>
      </c>
      <c r="J32" s="44">
        <v>2105</v>
      </c>
      <c r="K32" s="45">
        <v>9.6798832711843437E-4</v>
      </c>
      <c r="L32" s="46"/>
      <c r="M32" s="41"/>
    </row>
    <row r="33" spans="1:13" ht="14.45" x14ac:dyDescent="0.35">
      <c r="A33" s="43" t="s">
        <v>59</v>
      </c>
      <c r="B33" s="44">
        <v>8875</v>
      </c>
      <c r="C33" s="45">
        <v>5.9397644306158548E-3</v>
      </c>
      <c r="D33" s="44">
        <v>1331</v>
      </c>
      <c r="E33" s="45">
        <v>7.9214826624153054E-3</v>
      </c>
      <c r="F33" s="44">
        <v>1078</v>
      </c>
      <c r="G33" s="45">
        <v>8.3706050441048584E-3</v>
      </c>
      <c r="H33" s="44">
        <v>5497</v>
      </c>
      <c r="I33" s="45">
        <v>9.9644347444630948E-3</v>
      </c>
      <c r="J33" s="44">
        <v>15450</v>
      </c>
      <c r="K33" s="45">
        <v>7.1047124246934974E-3</v>
      </c>
      <c r="L33" s="46"/>
      <c r="M33" s="41"/>
    </row>
    <row r="34" spans="1:13" ht="14.45" x14ac:dyDescent="0.35">
      <c r="A34" s="43" t="s">
        <v>60</v>
      </c>
      <c r="B34" s="44">
        <v>3008</v>
      </c>
      <c r="C34" s="45">
        <v>2.0131618487090131E-3</v>
      </c>
      <c r="D34" s="44">
        <v>409</v>
      </c>
      <c r="E34" s="45">
        <v>2.4349840573933837E-3</v>
      </c>
      <c r="F34" s="44">
        <v>254</v>
      </c>
      <c r="G34" s="45">
        <v>1.9722946949931671E-3</v>
      </c>
      <c r="H34" s="44">
        <v>1760</v>
      </c>
      <c r="I34" s="45">
        <v>3.1903593142177636E-3</v>
      </c>
      <c r="J34" s="44">
        <v>5022</v>
      </c>
      <c r="K34" s="45">
        <v>2.3093764269780416E-3</v>
      </c>
      <c r="L34" s="46"/>
      <c r="M34" s="41"/>
    </row>
    <row r="35" spans="1:13" ht="14.45" x14ac:dyDescent="0.35">
      <c r="A35" s="43" t="s">
        <v>61</v>
      </c>
      <c r="B35" s="44">
        <v>6363</v>
      </c>
      <c r="C35" s="45">
        <v>4.2585601207897113E-3</v>
      </c>
      <c r="D35" s="44">
        <v>1027</v>
      </c>
      <c r="E35" s="45">
        <v>6.1902152251893184E-3</v>
      </c>
      <c r="F35" s="44">
        <v>916</v>
      </c>
      <c r="G35" s="45">
        <v>7.1126848055659084E-3</v>
      </c>
      <c r="H35" s="44">
        <v>4698</v>
      </c>
      <c r="I35" s="45">
        <v>8.5160841239744628E-3</v>
      </c>
      <c r="J35" s="44">
        <v>11977</v>
      </c>
      <c r="K35" s="45">
        <v>5.5076466479322987E-3</v>
      </c>
      <c r="L35" s="46"/>
      <c r="M35" s="41"/>
    </row>
    <row r="36" spans="1:13" ht="14.45" x14ac:dyDescent="0.35">
      <c r="A36" s="43" t="s">
        <v>62</v>
      </c>
      <c r="B36" s="44">
        <v>8447</v>
      </c>
      <c r="C36" s="45">
        <v>5.6533171994830565E-3</v>
      </c>
      <c r="D36" s="44">
        <v>1266</v>
      </c>
      <c r="E36" s="45">
        <v>7.6163312076524513E-3</v>
      </c>
      <c r="F36" s="44">
        <v>1234</v>
      </c>
      <c r="G36" s="45">
        <v>9.5819356441794006E-3</v>
      </c>
      <c r="H36" s="44">
        <v>5714</v>
      </c>
      <c r="I36" s="45">
        <v>1.0357791546272898E-2</v>
      </c>
      <c r="J36" s="44">
        <v>15395</v>
      </c>
      <c r="K36" s="45">
        <v>7.0794205681654621E-3</v>
      </c>
      <c r="L36" s="46"/>
      <c r="M36" s="41"/>
    </row>
    <row r="37" spans="1:13" ht="14.45" x14ac:dyDescent="0.35">
      <c r="A37" s="43" t="s">
        <v>63</v>
      </c>
      <c r="B37" s="44">
        <v>9186</v>
      </c>
      <c r="C37" s="45">
        <v>6.1479071616492671E-3</v>
      </c>
      <c r="D37" s="44">
        <v>1509</v>
      </c>
      <c r="E37" s="45">
        <v>9.1669988043045041E-3</v>
      </c>
      <c r="F37" s="44">
        <v>1213</v>
      </c>
      <c r="G37" s="45">
        <v>9.4188719095539813E-3</v>
      </c>
      <c r="H37" s="44">
        <v>6764</v>
      </c>
      <c r="I37" s="45">
        <v>1.2261130909868724E-2</v>
      </c>
      <c r="J37" s="44">
        <v>17163</v>
      </c>
      <c r="K37" s="45">
        <v>7.8924387925575715E-3</v>
      </c>
      <c r="L37" s="46"/>
      <c r="M37" s="41"/>
    </row>
    <row r="38" spans="1:13" ht="14.45" x14ac:dyDescent="0.35">
      <c r="A38" s="43" t="s">
        <v>64</v>
      </c>
      <c r="B38" s="44">
        <v>6475</v>
      </c>
      <c r="C38" s="45">
        <v>4.3335182747310042E-3</v>
      </c>
      <c r="D38" s="44">
        <v>971</v>
      </c>
      <c r="E38" s="45">
        <v>5.8788361897170191E-3</v>
      </c>
      <c r="F38" s="44">
        <v>975</v>
      </c>
      <c r="G38" s="45">
        <v>7.5708162504658965E-3</v>
      </c>
      <c r="H38" s="44">
        <v>4895</v>
      </c>
      <c r="I38" s="45">
        <v>8.8731868426681557E-3</v>
      </c>
      <c r="J38" s="44">
        <v>12345</v>
      </c>
      <c r="K38" s="45">
        <v>5.6768721607016971E-3</v>
      </c>
      <c r="L38" s="46"/>
      <c r="M38" s="41"/>
    </row>
    <row r="39" spans="1:13" s="42" customFormat="1" ht="28.5" customHeight="1" x14ac:dyDescent="0.35">
      <c r="A39" s="37" t="s">
        <v>14</v>
      </c>
      <c r="B39" s="38">
        <v>15416</v>
      </c>
      <c r="C39" s="39">
        <v>1.0317454474633692E-2</v>
      </c>
      <c r="D39" s="38">
        <v>2490</v>
      </c>
      <c r="E39" s="39">
        <v>1.4977331606217616E-2</v>
      </c>
      <c r="F39" s="38">
        <v>1713</v>
      </c>
      <c r="G39" s="39">
        <v>1.3301341781587775E-2</v>
      </c>
      <c r="H39" s="38">
        <v>8327</v>
      </c>
      <c r="I39" s="39">
        <v>1.5094387505392794E-2</v>
      </c>
      <c r="J39" s="38">
        <v>25456</v>
      </c>
      <c r="K39" s="39">
        <v>1.1705990905048393E-2</v>
      </c>
      <c r="L39" s="40"/>
      <c r="M39" s="41"/>
    </row>
    <row r="40" spans="1:13" ht="14.45" x14ac:dyDescent="0.35">
      <c r="A40" s="43" t="s">
        <v>65</v>
      </c>
      <c r="B40" s="44">
        <v>2087</v>
      </c>
      <c r="C40" s="45">
        <v>1.3967648863882015E-3</v>
      </c>
      <c r="D40" s="44">
        <v>334</v>
      </c>
      <c r="E40" s="45">
        <v>2.0177361498605021E-3</v>
      </c>
      <c r="F40" s="44">
        <v>232</v>
      </c>
      <c r="G40" s="45">
        <v>1.8014660206236799E-3</v>
      </c>
      <c r="H40" s="44">
        <v>1246</v>
      </c>
      <c r="I40" s="45">
        <v>2.2586293781337121E-3</v>
      </c>
      <c r="J40" s="44">
        <v>3565</v>
      </c>
      <c r="K40" s="45">
        <v>1.6393721549535481E-3</v>
      </c>
      <c r="L40" s="46"/>
      <c r="M40" s="41"/>
    </row>
    <row r="41" spans="1:13" ht="14.45" x14ac:dyDescent="0.35">
      <c r="A41" s="43" t="s">
        <v>66</v>
      </c>
      <c r="B41" s="44">
        <v>2440</v>
      </c>
      <c r="C41" s="45">
        <v>1.6330169251495984E-3</v>
      </c>
      <c r="D41" s="44">
        <v>508</v>
      </c>
      <c r="E41" s="45">
        <v>3.1075627740135511E-3</v>
      </c>
      <c r="F41" s="44">
        <v>382</v>
      </c>
      <c r="G41" s="45">
        <v>2.966206982233818E-3</v>
      </c>
      <c r="H41" s="44">
        <v>1978</v>
      </c>
      <c r="I41" s="45">
        <v>3.5855288201833732E-3</v>
      </c>
      <c r="J41" s="44">
        <v>4800</v>
      </c>
      <c r="K41" s="45">
        <v>2.2072892969921543E-3</v>
      </c>
      <c r="L41" s="46"/>
      <c r="M41" s="41"/>
    </row>
    <row r="42" spans="1:13" x14ac:dyDescent="0.25">
      <c r="A42" s="43" t="s">
        <v>67</v>
      </c>
      <c r="B42" s="44">
        <v>5004</v>
      </c>
      <c r="C42" s="45">
        <v>3.3490232350199141E-3</v>
      </c>
      <c r="D42" s="44">
        <v>712</v>
      </c>
      <c r="E42" s="45">
        <v>4.25966520526106E-3</v>
      </c>
      <c r="F42" s="44">
        <v>461</v>
      </c>
      <c r="G42" s="45">
        <v>3.5796372220151572E-3</v>
      </c>
      <c r="H42" s="44">
        <v>1617</v>
      </c>
      <c r="I42" s="45">
        <v>2.9311426199375703E-3</v>
      </c>
      <c r="J42" s="44">
        <v>7082</v>
      </c>
      <c r="K42" s="45">
        <v>3.2566714169371745E-3</v>
      </c>
      <c r="L42" s="46"/>
      <c r="M42" s="41"/>
    </row>
    <row r="43" spans="1:13" x14ac:dyDescent="0.25">
      <c r="A43" s="43" t="s">
        <v>68</v>
      </c>
      <c r="B43" s="44">
        <v>5885</v>
      </c>
      <c r="C43" s="45">
        <v>3.9386494280759781E-3</v>
      </c>
      <c r="D43" s="44">
        <v>936</v>
      </c>
      <c r="E43" s="45">
        <v>5.5923674770825028E-3</v>
      </c>
      <c r="F43" s="44">
        <v>638</v>
      </c>
      <c r="G43" s="45">
        <v>4.9540315567151195E-3</v>
      </c>
      <c r="H43" s="44">
        <v>3486</v>
      </c>
      <c r="I43" s="45">
        <v>6.3190866871381387E-3</v>
      </c>
      <c r="J43" s="44">
        <v>10009</v>
      </c>
      <c r="K43" s="45">
        <v>4.6026580361655158E-3</v>
      </c>
      <c r="L43" s="46"/>
      <c r="M43" s="41"/>
    </row>
    <row r="44" spans="1:13" s="42" customFormat="1" ht="28.5" customHeight="1" x14ac:dyDescent="0.25">
      <c r="A44" s="37" t="s">
        <v>15</v>
      </c>
      <c r="B44" s="38">
        <v>31858</v>
      </c>
      <c r="C44" s="39">
        <v>2.1321579180908157E-2</v>
      </c>
      <c r="D44" s="38">
        <v>3882</v>
      </c>
      <c r="E44" s="39">
        <v>2.3415703467516938E-2</v>
      </c>
      <c r="F44" s="38">
        <v>3666</v>
      </c>
      <c r="G44" s="39">
        <v>2.8466269101751769E-2</v>
      </c>
      <c r="H44" s="38">
        <v>12839</v>
      </c>
      <c r="I44" s="39">
        <v>2.3273308656387427E-2</v>
      </c>
      <c r="J44" s="38">
        <v>48363</v>
      </c>
      <c r="K44" s="39">
        <v>2.2239819223006576E-2</v>
      </c>
      <c r="L44" s="40"/>
      <c r="M44" s="41"/>
    </row>
    <row r="45" spans="1:13" x14ac:dyDescent="0.25">
      <c r="A45" s="43" t="s">
        <v>69</v>
      </c>
      <c r="B45" s="44">
        <v>18083</v>
      </c>
      <c r="C45" s="45">
        <v>1.2102395515360733E-2</v>
      </c>
      <c r="D45" s="44">
        <v>2101</v>
      </c>
      <c r="E45" s="45">
        <v>1.2641988840175368E-2</v>
      </c>
      <c r="F45" s="44">
        <v>2239</v>
      </c>
      <c r="G45" s="45">
        <v>1.7385700086967326E-2</v>
      </c>
      <c r="H45" s="44">
        <v>7247</v>
      </c>
      <c r="I45" s="45">
        <v>1.3136667017122803E-2</v>
      </c>
      <c r="J45" s="44">
        <v>27569</v>
      </c>
      <c r="K45" s="45">
        <v>1.2677658047661813E-2</v>
      </c>
      <c r="L45" s="46"/>
      <c r="M45" s="41"/>
    </row>
    <row r="46" spans="1:13" x14ac:dyDescent="0.25">
      <c r="A46" s="43" t="s">
        <v>70</v>
      </c>
      <c r="B46" s="44">
        <v>5394</v>
      </c>
      <c r="C46" s="45">
        <v>3.6100382353512024E-3</v>
      </c>
      <c r="D46" s="44">
        <v>654</v>
      </c>
      <c r="E46" s="45">
        <v>3.9731964926265446E-3</v>
      </c>
      <c r="F46" s="44">
        <v>569</v>
      </c>
      <c r="G46" s="45">
        <v>4.4182507143744566E-3</v>
      </c>
      <c r="H46" s="44">
        <v>2007</v>
      </c>
      <c r="I46" s="45">
        <v>3.638097240701734E-3</v>
      </c>
      <c r="J46" s="44">
        <v>7970</v>
      </c>
      <c r="K46" s="45">
        <v>3.665019936880723E-3</v>
      </c>
      <c r="L46" s="46"/>
      <c r="M46" s="41"/>
    </row>
    <row r="47" spans="1:13" x14ac:dyDescent="0.25">
      <c r="A47" s="43" t="s">
        <v>71</v>
      </c>
      <c r="B47" s="44">
        <v>3474</v>
      </c>
      <c r="C47" s="45">
        <v>2.3250413106433217E-3</v>
      </c>
      <c r="D47" s="44">
        <v>501</v>
      </c>
      <c r="E47" s="45">
        <v>3.0141490633718614E-3</v>
      </c>
      <c r="F47" s="44">
        <v>428</v>
      </c>
      <c r="G47" s="45">
        <v>3.3233942104609268E-3</v>
      </c>
      <c r="H47" s="44">
        <v>1474</v>
      </c>
      <c r="I47" s="45">
        <v>2.671925925657377E-3</v>
      </c>
      <c r="J47" s="44">
        <v>5376</v>
      </c>
      <c r="K47" s="45">
        <v>2.4721640126312131E-3</v>
      </c>
      <c r="L47" s="46"/>
      <c r="M47" s="41"/>
    </row>
    <row r="48" spans="1:13" x14ac:dyDescent="0.25">
      <c r="A48" s="43" t="s">
        <v>72</v>
      </c>
      <c r="B48" s="44">
        <v>4907</v>
      </c>
      <c r="C48" s="45">
        <v>3.2841041195529014E-3</v>
      </c>
      <c r="D48" s="44">
        <v>626</v>
      </c>
      <c r="E48" s="45">
        <v>3.7863690713431648E-3</v>
      </c>
      <c r="F48" s="44">
        <v>430</v>
      </c>
      <c r="G48" s="45">
        <v>3.3389240899490621E-3</v>
      </c>
      <c r="H48" s="44">
        <v>2111</v>
      </c>
      <c r="I48" s="45">
        <v>3.8266184729055111E-3</v>
      </c>
      <c r="J48" s="44">
        <v>7448</v>
      </c>
      <c r="K48" s="45">
        <v>3.4249772258328265E-3</v>
      </c>
      <c r="L48" s="46"/>
      <c r="M48" s="41"/>
    </row>
    <row r="49" spans="1:13" s="42" customFormat="1" ht="28.5" customHeight="1" x14ac:dyDescent="0.25">
      <c r="A49" s="37" t="s">
        <v>16</v>
      </c>
      <c r="B49" s="38">
        <v>51305</v>
      </c>
      <c r="C49" s="39">
        <v>3.4336857928196782E-2</v>
      </c>
      <c r="D49" s="38">
        <v>8585</v>
      </c>
      <c r="E49" s="39">
        <v>5.1664009565563968E-2</v>
      </c>
      <c r="F49" s="38">
        <v>7280</v>
      </c>
      <c r="G49" s="39">
        <v>5.6528761336812026E-2</v>
      </c>
      <c r="H49" s="38">
        <v>33226</v>
      </c>
      <c r="I49" s="39">
        <v>6.0228908280795128E-2</v>
      </c>
      <c r="J49" s="38">
        <v>91811</v>
      </c>
      <c r="K49" s="39">
        <v>4.2219466176280564E-2</v>
      </c>
      <c r="L49" s="40"/>
      <c r="M49" s="41"/>
    </row>
    <row r="50" spans="1:13" x14ac:dyDescent="0.25">
      <c r="A50" s="43" t="s">
        <v>73</v>
      </c>
      <c r="B50" s="44">
        <v>12082</v>
      </c>
      <c r="C50" s="45">
        <v>8.0861108564169865E-3</v>
      </c>
      <c r="D50" s="44">
        <v>1939</v>
      </c>
      <c r="E50" s="45">
        <v>1.1664258668792348E-2</v>
      </c>
      <c r="F50" s="44">
        <v>2067</v>
      </c>
      <c r="G50" s="45">
        <v>1.6050130450987701E-2</v>
      </c>
      <c r="H50" s="44">
        <v>7337</v>
      </c>
      <c r="I50" s="45">
        <v>1.3299810391145302E-2</v>
      </c>
      <c r="J50" s="44">
        <v>21486</v>
      </c>
      <c r="K50" s="45">
        <v>9.8803787156611315E-3</v>
      </c>
      <c r="L50" s="46"/>
      <c r="M50" s="41"/>
    </row>
    <row r="51" spans="1:13" x14ac:dyDescent="0.25">
      <c r="A51" s="43" t="s">
        <v>74</v>
      </c>
      <c r="B51" s="44">
        <v>4708</v>
      </c>
      <c r="C51" s="45">
        <v>3.1509195424607823E-3</v>
      </c>
      <c r="D51" s="44">
        <v>708</v>
      </c>
      <c r="E51" s="45">
        <v>4.1973893981666005E-3</v>
      </c>
      <c r="F51" s="44">
        <v>653</v>
      </c>
      <c r="G51" s="45">
        <v>5.0705056528761337E-3</v>
      </c>
      <c r="H51" s="44">
        <v>2584</v>
      </c>
      <c r="I51" s="45">
        <v>4.6840275386015352E-3</v>
      </c>
      <c r="J51" s="44">
        <v>7945</v>
      </c>
      <c r="K51" s="45">
        <v>3.6535236384588892E-3</v>
      </c>
      <c r="L51" s="46"/>
      <c r="M51" s="41"/>
    </row>
    <row r="52" spans="1:13" x14ac:dyDescent="0.25">
      <c r="A52" s="43" t="s">
        <v>75</v>
      </c>
      <c r="B52" s="44">
        <v>3718</v>
      </c>
      <c r="C52" s="45">
        <v>2.4883430031582814E-3</v>
      </c>
      <c r="D52" s="44">
        <v>667</v>
      </c>
      <c r="E52" s="45">
        <v>4.047927461139896E-3</v>
      </c>
      <c r="F52" s="44">
        <v>431</v>
      </c>
      <c r="G52" s="45">
        <v>3.3466890296931294E-3</v>
      </c>
      <c r="H52" s="44">
        <v>2830</v>
      </c>
      <c r="I52" s="45">
        <v>5.1299527609296996E-3</v>
      </c>
      <c r="J52" s="44">
        <v>6979</v>
      </c>
      <c r="K52" s="45">
        <v>3.2093066674392179E-3</v>
      </c>
      <c r="L52" s="46"/>
      <c r="M52" s="41"/>
    </row>
    <row r="53" spans="1:13" x14ac:dyDescent="0.25">
      <c r="A53" s="43" t="s">
        <v>76</v>
      </c>
      <c r="B53" s="44">
        <v>7668</v>
      </c>
      <c r="C53" s="45">
        <v>5.1319564680520988E-3</v>
      </c>
      <c r="D53" s="44">
        <v>1363</v>
      </c>
      <c r="E53" s="45">
        <v>8.201723794340374E-3</v>
      </c>
      <c r="F53" s="44">
        <v>1257</v>
      </c>
      <c r="G53" s="45">
        <v>9.7605292582929552E-3</v>
      </c>
      <c r="H53" s="44">
        <v>5698</v>
      </c>
      <c r="I53" s="45">
        <v>1.032878827978001E-2</v>
      </c>
      <c r="J53" s="44">
        <v>14623</v>
      </c>
      <c r="K53" s="45">
        <v>6.724414872899224E-3</v>
      </c>
      <c r="L53" s="46"/>
      <c r="M53" s="41"/>
    </row>
    <row r="54" spans="1:13" x14ac:dyDescent="0.25">
      <c r="A54" s="43" t="s">
        <v>77</v>
      </c>
      <c r="B54" s="44">
        <v>5605</v>
      </c>
      <c r="C54" s="45">
        <v>3.7512540432227456E-3</v>
      </c>
      <c r="D54" s="44">
        <v>982</v>
      </c>
      <c r="E54" s="45">
        <v>5.8539258668792345E-3</v>
      </c>
      <c r="F54" s="44">
        <v>555</v>
      </c>
      <c r="G54" s="45">
        <v>4.3095415579575101E-3</v>
      </c>
      <c r="H54" s="44">
        <v>3510</v>
      </c>
      <c r="I54" s="45">
        <v>6.3625915868774719E-3</v>
      </c>
      <c r="J54" s="44">
        <v>9670</v>
      </c>
      <c r="K54" s="45">
        <v>4.4467682295654442E-3</v>
      </c>
      <c r="L54" s="46"/>
      <c r="M54" s="41"/>
    </row>
    <row r="55" spans="1:13" x14ac:dyDescent="0.25">
      <c r="A55" s="43" t="s">
        <v>78</v>
      </c>
      <c r="B55" s="44">
        <v>2810</v>
      </c>
      <c r="C55" s="45">
        <v>1.8806465408485128E-3</v>
      </c>
      <c r="D55" s="44">
        <v>449</v>
      </c>
      <c r="E55" s="45">
        <v>2.6467218015145478E-3</v>
      </c>
      <c r="F55" s="44">
        <v>460</v>
      </c>
      <c r="G55" s="45">
        <v>3.5718722822710896E-3</v>
      </c>
      <c r="H55" s="44">
        <v>1768</v>
      </c>
      <c r="I55" s="45">
        <v>3.2048609474642081E-3</v>
      </c>
      <c r="J55" s="44">
        <v>5038</v>
      </c>
      <c r="K55" s="45">
        <v>2.3167340579680154E-3</v>
      </c>
      <c r="L55" s="46"/>
      <c r="M55" s="41"/>
    </row>
    <row r="56" spans="1:13" x14ac:dyDescent="0.25">
      <c r="A56" s="43" t="s">
        <v>79</v>
      </c>
      <c r="B56" s="44">
        <v>4510</v>
      </c>
      <c r="C56" s="45">
        <v>3.0184042346002825E-3</v>
      </c>
      <c r="D56" s="44">
        <v>799</v>
      </c>
      <c r="E56" s="45">
        <v>4.8948784376245513E-3</v>
      </c>
      <c r="F56" s="44">
        <v>502</v>
      </c>
      <c r="G56" s="45">
        <v>3.8979997515219281E-3</v>
      </c>
      <c r="H56" s="44">
        <v>2750</v>
      </c>
      <c r="I56" s="45">
        <v>4.984936428465256E-3</v>
      </c>
      <c r="J56" s="44">
        <v>7762</v>
      </c>
      <c r="K56" s="45">
        <v>3.569370734011063E-3</v>
      </c>
      <c r="L56" s="46"/>
      <c r="M56" s="41"/>
    </row>
    <row r="57" spans="1:13" x14ac:dyDescent="0.25">
      <c r="A57" s="43" t="s">
        <v>80</v>
      </c>
      <c r="B57" s="44">
        <v>5871</v>
      </c>
      <c r="C57" s="45">
        <v>3.9292796588333168E-3</v>
      </c>
      <c r="D57" s="44">
        <v>922</v>
      </c>
      <c r="E57" s="45">
        <v>5.5300916699880433E-3</v>
      </c>
      <c r="F57" s="44">
        <v>846</v>
      </c>
      <c r="G57" s="45">
        <v>6.5691390234811778E-3</v>
      </c>
      <c r="H57" s="44">
        <v>4151</v>
      </c>
      <c r="I57" s="45">
        <v>7.524534950748828E-3</v>
      </c>
      <c r="J57" s="44">
        <v>10868</v>
      </c>
      <c r="K57" s="45">
        <v>4.9976708499397367E-3</v>
      </c>
      <c r="L57" s="46"/>
      <c r="M57" s="41"/>
    </row>
    <row r="58" spans="1:13" x14ac:dyDescent="0.25">
      <c r="A58" s="43" t="s">
        <v>81</v>
      </c>
      <c r="B58" s="44">
        <v>4333</v>
      </c>
      <c r="C58" s="45">
        <v>2.8999435806037746E-3</v>
      </c>
      <c r="D58" s="44">
        <v>756</v>
      </c>
      <c r="E58" s="45">
        <v>4.6270924671183737E-3</v>
      </c>
      <c r="F58" s="44">
        <v>509</v>
      </c>
      <c r="G58" s="45">
        <v>3.9523543297304009E-3</v>
      </c>
      <c r="H58" s="44">
        <v>2598</v>
      </c>
      <c r="I58" s="45">
        <v>4.709405396782813E-3</v>
      </c>
      <c r="J58" s="44">
        <v>7440</v>
      </c>
      <c r="K58" s="45">
        <v>3.4212984103378394E-3</v>
      </c>
      <c r="L58" s="46"/>
      <c r="M58" s="41"/>
    </row>
    <row r="59" spans="1:13" s="42" customFormat="1" ht="28.5" customHeight="1" x14ac:dyDescent="0.25">
      <c r="A59" s="37" t="s">
        <v>17</v>
      </c>
      <c r="B59" s="38">
        <v>53625</v>
      </c>
      <c r="C59" s="39">
        <v>3.5889562545552138E-2</v>
      </c>
      <c r="D59" s="38">
        <v>8115</v>
      </c>
      <c r="E59" s="39">
        <v>4.9166749701076123E-2</v>
      </c>
      <c r="F59" s="38">
        <v>6160</v>
      </c>
      <c r="G59" s="39">
        <v>4.783202882345633E-2</v>
      </c>
      <c r="H59" s="38">
        <v>31326</v>
      </c>
      <c r="I59" s="39">
        <v>5.6784770384764587E-2</v>
      </c>
      <c r="J59" s="38">
        <v>91111</v>
      </c>
      <c r="K59" s="39">
        <v>4.1897569820469202E-2</v>
      </c>
      <c r="L59" s="40"/>
      <c r="M59" s="41"/>
    </row>
    <row r="60" spans="1:13" x14ac:dyDescent="0.25">
      <c r="A60" s="43" t="s">
        <v>82</v>
      </c>
      <c r="B60" s="44">
        <v>4524</v>
      </c>
      <c r="C60" s="45">
        <v>3.0277740038429438E-3</v>
      </c>
      <c r="D60" s="44">
        <v>651</v>
      </c>
      <c r="E60" s="45">
        <v>3.9233758469509761E-3</v>
      </c>
      <c r="F60" s="44">
        <v>617</v>
      </c>
      <c r="G60" s="45">
        <v>4.7909678220897003E-3</v>
      </c>
      <c r="H60" s="44">
        <v>2781</v>
      </c>
      <c r="I60" s="45">
        <v>5.0411302572952281E-3</v>
      </c>
      <c r="J60" s="44">
        <v>7922</v>
      </c>
      <c r="K60" s="45">
        <v>3.6429470439108018E-3</v>
      </c>
      <c r="L60" s="46"/>
      <c r="M60" s="41"/>
    </row>
    <row r="61" spans="1:13" x14ac:dyDescent="0.25">
      <c r="A61" s="43" t="s">
        <v>83</v>
      </c>
      <c r="B61" s="44">
        <v>10930</v>
      </c>
      <c r="C61" s="45">
        <v>7.3151127015922586E-3</v>
      </c>
      <c r="D61" s="44">
        <v>1791</v>
      </c>
      <c r="E61" s="45">
        <v>1.0829762853726584E-2</v>
      </c>
      <c r="F61" s="44">
        <v>1677</v>
      </c>
      <c r="G61" s="45">
        <v>1.3021803950801342E-2</v>
      </c>
      <c r="H61" s="44">
        <v>8227</v>
      </c>
      <c r="I61" s="45">
        <v>1.4913117089812239E-2</v>
      </c>
      <c r="J61" s="44">
        <v>20834</v>
      </c>
      <c r="K61" s="45">
        <v>9.5805552528196967E-3</v>
      </c>
      <c r="L61" s="46"/>
      <c r="M61" s="41"/>
    </row>
    <row r="62" spans="1:13" x14ac:dyDescent="0.25">
      <c r="A62" s="43" t="s">
        <v>84</v>
      </c>
      <c r="B62" s="44">
        <v>3707</v>
      </c>
      <c r="C62" s="45">
        <v>2.4809810416104761E-3</v>
      </c>
      <c r="D62" s="44">
        <v>594</v>
      </c>
      <c r="E62" s="45">
        <v>3.5746313272220008E-3</v>
      </c>
      <c r="F62" s="44">
        <v>350</v>
      </c>
      <c r="G62" s="45">
        <v>2.7177289104236553E-3</v>
      </c>
      <c r="H62" s="44">
        <v>1759</v>
      </c>
      <c r="I62" s="45">
        <v>3.1885466100619584E-3</v>
      </c>
      <c r="J62" s="44">
        <v>5816</v>
      </c>
      <c r="K62" s="45">
        <v>2.6744988648554936E-3</v>
      </c>
      <c r="L62" s="46"/>
      <c r="M62" s="41"/>
    </row>
    <row r="63" spans="1:13" x14ac:dyDescent="0.25">
      <c r="A63" s="43" t="s">
        <v>85</v>
      </c>
      <c r="B63" s="44">
        <v>6645</v>
      </c>
      <c r="C63" s="45">
        <v>4.4472940441061806E-3</v>
      </c>
      <c r="D63" s="44">
        <v>942</v>
      </c>
      <c r="E63" s="45">
        <v>5.7480569948186525E-3</v>
      </c>
      <c r="F63" s="44">
        <v>621</v>
      </c>
      <c r="G63" s="45">
        <v>4.8220275810659709E-3</v>
      </c>
      <c r="H63" s="44">
        <v>3249</v>
      </c>
      <c r="I63" s="45">
        <v>5.8894758022122245E-3</v>
      </c>
      <c r="J63" s="44">
        <v>10515</v>
      </c>
      <c r="K63" s="45">
        <v>4.8353431162234386E-3</v>
      </c>
      <c r="L63" s="46"/>
      <c r="M63" s="41"/>
    </row>
    <row r="64" spans="1:13" x14ac:dyDescent="0.25">
      <c r="A64" s="43" t="s">
        <v>86</v>
      </c>
      <c r="B64" s="44">
        <v>6335</v>
      </c>
      <c r="C64" s="45">
        <v>4.2398205823043879E-3</v>
      </c>
      <c r="D64" s="44">
        <v>888</v>
      </c>
      <c r="E64" s="45">
        <v>5.3681745715424469E-3</v>
      </c>
      <c r="F64" s="44">
        <v>678</v>
      </c>
      <c r="G64" s="45">
        <v>5.2646291464778236E-3</v>
      </c>
      <c r="H64" s="44">
        <v>3006</v>
      </c>
      <c r="I64" s="45">
        <v>5.4489886923514757E-3</v>
      </c>
      <c r="J64" s="44">
        <v>10019</v>
      </c>
      <c r="K64" s="45">
        <v>4.6072565555342494E-3</v>
      </c>
      <c r="L64" s="46"/>
      <c r="M64" s="41"/>
    </row>
    <row r="65" spans="1:13" x14ac:dyDescent="0.25">
      <c r="A65" s="43" t="s">
        <v>87</v>
      </c>
      <c r="B65" s="44">
        <v>4419</v>
      </c>
      <c r="C65" s="45">
        <v>2.9575007345229816E-3</v>
      </c>
      <c r="D65" s="44">
        <v>546</v>
      </c>
      <c r="E65" s="45">
        <v>3.2570247110402552E-3</v>
      </c>
      <c r="F65" s="44">
        <v>306</v>
      </c>
      <c r="G65" s="45">
        <v>2.3760715616846814E-3</v>
      </c>
      <c r="H65" s="44">
        <v>1783</v>
      </c>
      <c r="I65" s="45">
        <v>3.2320515098012916E-3</v>
      </c>
      <c r="J65" s="44">
        <v>6508</v>
      </c>
      <c r="K65" s="45">
        <v>2.9927164051718629E-3</v>
      </c>
      <c r="L65" s="46"/>
      <c r="M65" s="41"/>
    </row>
    <row r="66" spans="1:13" x14ac:dyDescent="0.25">
      <c r="A66" s="43" t="s">
        <v>88</v>
      </c>
      <c r="B66" s="44">
        <v>6648</v>
      </c>
      <c r="C66" s="45">
        <v>4.4493018518010369E-3</v>
      </c>
      <c r="D66" s="44">
        <v>1029</v>
      </c>
      <c r="E66" s="45">
        <v>6.2711737744121166E-3</v>
      </c>
      <c r="F66" s="44">
        <v>676</v>
      </c>
      <c r="G66" s="45">
        <v>5.2490992669896883E-3</v>
      </c>
      <c r="H66" s="44">
        <v>3790</v>
      </c>
      <c r="I66" s="45">
        <v>6.8701487505030256E-3</v>
      </c>
      <c r="J66" s="44">
        <v>11114</v>
      </c>
      <c r="K66" s="45">
        <v>5.110794426410584E-3</v>
      </c>
      <c r="L66" s="46"/>
      <c r="M66" s="41"/>
    </row>
    <row r="67" spans="1:13" x14ac:dyDescent="0.25">
      <c r="A67" s="43" t="s">
        <v>89</v>
      </c>
      <c r="B67" s="44">
        <v>4927</v>
      </c>
      <c r="C67" s="45">
        <v>3.2974895041852749E-3</v>
      </c>
      <c r="D67" s="44">
        <v>726</v>
      </c>
      <c r="E67" s="45">
        <v>4.4091271422877637E-3</v>
      </c>
      <c r="F67" s="44">
        <v>524</v>
      </c>
      <c r="G67" s="45">
        <v>4.068828425891415E-3</v>
      </c>
      <c r="H67" s="44">
        <v>2755</v>
      </c>
      <c r="I67" s="45">
        <v>4.9939999492442837E-3</v>
      </c>
      <c r="J67" s="44">
        <v>8206</v>
      </c>
      <c r="K67" s="45">
        <v>3.7735449939828372E-3</v>
      </c>
      <c r="L67" s="46"/>
      <c r="M67" s="41"/>
    </row>
    <row r="68" spans="1:13" x14ac:dyDescent="0.25">
      <c r="A68" s="43" t="s">
        <v>90</v>
      </c>
      <c r="B68" s="44">
        <v>2721</v>
      </c>
      <c r="C68" s="45">
        <v>1.8210815792344497E-3</v>
      </c>
      <c r="D68" s="44">
        <v>397</v>
      </c>
      <c r="E68" s="45">
        <v>2.4163013152650459E-3</v>
      </c>
      <c r="F68" s="44">
        <v>387</v>
      </c>
      <c r="G68" s="45">
        <v>3.0050316809541559E-3</v>
      </c>
      <c r="H68" s="44">
        <v>1965</v>
      </c>
      <c r="I68" s="45">
        <v>3.561963666157901E-3</v>
      </c>
      <c r="J68" s="44">
        <v>5073</v>
      </c>
      <c r="K68" s="45">
        <v>2.3328288757585832E-3</v>
      </c>
      <c r="L68" s="46"/>
      <c r="M68" s="41"/>
    </row>
    <row r="69" spans="1:13" x14ac:dyDescent="0.25">
      <c r="A69" s="43" t="s">
        <v>91</v>
      </c>
      <c r="B69" s="44">
        <v>2769</v>
      </c>
      <c r="C69" s="45">
        <v>1.8532065023521467E-3</v>
      </c>
      <c r="D69" s="44">
        <v>551</v>
      </c>
      <c r="E69" s="45">
        <v>3.3691211638102831E-3</v>
      </c>
      <c r="F69" s="44">
        <v>324</v>
      </c>
      <c r="G69" s="45">
        <v>2.5158404770778977E-3</v>
      </c>
      <c r="H69" s="44">
        <v>2011</v>
      </c>
      <c r="I69" s="45">
        <v>3.6453480573249561E-3</v>
      </c>
      <c r="J69" s="44">
        <v>5104</v>
      </c>
      <c r="K69" s="45">
        <v>2.3470842858016577E-3</v>
      </c>
      <c r="L69" s="46"/>
      <c r="M69" s="41"/>
    </row>
    <row r="70" spans="1:13" s="42" customFormat="1" ht="28.5" customHeight="1" x14ac:dyDescent="0.25">
      <c r="A70" s="37" t="s">
        <v>18</v>
      </c>
      <c r="B70" s="38">
        <v>15374</v>
      </c>
      <c r="C70" s="39">
        <v>1.0289345166905708E-2</v>
      </c>
      <c r="D70" s="38">
        <v>1865</v>
      </c>
      <c r="E70" s="39">
        <v>1.1278148664806696E-2</v>
      </c>
      <c r="F70" s="38">
        <v>1615</v>
      </c>
      <c r="G70" s="39">
        <v>1.2540377686669152E-2</v>
      </c>
      <c r="H70" s="38">
        <v>7548</v>
      </c>
      <c r="I70" s="39">
        <v>1.3682290968020273E-2</v>
      </c>
      <c r="J70" s="38">
        <v>24537</v>
      </c>
      <c r="K70" s="39">
        <v>1.128338697506177E-2</v>
      </c>
      <c r="L70" s="40"/>
      <c r="M70" s="41"/>
    </row>
    <row r="71" spans="1:13" x14ac:dyDescent="0.25">
      <c r="A71" s="43" t="s">
        <v>92</v>
      </c>
      <c r="B71" s="44">
        <v>10819</v>
      </c>
      <c r="C71" s="45">
        <v>7.2408238168825837E-3</v>
      </c>
      <c r="D71" s="44">
        <v>1422</v>
      </c>
      <c r="E71" s="45">
        <v>8.6065165404543651E-3</v>
      </c>
      <c r="F71" s="44">
        <v>1254</v>
      </c>
      <c r="G71" s="45">
        <v>9.7372344390607522E-3</v>
      </c>
      <c r="H71" s="44">
        <v>5743</v>
      </c>
      <c r="I71" s="45">
        <v>1.0410359966791259E-2</v>
      </c>
      <c r="J71" s="44">
        <v>17816</v>
      </c>
      <c r="K71" s="45">
        <v>8.1927221073358793E-3</v>
      </c>
      <c r="L71" s="46"/>
      <c r="M71" s="41"/>
    </row>
    <row r="72" spans="1:13" x14ac:dyDescent="0.25">
      <c r="A72" s="43" t="s">
        <v>93</v>
      </c>
      <c r="B72" s="44">
        <v>4555</v>
      </c>
      <c r="C72" s="45">
        <v>3.0485213500231231E-3</v>
      </c>
      <c r="D72" s="44">
        <v>443</v>
      </c>
      <c r="E72" s="45">
        <v>2.6716321243523316E-3</v>
      </c>
      <c r="F72" s="44">
        <v>361</v>
      </c>
      <c r="G72" s="45">
        <v>2.8031432476083988E-3</v>
      </c>
      <c r="H72" s="44">
        <v>1805</v>
      </c>
      <c r="I72" s="45">
        <v>3.2719310012290135E-3</v>
      </c>
      <c r="J72" s="44">
        <v>6721</v>
      </c>
      <c r="K72" s="45">
        <v>3.0906648677258898E-3</v>
      </c>
      <c r="L72" s="46"/>
      <c r="M72" s="41"/>
    </row>
    <row r="73" spans="1:13" s="42" customFormat="1" ht="28.5" customHeight="1" x14ac:dyDescent="0.25">
      <c r="A73" s="37" t="s">
        <v>19</v>
      </c>
      <c r="B73" s="38">
        <v>21164</v>
      </c>
      <c r="C73" s="39">
        <v>1.4164414017977909E-2</v>
      </c>
      <c r="D73" s="38">
        <v>3342</v>
      </c>
      <c r="E73" s="39">
        <v>2.0214726982861697E-2</v>
      </c>
      <c r="F73" s="38">
        <v>1967</v>
      </c>
      <c r="G73" s="39">
        <v>1.5273636476580942E-2</v>
      </c>
      <c r="H73" s="38">
        <v>13453</v>
      </c>
      <c r="I73" s="39">
        <v>2.4386309008052033E-2</v>
      </c>
      <c r="J73" s="38">
        <v>36584</v>
      </c>
      <c r="K73" s="39">
        <v>1.6823223258575205E-2</v>
      </c>
      <c r="L73" s="40"/>
      <c r="M73" s="41"/>
    </row>
    <row r="74" spans="1:13" x14ac:dyDescent="0.25">
      <c r="A74" s="43" t="s">
        <v>94</v>
      </c>
      <c r="B74" s="44">
        <v>6730</v>
      </c>
      <c r="C74" s="45">
        <v>4.5041819287937697E-3</v>
      </c>
      <c r="D74" s="44">
        <v>1055</v>
      </c>
      <c r="E74" s="45">
        <v>6.4206357114388202E-3</v>
      </c>
      <c r="F74" s="44">
        <v>620</v>
      </c>
      <c r="G74" s="45">
        <v>4.8142626413219033E-3</v>
      </c>
      <c r="H74" s="44">
        <v>4236</v>
      </c>
      <c r="I74" s="45">
        <v>7.6786148039922992E-3</v>
      </c>
      <c r="J74" s="44">
        <v>11586</v>
      </c>
      <c r="K74" s="45">
        <v>5.3278445406148124E-3</v>
      </c>
      <c r="L74" s="46"/>
      <c r="M74" s="41"/>
    </row>
    <row r="75" spans="1:13" x14ac:dyDescent="0.25">
      <c r="A75" s="43" t="s">
        <v>95</v>
      </c>
      <c r="B75" s="44">
        <v>3170</v>
      </c>
      <c r="C75" s="45">
        <v>2.1215834642312405E-3</v>
      </c>
      <c r="D75" s="44">
        <v>477</v>
      </c>
      <c r="E75" s="45">
        <v>2.8460043842168195E-3</v>
      </c>
      <c r="F75" s="44">
        <v>244</v>
      </c>
      <c r="G75" s="45">
        <v>1.894645297552491E-3</v>
      </c>
      <c r="H75" s="44">
        <v>1787</v>
      </c>
      <c r="I75" s="45">
        <v>3.2393023264245136E-3</v>
      </c>
      <c r="J75" s="44">
        <v>5201</v>
      </c>
      <c r="K75" s="45">
        <v>2.391689923678374E-3</v>
      </c>
      <c r="L75" s="46"/>
      <c r="M75" s="41"/>
    </row>
    <row r="76" spans="1:13" x14ac:dyDescent="0.25">
      <c r="A76" s="43" t="s">
        <v>96</v>
      </c>
      <c r="B76" s="44">
        <v>2601</v>
      </c>
      <c r="C76" s="45">
        <v>1.7407692714402072E-3</v>
      </c>
      <c r="D76" s="44">
        <v>367</v>
      </c>
      <c r="E76" s="45">
        <v>2.1796532483060981E-3</v>
      </c>
      <c r="F76" s="44">
        <v>254</v>
      </c>
      <c r="G76" s="45">
        <v>1.9722946949931671E-3</v>
      </c>
      <c r="H76" s="44">
        <v>1455</v>
      </c>
      <c r="I76" s="45">
        <v>2.6374845466970716E-3</v>
      </c>
      <c r="J76" s="44">
        <v>4310</v>
      </c>
      <c r="K76" s="45">
        <v>1.9819618479242052E-3</v>
      </c>
      <c r="L76" s="46"/>
      <c r="M76" s="41"/>
    </row>
    <row r="77" spans="1:13" x14ac:dyDescent="0.25">
      <c r="A77" s="43" t="s">
        <v>97</v>
      </c>
      <c r="B77" s="44">
        <v>4306</v>
      </c>
      <c r="C77" s="45">
        <v>2.8818733113500699E-3</v>
      </c>
      <c r="D77" s="44">
        <v>670</v>
      </c>
      <c r="E77" s="45">
        <v>4.0728377839776807E-3</v>
      </c>
      <c r="F77" s="44">
        <v>407</v>
      </c>
      <c r="G77" s="45">
        <v>3.1603304758355075E-3</v>
      </c>
      <c r="H77" s="44">
        <v>2936</v>
      </c>
      <c r="I77" s="45">
        <v>5.3220994014450875E-3</v>
      </c>
      <c r="J77" s="44">
        <v>7649</v>
      </c>
      <c r="K77" s="45">
        <v>3.5174074651443728E-3</v>
      </c>
      <c r="L77" s="46"/>
      <c r="M77" s="41"/>
    </row>
    <row r="78" spans="1:13" x14ac:dyDescent="0.25">
      <c r="A78" s="43" t="s">
        <v>98</v>
      </c>
      <c r="B78" s="44">
        <v>4357</v>
      </c>
      <c r="C78" s="45">
        <v>2.9160060421626229E-3</v>
      </c>
      <c r="D78" s="44">
        <v>773</v>
      </c>
      <c r="E78" s="45">
        <v>4.69559585492228E-3</v>
      </c>
      <c r="F78" s="44">
        <v>442</v>
      </c>
      <c r="G78" s="45">
        <v>3.4321033668778728E-3</v>
      </c>
      <c r="H78" s="44">
        <v>3039</v>
      </c>
      <c r="I78" s="45">
        <v>5.508807929493059E-3</v>
      </c>
      <c r="J78" s="44">
        <v>7838</v>
      </c>
      <c r="K78" s="45">
        <v>3.6043194812134388E-3</v>
      </c>
      <c r="L78" s="46"/>
      <c r="M78" s="41"/>
    </row>
    <row r="79" spans="1:13" s="42" customFormat="1" ht="28.5" customHeight="1" x14ac:dyDescent="0.25">
      <c r="A79" s="37" t="s">
        <v>21</v>
      </c>
      <c r="B79" s="38">
        <v>140116</v>
      </c>
      <c r="C79" s="39">
        <v>9.3775327657484073E-2</v>
      </c>
      <c r="D79" s="38">
        <v>14430</v>
      </c>
      <c r="E79" s="39">
        <v>8.6943254284575527E-2</v>
      </c>
      <c r="F79" s="38">
        <v>14474</v>
      </c>
      <c r="G79" s="39">
        <v>0.11238973785563423</v>
      </c>
      <c r="H79" s="38">
        <v>53708</v>
      </c>
      <c r="I79" s="39">
        <v>9.7356714800004351E-2</v>
      </c>
      <c r="J79" s="38">
        <v>208298</v>
      </c>
      <c r="K79" s="39">
        <v>9.5786238746848287E-2</v>
      </c>
      <c r="L79" s="40"/>
      <c r="M79" s="41"/>
    </row>
    <row r="80" spans="1:13" x14ac:dyDescent="0.25">
      <c r="A80" s="43" t="s">
        <v>99</v>
      </c>
      <c r="B80" s="44">
        <v>13567</v>
      </c>
      <c r="C80" s="45">
        <v>9.0799756653707382E-3</v>
      </c>
      <c r="D80" s="44">
        <v>1382</v>
      </c>
      <c r="E80" s="45">
        <v>8.2390892785970515E-3</v>
      </c>
      <c r="F80" s="44">
        <v>1032</v>
      </c>
      <c r="G80" s="45">
        <v>8.0134178158777492E-3</v>
      </c>
      <c r="H80" s="44">
        <v>4864</v>
      </c>
      <c r="I80" s="45">
        <v>8.8169930138381827E-3</v>
      </c>
      <c r="J80" s="44">
        <v>19463</v>
      </c>
      <c r="K80" s="45">
        <v>8.9500982473663133E-3</v>
      </c>
      <c r="L80" s="46"/>
      <c r="M80" s="41"/>
    </row>
    <row r="81" spans="1:13" x14ac:dyDescent="0.25">
      <c r="A81" s="43" t="s">
        <v>100</v>
      </c>
      <c r="B81" s="44">
        <v>15682</v>
      </c>
      <c r="C81" s="45">
        <v>1.0495480090244263E-2</v>
      </c>
      <c r="D81" s="44">
        <v>1589</v>
      </c>
      <c r="E81" s="45">
        <v>9.5904742925468321E-3</v>
      </c>
      <c r="F81" s="44">
        <v>1173</v>
      </c>
      <c r="G81" s="45">
        <v>9.1082743197912781E-3</v>
      </c>
      <c r="H81" s="44">
        <v>5746</v>
      </c>
      <c r="I81" s="45">
        <v>1.0415798079258676E-2</v>
      </c>
      <c r="J81" s="44">
        <v>22601</v>
      </c>
      <c r="K81" s="45">
        <v>1.0393113625274933E-2</v>
      </c>
      <c r="L81" s="46"/>
      <c r="M81" s="41"/>
    </row>
    <row r="82" spans="1:13" x14ac:dyDescent="0.25">
      <c r="A82" s="43" t="s">
        <v>101</v>
      </c>
      <c r="B82" s="44">
        <v>3920</v>
      </c>
      <c r="C82" s="45">
        <v>2.6235353879452564E-3</v>
      </c>
      <c r="D82" s="44">
        <v>400</v>
      </c>
      <c r="E82" s="45">
        <v>2.4349840573933837E-3</v>
      </c>
      <c r="F82" s="44">
        <v>292</v>
      </c>
      <c r="G82" s="45">
        <v>2.2673624052677349E-3</v>
      </c>
      <c r="H82" s="44">
        <v>1415</v>
      </c>
      <c r="I82" s="45">
        <v>2.5649763804648498E-3</v>
      </c>
      <c r="J82" s="44">
        <v>5627</v>
      </c>
      <c r="K82" s="45">
        <v>2.5875868487864277E-3</v>
      </c>
      <c r="L82" s="46"/>
      <c r="M82" s="41"/>
    </row>
    <row r="83" spans="1:13" x14ac:dyDescent="0.25">
      <c r="A83" s="43" t="s">
        <v>102</v>
      </c>
      <c r="B83" s="44">
        <v>99067</v>
      </c>
      <c r="C83" s="45">
        <v>6.6302494968768555E-2</v>
      </c>
      <c r="D83" s="44">
        <v>10212</v>
      </c>
      <c r="E83" s="45">
        <v>6.1634366281387007E-2</v>
      </c>
      <c r="F83" s="44">
        <v>11357</v>
      </c>
      <c r="G83" s="45">
        <v>8.8186420673375579E-2</v>
      </c>
      <c r="H83" s="44">
        <v>38754</v>
      </c>
      <c r="I83" s="45">
        <v>7.024953685408819E-2</v>
      </c>
      <c r="J83" s="44">
        <v>149178</v>
      </c>
      <c r="K83" s="45">
        <v>6.8599792238894924E-2</v>
      </c>
      <c r="L83" s="46"/>
      <c r="M83" s="41"/>
    </row>
    <row r="84" spans="1:13" x14ac:dyDescent="0.25">
      <c r="A84" s="43" t="s">
        <v>103</v>
      </c>
      <c r="B84" s="44">
        <v>7880</v>
      </c>
      <c r="C84" s="45">
        <v>5.2738415451552608E-3</v>
      </c>
      <c r="D84" s="44">
        <v>847</v>
      </c>
      <c r="E84" s="45">
        <v>5.0443403746512558E-3</v>
      </c>
      <c r="F84" s="44">
        <v>620</v>
      </c>
      <c r="G84" s="45">
        <v>4.8142626413219033E-3</v>
      </c>
      <c r="H84" s="44">
        <v>2929</v>
      </c>
      <c r="I84" s="45">
        <v>5.3094104723544486E-3</v>
      </c>
      <c r="J84" s="44">
        <v>11429</v>
      </c>
      <c r="K84" s="45">
        <v>5.2556477865256948E-3</v>
      </c>
      <c r="L84" s="46"/>
      <c r="M84" s="41"/>
    </row>
    <row r="85" spans="1:13" s="42" customFormat="1" ht="28.5" customHeight="1" x14ac:dyDescent="0.25">
      <c r="A85" s="37" t="s">
        <v>22</v>
      </c>
      <c r="B85" s="38">
        <v>29931</v>
      </c>
      <c r="C85" s="39">
        <v>2.0031897371578948E-2</v>
      </c>
      <c r="D85" s="38">
        <v>3627</v>
      </c>
      <c r="E85" s="39">
        <v>2.1721801514547629E-2</v>
      </c>
      <c r="F85" s="38">
        <v>2136</v>
      </c>
      <c r="G85" s="39">
        <v>1.6585911293328363E-2</v>
      </c>
      <c r="H85" s="38">
        <v>11686</v>
      </c>
      <c r="I85" s="39">
        <v>2.1183260764743628E-2</v>
      </c>
      <c r="J85" s="38">
        <v>43753</v>
      </c>
      <c r="K85" s="39">
        <v>2.0119901794020362E-2</v>
      </c>
      <c r="L85" s="40"/>
      <c r="M85" s="41"/>
    </row>
    <row r="86" spans="1:13" x14ac:dyDescent="0.25">
      <c r="A86" s="43" t="s">
        <v>104</v>
      </c>
      <c r="B86" s="44">
        <v>7861</v>
      </c>
      <c r="C86" s="45">
        <v>5.2611254297545056E-3</v>
      </c>
      <c r="D86" s="44">
        <v>904</v>
      </c>
      <c r="E86" s="45">
        <v>5.3432642487046631E-3</v>
      </c>
      <c r="F86" s="44">
        <v>610</v>
      </c>
      <c r="G86" s="45">
        <v>4.7366132438812275E-3</v>
      </c>
      <c r="H86" s="44">
        <v>3194</v>
      </c>
      <c r="I86" s="45">
        <v>5.7897770736429193E-3</v>
      </c>
      <c r="J86" s="44">
        <v>11665</v>
      </c>
      <c r="K86" s="45">
        <v>5.3641728436278086E-3</v>
      </c>
      <c r="L86" s="46"/>
      <c r="M86" s="41"/>
    </row>
    <row r="87" spans="1:13" x14ac:dyDescent="0.25">
      <c r="A87" s="43" t="s">
        <v>105</v>
      </c>
      <c r="B87" s="44">
        <v>7622</v>
      </c>
      <c r="C87" s="45">
        <v>5.101170083397639E-3</v>
      </c>
      <c r="D87" s="44">
        <v>959</v>
      </c>
      <c r="E87" s="45">
        <v>5.7044639298525308E-3</v>
      </c>
      <c r="F87" s="44">
        <v>527</v>
      </c>
      <c r="G87" s="45">
        <v>4.092123245123618E-3</v>
      </c>
      <c r="H87" s="44">
        <v>2974</v>
      </c>
      <c r="I87" s="45">
        <v>5.3909821593656985E-3</v>
      </c>
      <c r="J87" s="44">
        <v>11123</v>
      </c>
      <c r="K87" s="45">
        <v>5.1149330938424446E-3</v>
      </c>
      <c r="L87" s="46"/>
      <c r="M87" s="41"/>
    </row>
    <row r="88" spans="1:13" x14ac:dyDescent="0.25">
      <c r="A88" s="43" t="s">
        <v>106</v>
      </c>
      <c r="B88" s="44">
        <v>8406</v>
      </c>
      <c r="C88" s="45">
        <v>5.6258771609866906E-3</v>
      </c>
      <c r="D88" s="44">
        <v>1018</v>
      </c>
      <c r="E88" s="45">
        <v>6.1279394180948589E-3</v>
      </c>
      <c r="F88" s="44">
        <v>506</v>
      </c>
      <c r="G88" s="45">
        <v>3.9290595104981988E-3</v>
      </c>
      <c r="H88" s="44">
        <v>2834</v>
      </c>
      <c r="I88" s="45">
        <v>5.1372035775529221E-3</v>
      </c>
      <c r="J88" s="44">
        <v>11746</v>
      </c>
      <c r="K88" s="45">
        <v>5.4014208505145517E-3</v>
      </c>
      <c r="L88" s="46"/>
      <c r="M88" s="41"/>
    </row>
    <row r="89" spans="1:13" x14ac:dyDescent="0.25">
      <c r="A89" s="43" t="s">
        <v>107</v>
      </c>
      <c r="B89" s="44">
        <v>6042</v>
      </c>
      <c r="C89" s="45">
        <v>4.043724697440112E-3</v>
      </c>
      <c r="D89" s="44">
        <v>746</v>
      </c>
      <c r="E89" s="45">
        <v>4.5461339178955763E-3</v>
      </c>
      <c r="F89" s="44">
        <v>493</v>
      </c>
      <c r="G89" s="45">
        <v>3.82811529382532E-3</v>
      </c>
      <c r="H89" s="44">
        <v>2684</v>
      </c>
      <c r="I89" s="45">
        <v>4.8652979541820894E-3</v>
      </c>
      <c r="J89" s="44">
        <v>9219</v>
      </c>
      <c r="K89" s="45">
        <v>4.2393750060355567E-3</v>
      </c>
      <c r="L89" s="46"/>
      <c r="M89" s="41"/>
    </row>
    <row r="90" spans="1:13" s="42" customFormat="1" ht="28.5" customHeight="1" x14ac:dyDescent="0.25">
      <c r="A90" s="37" t="s">
        <v>23</v>
      </c>
      <c r="B90" s="38">
        <v>8323</v>
      </c>
      <c r="C90" s="39">
        <v>5.5703278147623391E-3</v>
      </c>
      <c r="D90" s="38">
        <v>864</v>
      </c>
      <c r="E90" s="39">
        <v>5.2062574730968514E-3</v>
      </c>
      <c r="F90" s="38">
        <v>495</v>
      </c>
      <c r="G90" s="39">
        <v>3.8436451733134553E-3</v>
      </c>
      <c r="H90" s="38">
        <v>2800</v>
      </c>
      <c r="I90" s="39">
        <v>5.0755716362555336E-3</v>
      </c>
      <c r="J90" s="38">
        <v>11618</v>
      </c>
      <c r="K90" s="39">
        <v>5.3425598025947608E-3</v>
      </c>
      <c r="L90" s="40"/>
      <c r="M90" s="41"/>
    </row>
    <row r="91" spans="1:13" x14ac:dyDescent="0.25">
      <c r="A91" s="43" t="s">
        <v>108</v>
      </c>
      <c r="B91" s="44">
        <v>6203</v>
      </c>
      <c r="C91" s="45">
        <v>4.1514770437307211E-3</v>
      </c>
      <c r="D91" s="44">
        <v>644</v>
      </c>
      <c r="E91" s="45">
        <v>3.8860103626943004E-3</v>
      </c>
      <c r="F91" s="44">
        <v>379</v>
      </c>
      <c r="G91" s="45">
        <v>2.942912163001615E-3</v>
      </c>
      <c r="H91" s="44">
        <v>2159</v>
      </c>
      <c r="I91" s="45">
        <v>3.9136282723841774E-3</v>
      </c>
      <c r="J91" s="44">
        <v>8741</v>
      </c>
      <c r="K91" s="45">
        <v>4.0195657802100876E-3</v>
      </c>
      <c r="L91" s="46"/>
      <c r="M91" s="41"/>
    </row>
    <row r="92" spans="1:13" x14ac:dyDescent="0.25">
      <c r="A92" s="43" t="s">
        <v>109</v>
      </c>
      <c r="B92" s="44">
        <v>2120</v>
      </c>
      <c r="C92" s="45">
        <v>1.4188507710316183E-3</v>
      </c>
      <c r="D92" s="44">
        <v>220</v>
      </c>
      <c r="E92" s="45">
        <v>1.3202471104025509E-3</v>
      </c>
      <c r="F92" s="44">
        <v>116</v>
      </c>
      <c r="G92" s="45">
        <v>9.0073301031183995E-4</v>
      </c>
      <c r="H92" s="44">
        <v>641</v>
      </c>
      <c r="I92" s="45">
        <v>1.1619433638713559E-3</v>
      </c>
      <c r="J92" s="44">
        <v>2877</v>
      </c>
      <c r="K92" s="45">
        <v>1.3229940223846725E-3</v>
      </c>
      <c r="L92" s="46"/>
      <c r="M92" s="41"/>
    </row>
    <row r="93" spans="1:13" s="42" customFormat="1" ht="28.5" customHeight="1" x14ac:dyDescent="0.25">
      <c r="A93" s="37" t="s">
        <v>24</v>
      </c>
      <c r="B93" s="38">
        <v>296258</v>
      </c>
      <c r="C93" s="39">
        <v>0.19827636402088922</v>
      </c>
      <c r="D93" s="38">
        <v>26757</v>
      </c>
      <c r="E93" s="39">
        <v>0.16084595456357115</v>
      </c>
      <c r="F93" s="38">
        <v>17583</v>
      </c>
      <c r="G93" s="39">
        <v>0.13653093551994036</v>
      </c>
      <c r="H93" s="38">
        <v>77843</v>
      </c>
      <c r="I93" s="39">
        <v>0.14110632960037126</v>
      </c>
      <c r="J93" s="38">
        <v>391684</v>
      </c>
      <c r="K93" s="39">
        <v>0.18011664604230729</v>
      </c>
      <c r="L93" s="40"/>
      <c r="M93" s="41"/>
    </row>
    <row r="94" spans="1:13" x14ac:dyDescent="0.25">
      <c r="A94" s="43" t="s">
        <v>110</v>
      </c>
      <c r="B94" s="44">
        <v>13064</v>
      </c>
      <c r="C94" s="45">
        <v>8.7433332418665379E-3</v>
      </c>
      <c r="D94" s="44">
        <v>1313</v>
      </c>
      <c r="E94" s="45">
        <v>7.865434436030291E-3</v>
      </c>
      <c r="F94" s="44">
        <v>727</v>
      </c>
      <c r="G94" s="45">
        <v>5.645111193937135E-3</v>
      </c>
      <c r="H94" s="44">
        <v>4179</v>
      </c>
      <c r="I94" s="45">
        <v>7.5752906671113836E-3</v>
      </c>
      <c r="J94" s="44">
        <v>17970</v>
      </c>
      <c r="K94" s="45">
        <v>8.2635393056143779E-3</v>
      </c>
      <c r="L94" s="46"/>
      <c r="M94" s="41"/>
    </row>
    <row r="95" spans="1:13" x14ac:dyDescent="0.25">
      <c r="A95" s="43" t="s">
        <v>111</v>
      </c>
      <c r="B95" s="44">
        <v>8995</v>
      </c>
      <c r="C95" s="45">
        <v>6.020076738410097E-3</v>
      </c>
      <c r="D95" s="44">
        <v>910</v>
      </c>
      <c r="E95" s="45">
        <v>5.3868573136707848E-3</v>
      </c>
      <c r="F95" s="44">
        <v>526</v>
      </c>
      <c r="G95" s="45">
        <v>4.0843583053795504E-3</v>
      </c>
      <c r="H95" s="44">
        <v>2713</v>
      </c>
      <c r="I95" s="45">
        <v>4.9178663747004503E-3</v>
      </c>
      <c r="J95" s="44">
        <v>12234</v>
      </c>
      <c r="K95" s="45">
        <v>5.6258285957087534E-3</v>
      </c>
      <c r="L95" s="46"/>
      <c r="M95" s="41"/>
    </row>
    <row r="96" spans="1:13" x14ac:dyDescent="0.25">
      <c r="A96" s="43" t="s">
        <v>112</v>
      </c>
      <c r="B96" s="44">
        <v>53634</v>
      </c>
      <c r="C96" s="45">
        <v>3.5895585968636706E-2</v>
      </c>
      <c r="D96" s="44">
        <v>5139</v>
      </c>
      <c r="E96" s="45">
        <v>3.0764248704663211E-2</v>
      </c>
      <c r="F96" s="44">
        <v>2887</v>
      </c>
      <c r="G96" s="45">
        <v>2.2417381041123122E-2</v>
      </c>
      <c r="H96" s="44">
        <v>12884</v>
      </c>
      <c r="I96" s="45">
        <v>2.3354880343398676E-2</v>
      </c>
      <c r="J96" s="44">
        <v>69405</v>
      </c>
      <c r="K96" s="45">
        <v>3.1916023678695934E-2</v>
      </c>
      <c r="L96" s="46"/>
      <c r="M96" s="41"/>
    </row>
    <row r="97" spans="1:13" x14ac:dyDescent="0.25">
      <c r="A97" s="43" t="s">
        <v>113</v>
      </c>
      <c r="B97" s="44">
        <v>181275</v>
      </c>
      <c r="C97" s="45">
        <v>0.12132177996167764</v>
      </c>
      <c r="D97" s="44">
        <v>15214</v>
      </c>
      <c r="E97" s="45">
        <v>9.1526753686727774E-2</v>
      </c>
      <c r="F97" s="44">
        <v>11040</v>
      </c>
      <c r="G97" s="45">
        <v>8.5724934774506156E-2</v>
      </c>
      <c r="H97" s="44">
        <v>45484</v>
      </c>
      <c r="I97" s="45">
        <v>8.2449035822659528E-2</v>
      </c>
      <c r="J97" s="44">
        <v>237799</v>
      </c>
      <c r="K97" s="45">
        <v>0.10935233073654944</v>
      </c>
      <c r="L97" s="46"/>
      <c r="M97" s="41"/>
    </row>
    <row r="98" spans="1:13" x14ac:dyDescent="0.25">
      <c r="A98" s="43" t="s">
        <v>114</v>
      </c>
      <c r="B98" s="44">
        <v>39290</v>
      </c>
      <c r="C98" s="45">
        <v>2.6295588110298248E-2</v>
      </c>
      <c r="D98" s="44">
        <v>4181</v>
      </c>
      <c r="E98" s="45">
        <v>2.5302660422479074E-2</v>
      </c>
      <c r="F98" s="44">
        <v>2403</v>
      </c>
      <c r="G98" s="45">
        <v>1.865915020499441E-2</v>
      </c>
      <c r="H98" s="44">
        <v>12583</v>
      </c>
      <c r="I98" s="45">
        <v>2.2809256392501205E-2</v>
      </c>
      <c r="J98" s="44">
        <v>54276</v>
      </c>
      <c r="K98" s="45">
        <v>2.4958923725738786E-2</v>
      </c>
      <c r="L98" s="46"/>
      <c r="M98" s="41"/>
    </row>
    <row r="99" spans="1:13" s="42" customFormat="1" ht="28.5" customHeight="1" x14ac:dyDescent="0.25">
      <c r="A99" s="37" t="s">
        <v>25</v>
      </c>
      <c r="B99" s="38">
        <v>135937</v>
      </c>
      <c r="C99" s="39">
        <v>9.0978451538549568E-2</v>
      </c>
      <c r="D99" s="38">
        <v>14715</v>
      </c>
      <c r="E99" s="39">
        <v>8.8207453168593061E-2</v>
      </c>
      <c r="F99" s="38">
        <v>8087</v>
      </c>
      <c r="G99" s="39">
        <v>6.2795067710274571E-2</v>
      </c>
      <c r="H99" s="38">
        <v>42550</v>
      </c>
      <c r="I99" s="39">
        <v>7.7130561829526045E-2</v>
      </c>
      <c r="J99" s="38">
        <v>186574</v>
      </c>
      <c r="K99" s="39">
        <v>8.5796415270211299E-2</v>
      </c>
      <c r="L99" s="40"/>
      <c r="M99" s="41"/>
    </row>
    <row r="100" spans="1:13" x14ac:dyDescent="0.25">
      <c r="A100" s="43" t="s">
        <v>115</v>
      </c>
      <c r="B100" s="44">
        <v>38738</v>
      </c>
      <c r="C100" s="45">
        <v>2.592615149444473E-2</v>
      </c>
      <c r="D100" s="44">
        <v>4131</v>
      </c>
      <c r="E100" s="45">
        <v>2.4848047030689518E-2</v>
      </c>
      <c r="F100" s="44">
        <v>2453</v>
      </c>
      <c r="G100" s="45">
        <v>1.904739719219779E-2</v>
      </c>
      <c r="H100" s="44">
        <v>12725</v>
      </c>
      <c r="I100" s="45">
        <v>2.3066660382625594E-2</v>
      </c>
      <c r="J100" s="44">
        <v>53916</v>
      </c>
      <c r="K100" s="45">
        <v>2.4793377028464375E-2</v>
      </c>
      <c r="L100" s="46"/>
      <c r="M100" s="41"/>
    </row>
    <row r="101" spans="1:13" x14ac:dyDescent="0.25">
      <c r="A101" s="43" t="s">
        <v>116</v>
      </c>
      <c r="B101" s="44">
        <v>14711</v>
      </c>
      <c r="C101" s="45">
        <v>9.8456196663425175E-3</v>
      </c>
      <c r="D101" s="44">
        <v>1535</v>
      </c>
      <c r="E101" s="45">
        <v>9.1358609007572734E-3</v>
      </c>
      <c r="F101" s="44">
        <v>869</v>
      </c>
      <c r="G101" s="45">
        <v>6.7477326375947324E-3</v>
      </c>
      <c r="H101" s="44">
        <v>4576</v>
      </c>
      <c r="I101" s="45">
        <v>8.2949342169661867E-3</v>
      </c>
      <c r="J101" s="44">
        <v>20156</v>
      </c>
      <c r="K101" s="45">
        <v>9.2687756396195552E-3</v>
      </c>
      <c r="L101" s="46"/>
      <c r="M101" s="41"/>
    </row>
    <row r="102" spans="1:13" x14ac:dyDescent="0.25">
      <c r="A102" s="43" t="s">
        <v>117</v>
      </c>
      <c r="B102" s="44">
        <v>12222</v>
      </c>
      <c r="C102" s="45">
        <v>8.1798085488436027E-3</v>
      </c>
      <c r="D102" s="44">
        <v>1423</v>
      </c>
      <c r="E102" s="45">
        <v>8.5068752491032282E-3</v>
      </c>
      <c r="F102" s="44">
        <v>755</v>
      </c>
      <c r="G102" s="45">
        <v>5.8625295067710271E-3</v>
      </c>
      <c r="H102" s="44">
        <v>4364</v>
      </c>
      <c r="I102" s="45">
        <v>7.9106409359354091E-3</v>
      </c>
      <c r="J102" s="44">
        <v>17341</v>
      </c>
      <c r="K102" s="45">
        <v>7.974292437321031E-3</v>
      </c>
      <c r="L102" s="46"/>
      <c r="M102" s="41"/>
    </row>
    <row r="103" spans="1:13" x14ac:dyDescent="0.25">
      <c r="A103" s="43" t="s">
        <v>118</v>
      </c>
      <c r="B103" s="44">
        <v>22605</v>
      </c>
      <c r="C103" s="45">
        <v>1.512883098074044E-2</v>
      </c>
      <c r="D103" s="44">
        <v>2722</v>
      </c>
      <c r="E103" s="45">
        <v>1.6390992427261858E-2</v>
      </c>
      <c r="F103" s="44">
        <v>1435</v>
      </c>
      <c r="G103" s="45">
        <v>1.1142688532736986E-2</v>
      </c>
      <c r="H103" s="44">
        <v>7233</v>
      </c>
      <c r="I103" s="45">
        <v>1.3111289158941527E-2</v>
      </c>
      <c r="J103" s="44">
        <v>31273</v>
      </c>
      <c r="K103" s="45">
        <v>1.438094962184076E-2</v>
      </c>
      <c r="L103" s="46"/>
      <c r="M103" s="41"/>
    </row>
    <row r="104" spans="1:13" x14ac:dyDescent="0.25">
      <c r="A104" s="43" t="s">
        <v>119</v>
      </c>
      <c r="B104" s="44">
        <v>25305</v>
      </c>
      <c r="C104" s="45">
        <v>1.6935857906110897E-2</v>
      </c>
      <c r="D104" s="44">
        <v>2555</v>
      </c>
      <c r="E104" s="45">
        <v>1.5301165803108809E-2</v>
      </c>
      <c r="F104" s="44">
        <v>1442</v>
      </c>
      <c r="G104" s="45">
        <v>1.119704311094546E-2</v>
      </c>
      <c r="H104" s="44">
        <v>7607</v>
      </c>
      <c r="I104" s="45">
        <v>1.37892405132128E-2</v>
      </c>
      <c r="J104" s="44">
        <v>34354</v>
      </c>
      <c r="K104" s="45">
        <v>1.5797753439347598E-2</v>
      </c>
      <c r="L104" s="46"/>
      <c r="M104" s="41"/>
    </row>
    <row r="105" spans="1:13" x14ac:dyDescent="0.25">
      <c r="A105" s="43" t="s">
        <v>120</v>
      </c>
      <c r="B105" s="44">
        <v>22356</v>
      </c>
      <c r="C105" s="45">
        <v>1.4962182942067387E-2</v>
      </c>
      <c r="D105" s="44">
        <v>2349</v>
      </c>
      <c r="E105" s="45">
        <v>1.402451175767238E-2</v>
      </c>
      <c r="F105" s="44">
        <v>1133</v>
      </c>
      <c r="G105" s="45">
        <v>8.7976767300285749E-3</v>
      </c>
      <c r="H105" s="44">
        <v>6045</v>
      </c>
      <c r="I105" s="45">
        <v>1.0957796621844535E-2</v>
      </c>
      <c r="J105" s="44">
        <v>29534</v>
      </c>
      <c r="K105" s="45">
        <v>1.3581267103617976E-2</v>
      </c>
      <c r="L105" s="46"/>
      <c r="M105" s="41"/>
    </row>
    <row r="106" spans="1:13" s="42" customFormat="1" ht="28.5" customHeight="1" x14ac:dyDescent="0.25">
      <c r="A106" s="37" t="s">
        <v>26</v>
      </c>
      <c r="B106" s="38">
        <v>13728</v>
      </c>
      <c r="C106" s="39">
        <v>9.1877280116613464E-3</v>
      </c>
      <c r="D106" s="38">
        <v>2034</v>
      </c>
      <c r="E106" s="39">
        <v>1.2324382223993622E-2</v>
      </c>
      <c r="F106" s="38">
        <v>885</v>
      </c>
      <c r="G106" s="39">
        <v>6.8719716734998134E-3</v>
      </c>
      <c r="H106" s="38">
        <v>5434</v>
      </c>
      <c r="I106" s="39">
        <v>9.8502343826473455E-3</v>
      </c>
      <c r="J106" s="38">
        <v>20047</v>
      </c>
      <c r="K106" s="39">
        <v>9.2186517785003592E-3</v>
      </c>
      <c r="L106" s="40"/>
      <c r="M106" s="41"/>
    </row>
    <row r="107" spans="1:13" x14ac:dyDescent="0.25">
      <c r="A107" s="43" t="s">
        <v>121</v>
      </c>
      <c r="B107" s="44">
        <v>5143</v>
      </c>
      <c r="C107" s="45">
        <v>3.4420516582149116E-3</v>
      </c>
      <c r="D107" s="44">
        <v>794</v>
      </c>
      <c r="E107" s="45">
        <v>4.8699681147867675E-3</v>
      </c>
      <c r="F107" s="44">
        <v>317</v>
      </c>
      <c r="G107" s="45">
        <v>2.4614858988694249E-3</v>
      </c>
      <c r="H107" s="44">
        <v>1937</v>
      </c>
      <c r="I107" s="45">
        <v>3.5112079497953458E-3</v>
      </c>
      <c r="J107" s="44">
        <v>7397</v>
      </c>
      <c r="K107" s="45">
        <v>3.4015247770522849E-3</v>
      </c>
      <c r="L107" s="46"/>
      <c r="M107" s="41"/>
    </row>
    <row r="108" spans="1:13" x14ac:dyDescent="0.25">
      <c r="A108" s="43" t="s">
        <v>122</v>
      </c>
      <c r="B108" s="44">
        <v>8585</v>
      </c>
      <c r="C108" s="45">
        <v>5.7456763534464352E-3</v>
      </c>
      <c r="D108" s="44">
        <v>1240</v>
      </c>
      <c r="E108" s="45">
        <v>7.4544141092068557E-3</v>
      </c>
      <c r="F108" s="44">
        <v>568</v>
      </c>
      <c r="G108" s="45">
        <v>4.4104857746303889E-3</v>
      </c>
      <c r="H108" s="44">
        <v>3497</v>
      </c>
      <c r="I108" s="45">
        <v>6.3390264328520001E-3</v>
      </c>
      <c r="J108" s="44">
        <v>12650</v>
      </c>
      <c r="K108" s="45">
        <v>5.8171270014480735E-3</v>
      </c>
      <c r="L108" s="46"/>
      <c r="M108" s="41"/>
    </row>
    <row r="109" spans="1:13" s="42" customFormat="1" ht="28.5" customHeight="1" x14ac:dyDescent="0.25">
      <c r="A109" s="37" t="s">
        <v>27</v>
      </c>
      <c r="B109" s="38">
        <v>96496</v>
      </c>
      <c r="C109" s="39">
        <v>6.45818037742769E-2</v>
      </c>
      <c r="D109" s="38">
        <v>10170</v>
      </c>
      <c r="E109" s="39">
        <v>6.1459994021522517E-2</v>
      </c>
      <c r="F109" s="38">
        <v>4815</v>
      </c>
      <c r="G109" s="39">
        <v>3.7388184867685428E-2</v>
      </c>
      <c r="H109" s="38">
        <v>28603</v>
      </c>
      <c r="I109" s="39">
        <v>5.184877696850608E-2</v>
      </c>
      <c r="J109" s="38">
        <v>129914</v>
      </c>
      <c r="K109" s="39">
        <v>5.9741204526966407E-2</v>
      </c>
      <c r="L109" s="40"/>
      <c r="M109" s="41"/>
    </row>
    <row r="110" spans="1:13" x14ac:dyDescent="0.25">
      <c r="A110" s="43" t="s">
        <v>123</v>
      </c>
      <c r="B110" s="44">
        <v>17208</v>
      </c>
      <c r="C110" s="45">
        <v>1.1516784937694381E-2</v>
      </c>
      <c r="D110" s="44">
        <v>1664</v>
      </c>
      <c r="E110" s="45">
        <v>9.9890394579513746E-3</v>
      </c>
      <c r="F110" s="44">
        <v>941</v>
      </c>
      <c r="G110" s="45">
        <v>7.3068082991675984E-3</v>
      </c>
      <c r="H110" s="44">
        <v>4735</v>
      </c>
      <c r="I110" s="45">
        <v>8.5831541777392686E-3</v>
      </c>
      <c r="J110" s="44">
        <v>22884</v>
      </c>
      <c r="K110" s="45">
        <v>1.0523251723410097E-2</v>
      </c>
      <c r="L110" s="46"/>
      <c r="M110" s="41"/>
    </row>
    <row r="111" spans="1:13" x14ac:dyDescent="0.25">
      <c r="A111" s="43" t="s">
        <v>124</v>
      </c>
      <c r="B111" s="44">
        <v>34091</v>
      </c>
      <c r="C111" s="45">
        <v>2.2816057375112688E-2</v>
      </c>
      <c r="D111" s="44">
        <v>3614</v>
      </c>
      <c r="E111" s="45">
        <v>2.1889946193702669E-2</v>
      </c>
      <c r="F111" s="44">
        <v>1694</v>
      </c>
      <c r="G111" s="45">
        <v>1.3153807926450491E-2</v>
      </c>
      <c r="H111" s="44">
        <v>10053</v>
      </c>
      <c r="I111" s="45">
        <v>1.8223114878313171E-2</v>
      </c>
      <c r="J111" s="44">
        <v>45838</v>
      </c>
      <c r="K111" s="45">
        <v>2.1078693082401328E-2</v>
      </c>
      <c r="L111" s="46"/>
      <c r="M111" s="41"/>
    </row>
    <row r="112" spans="1:13" x14ac:dyDescent="0.25">
      <c r="A112" s="43" t="s">
        <v>125</v>
      </c>
      <c r="B112" s="44">
        <v>11870</v>
      </c>
      <c r="C112" s="45">
        <v>7.9442257793138245E-3</v>
      </c>
      <c r="D112" s="44">
        <v>1302</v>
      </c>
      <c r="E112" s="45">
        <v>7.865434436030291E-3</v>
      </c>
      <c r="F112" s="44">
        <v>494</v>
      </c>
      <c r="G112" s="45">
        <v>3.8358802335693876E-3</v>
      </c>
      <c r="H112" s="44">
        <v>3346</v>
      </c>
      <c r="I112" s="45">
        <v>6.0653081053253623E-3</v>
      </c>
      <c r="J112" s="44">
        <v>15710</v>
      </c>
      <c r="K112" s="45">
        <v>7.224273928280572E-3</v>
      </c>
      <c r="L112" s="46"/>
      <c r="M112" s="41"/>
    </row>
    <row r="113" spans="1:13" x14ac:dyDescent="0.25">
      <c r="A113" s="43" t="s">
        <v>126</v>
      </c>
      <c r="B113" s="44">
        <v>26556</v>
      </c>
      <c r="C113" s="45">
        <v>1.7773113714865875E-2</v>
      </c>
      <c r="D113" s="44">
        <v>2831</v>
      </c>
      <c r="E113" s="45">
        <v>1.7138302112395375E-2</v>
      </c>
      <c r="F113" s="44">
        <v>1335</v>
      </c>
      <c r="G113" s="45">
        <v>1.0366194558330228E-2</v>
      </c>
      <c r="H113" s="44">
        <v>8276</v>
      </c>
      <c r="I113" s="45">
        <v>1.5001939593446713E-2</v>
      </c>
      <c r="J113" s="44">
        <v>36167</v>
      </c>
      <c r="K113" s="45">
        <v>1.6631465000899012E-2</v>
      </c>
      <c r="L113" s="46"/>
      <c r="M113" s="41"/>
    </row>
    <row r="114" spans="1:13" x14ac:dyDescent="0.25">
      <c r="A114" s="43" t="s">
        <v>127</v>
      </c>
      <c r="B114" s="44">
        <v>6771</v>
      </c>
      <c r="C114" s="45">
        <v>4.5316219672901356E-3</v>
      </c>
      <c r="D114" s="44">
        <v>759</v>
      </c>
      <c r="E114" s="45">
        <v>4.5772718214428061E-3</v>
      </c>
      <c r="F114" s="44">
        <v>351</v>
      </c>
      <c r="G114" s="45">
        <v>2.7254938501677225E-3</v>
      </c>
      <c r="H114" s="44">
        <v>2193</v>
      </c>
      <c r="I114" s="45">
        <v>3.9752602136815659E-3</v>
      </c>
      <c r="J114" s="44">
        <v>9315</v>
      </c>
      <c r="K114" s="45">
        <v>4.2835207919754001E-3</v>
      </c>
      <c r="L114" s="46"/>
      <c r="M114" s="41"/>
    </row>
    <row r="115" spans="1:13" s="42" customFormat="1" ht="28.5" customHeight="1" x14ac:dyDescent="0.25">
      <c r="A115" s="37" t="s">
        <v>28</v>
      </c>
      <c r="B115" s="38">
        <v>262122</v>
      </c>
      <c r="C115" s="39">
        <v>0.17543018953035369</v>
      </c>
      <c r="D115" s="38">
        <v>23281</v>
      </c>
      <c r="E115" s="39">
        <v>0.13931720805101633</v>
      </c>
      <c r="F115" s="38">
        <v>13640</v>
      </c>
      <c r="G115" s="39">
        <v>0.10591377810908187</v>
      </c>
      <c r="H115" s="38">
        <v>62694</v>
      </c>
      <c r="I115" s="39">
        <v>0.11364567434407299</v>
      </c>
      <c r="J115" s="38">
        <v>338456</v>
      </c>
      <c r="K115" s="39">
        <v>0.15563964714641179</v>
      </c>
      <c r="L115" s="40"/>
      <c r="M115" s="41"/>
    </row>
    <row r="116" spans="1:13" x14ac:dyDescent="0.25">
      <c r="A116" s="43" t="s">
        <v>128</v>
      </c>
      <c r="B116" s="44">
        <v>19750</v>
      </c>
      <c r="C116" s="45">
        <v>1.3218067324469085E-2</v>
      </c>
      <c r="D116" s="44">
        <v>1883</v>
      </c>
      <c r="E116" s="45">
        <v>1.0954314467915505E-2</v>
      </c>
      <c r="F116" s="44">
        <v>1050</v>
      </c>
      <c r="G116" s="45">
        <v>8.1531867312709654E-3</v>
      </c>
      <c r="H116" s="44">
        <v>4614</v>
      </c>
      <c r="I116" s="45">
        <v>8.3638169748867959E-3</v>
      </c>
      <c r="J116" s="44">
        <v>25414</v>
      </c>
      <c r="K116" s="45">
        <v>1.1686677123699711E-2</v>
      </c>
      <c r="L116" s="46"/>
      <c r="M116" s="41"/>
    </row>
    <row r="117" spans="1:13" x14ac:dyDescent="0.25">
      <c r="A117" s="43" t="s">
        <v>129</v>
      </c>
      <c r="B117" s="44">
        <v>12965</v>
      </c>
      <c r="C117" s="45">
        <v>8.6770755879362876E-3</v>
      </c>
      <c r="D117" s="44">
        <v>1298</v>
      </c>
      <c r="E117" s="45">
        <v>7.5042347548824233E-3</v>
      </c>
      <c r="F117" s="44">
        <v>587</v>
      </c>
      <c r="G117" s="45">
        <v>4.5580196297676729E-3</v>
      </c>
      <c r="H117" s="44">
        <v>3196</v>
      </c>
      <c r="I117" s="45">
        <v>5.7934024819545306E-3</v>
      </c>
      <c r="J117" s="44">
        <v>16748</v>
      </c>
      <c r="K117" s="45">
        <v>7.7016002387551253E-3</v>
      </c>
      <c r="L117" s="46"/>
      <c r="M117" s="41"/>
    </row>
    <row r="118" spans="1:13" x14ac:dyDescent="0.25">
      <c r="A118" s="43" t="s">
        <v>130</v>
      </c>
      <c r="B118" s="44">
        <v>64443</v>
      </c>
      <c r="C118" s="45">
        <v>4.3129717093203103E-2</v>
      </c>
      <c r="D118" s="44">
        <v>5558</v>
      </c>
      <c r="E118" s="45">
        <v>3.3242825827022718E-2</v>
      </c>
      <c r="F118" s="44">
        <v>3384</v>
      </c>
      <c r="G118" s="45">
        <v>2.6276556093924711E-2</v>
      </c>
      <c r="H118" s="44">
        <v>15714</v>
      </c>
      <c r="I118" s="45">
        <v>2.8484833104328373E-2</v>
      </c>
      <c r="J118" s="44">
        <v>83541</v>
      </c>
      <c r="K118" s="45">
        <v>3.8416490658337826E-2</v>
      </c>
      <c r="L118" s="46"/>
      <c r="M118" s="41"/>
    </row>
    <row r="119" spans="1:13" x14ac:dyDescent="0.25">
      <c r="A119" s="43" t="s">
        <v>131</v>
      </c>
      <c r="B119" s="44">
        <v>6818</v>
      </c>
      <c r="C119" s="45">
        <v>4.5630776211762142E-3</v>
      </c>
      <c r="D119" s="44">
        <v>618</v>
      </c>
      <c r="E119" s="45">
        <v>3.6867277799920288E-3</v>
      </c>
      <c r="F119" s="44">
        <v>272</v>
      </c>
      <c r="G119" s="45">
        <v>2.1120636103863833E-3</v>
      </c>
      <c r="H119" s="44">
        <v>1508</v>
      </c>
      <c r="I119" s="45">
        <v>2.733557866954766E-3</v>
      </c>
      <c r="J119" s="44">
        <v>8598</v>
      </c>
      <c r="K119" s="45">
        <v>3.9538069532371965E-3</v>
      </c>
      <c r="L119" s="46"/>
      <c r="M119" s="41"/>
    </row>
    <row r="120" spans="1:13" x14ac:dyDescent="0.25">
      <c r="A120" s="43" t="s">
        <v>132</v>
      </c>
      <c r="B120" s="44">
        <v>27361</v>
      </c>
      <c r="C120" s="45">
        <v>1.8311875446318918E-2</v>
      </c>
      <c r="D120" s="44">
        <v>2573</v>
      </c>
      <c r="E120" s="45">
        <v>1.5512903547229973E-2</v>
      </c>
      <c r="F120" s="44">
        <v>1270</v>
      </c>
      <c r="G120" s="45">
        <v>9.8614734749658348E-3</v>
      </c>
      <c r="H120" s="44">
        <v>7700</v>
      </c>
      <c r="I120" s="45">
        <v>1.3957821999702717E-2</v>
      </c>
      <c r="J120" s="44">
        <v>36331</v>
      </c>
      <c r="K120" s="45">
        <v>1.6706880718546244E-2</v>
      </c>
      <c r="L120" s="46"/>
      <c r="M120" s="41"/>
    </row>
    <row r="121" spans="1:13" x14ac:dyDescent="0.25">
      <c r="A121" s="43" t="s">
        <v>133</v>
      </c>
      <c r="B121" s="44">
        <v>77759</v>
      </c>
      <c r="C121" s="45">
        <v>5.2041706181437553E-2</v>
      </c>
      <c r="D121" s="44">
        <v>6413</v>
      </c>
      <c r="E121" s="45">
        <v>3.8598545237146273E-2</v>
      </c>
      <c r="F121" s="44">
        <v>4005</v>
      </c>
      <c r="G121" s="45">
        <v>3.109858367499068E-2</v>
      </c>
      <c r="H121" s="44">
        <v>16968</v>
      </c>
      <c r="I121" s="45">
        <v>3.0757964115708532E-2</v>
      </c>
      <c r="J121" s="44">
        <v>98732</v>
      </c>
      <c r="K121" s="45">
        <v>4.5402101431381126E-2</v>
      </c>
      <c r="L121" s="46"/>
      <c r="M121" s="41"/>
    </row>
    <row r="122" spans="1:13" x14ac:dyDescent="0.25">
      <c r="A122" s="43" t="s">
        <v>134</v>
      </c>
      <c r="B122" s="44">
        <v>10266</v>
      </c>
      <c r="C122" s="45">
        <v>6.8707179317974501E-3</v>
      </c>
      <c r="D122" s="44">
        <v>1050</v>
      </c>
      <c r="E122" s="45">
        <v>6.345904742925468E-3</v>
      </c>
      <c r="F122" s="44">
        <v>814</v>
      </c>
      <c r="G122" s="45">
        <v>6.3206609516710151E-3</v>
      </c>
      <c r="H122" s="44">
        <v>2884</v>
      </c>
      <c r="I122" s="45">
        <v>5.2278387853431996E-3</v>
      </c>
      <c r="J122" s="44">
        <v>13964</v>
      </c>
      <c r="K122" s="45">
        <v>6.4213724464996756E-3</v>
      </c>
      <c r="L122" s="46"/>
      <c r="M122" s="41"/>
    </row>
    <row r="123" spans="1:13" x14ac:dyDescent="0.25">
      <c r="A123" s="43" t="s">
        <v>135</v>
      </c>
      <c r="B123" s="44">
        <v>20857</v>
      </c>
      <c r="C123" s="45">
        <v>1.3958948363870972E-2</v>
      </c>
      <c r="D123" s="44">
        <v>1913</v>
      </c>
      <c r="E123" s="45">
        <v>1.1595755280988442E-2</v>
      </c>
      <c r="F123" s="44">
        <v>1244</v>
      </c>
      <c r="G123" s="45">
        <v>9.6595850416200772E-3</v>
      </c>
      <c r="H123" s="44">
        <v>5199</v>
      </c>
      <c r="I123" s="45">
        <v>9.4242489060330416E-3</v>
      </c>
      <c r="J123" s="44">
        <v>27300</v>
      </c>
      <c r="K123" s="45">
        <v>1.2553957876642879E-2</v>
      </c>
      <c r="L123" s="46"/>
      <c r="M123" s="41"/>
    </row>
    <row r="124" spans="1:13" x14ac:dyDescent="0.25">
      <c r="A124" s="43" t="s">
        <v>136</v>
      </c>
      <c r="B124" s="44">
        <v>21903</v>
      </c>
      <c r="C124" s="45">
        <v>1.4659003980144121E-2</v>
      </c>
      <c r="D124" s="44">
        <v>1975</v>
      </c>
      <c r="E124" s="45">
        <v>1.1875996412913512E-2</v>
      </c>
      <c r="F124" s="44">
        <v>1014</v>
      </c>
      <c r="G124" s="45">
        <v>7.8736489004845329E-3</v>
      </c>
      <c r="H124" s="44">
        <v>4911</v>
      </c>
      <c r="I124" s="45">
        <v>8.9021901091610438E-3</v>
      </c>
      <c r="J124" s="44">
        <v>27828</v>
      </c>
      <c r="K124" s="45">
        <v>1.2796759699312016E-2</v>
      </c>
      <c r="L124" s="46"/>
      <c r="M124" s="41"/>
    </row>
    <row r="125" spans="1:13" s="42" customFormat="1" ht="28.5" customHeight="1" x14ac:dyDescent="0.25">
      <c r="A125" s="37" t="s">
        <v>29</v>
      </c>
      <c r="B125" s="38">
        <v>58817</v>
      </c>
      <c r="C125" s="39">
        <v>3.9364408396116365E-2</v>
      </c>
      <c r="D125" s="38">
        <v>6461</v>
      </c>
      <c r="E125" s="39">
        <v>3.8972200079713033E-2</v>
      </c>
      <c r="F125" s="38">
        <v>4486</v>
      </c>
      <c r="G125" s="39">
        <v>3.4833519691887194E-2</v>
      </c>
      <c r="H125" s="38">
        <v>19525</v>
      </c>
      <c r="I125" s="39">
        <v>3.5393048642103318E-2</v>
      </c>
      <c r="J125" s="38">
        <v>82828</v>
      </c>
      <c r="K125" s="39">
        <v>3.8088616227347119E-2</v>
      </c>
      <c r="L125" s="40"/>
      <c r="M125" s="41"/>
    </row>
    <row r="126" spans="1:13" x14ac:dyDescent="0.25">
      <c r="A126" s="43" t="s">
        <v>137</v>
      </c>
      <c r="B126" s="44">
        <v>20818</v>
      </c>
      <c r="C126" s="45">
        <v>1.3932846863837844E-2</v>
      </c>
      <c r="D126" s="44">
        <v>2247</v>
      </c>
      <c r="E126" s="45">
        <v>1.3613491430848943E-2</v>
      </c>
      <c r="F126" s="44">
        <v>1561</v>
      </c>
      <c r="G126" s="45">
        <v>1.2121070940489502E-2</v>
      </c>
      <c r="H126" s="44">
        <v>6940</v>
      </c>
      <c r="I126" s="45">
        <v>1.2580166841290501E-2</v>
      </c>
      <c r="J126" s="44">
        <v>29319</v>
      </c>
      <c r="K126" s="45">
        <v>1.3482398937190204E-2</v>
      </c>
      <c r="L126" s="46"/>
      <c r="M126" s="41"/>
    </row>
    <row r="127" spans="1:13" x14ac:dyDescent="0.25">
      <c r="A127" s="43" t="s">
        <v>138</v>
      </c>
      <c r="B127" s="44">
        <v>5024</v>
      </c>
      <c r="C127" s="45">
        <v>3.3624086196522877E-3</v>
      </c>
      <c r="D127" s="44">
        <v>613</v>
      </c>
      <c r="E127" s="45">
        <v>3.7427760063770427E-3</v>
      </c>
      <c r="F127" s="44">
        <v>399</v>
      </c>
      <c r="G127" s="45">
        <v>3.0982109578829666E-3</v>
      </c>
      <c r="H127" s="44">
        <v>1693</v>
      </c>
      <c r="I127" s="45">
        <v>3.0689081357787923E-3</v>
      </c>
      <c r="J127" s="44">
        <v>7116</v>
      </c>
      <c r="K127" s="45">
        <v>3.2723063827908689E-3</v>
      </c>
      <c r="L127" s="46"/>
      <c r="M127" s="41"/>
    </row>
    <row r="128" spans="1:13" x14ac:dyDescent="0.25">
      <c r="A128" s="43" t="s">
        <v>139</v>
      </c>
      <c r="B128" s="44">
        <v>3357</v>
      </c>
      <c r="C128" s="45">
        <v>2.246736810543935E-3</v>
      </c>
      <c r="D128" s="44">
        <v>344</v>
      </c>
      <c r="E128" s="45">
        <v>2.073784376245516E-3</v>
      </c>
      <c r="F128" s="44">
        <v>252</v>
      </c>
      <c r="G128" s="45">
        <v>1.9567648155050317E-3</v>
      </c>
      <c r="H128" s="44">
        <v>1130</v>
      </c>
      <c r="I128" s="45">
        <v>2.0483556960602689E-3</v>
      </c>
      <c r="J128" s="44">
        <v>4739</v>
      </c>
      <c r="K128" s="45">
        <v>2.1792383288428792E-3</v>
      </c>
      <c r="L128" s="46"/>
      <c r="M128" s="41"/>
    </row>
    <row r="129" spans="1:13" x14ac:dyDescent="0.25">
      <c r="A129" s="43" t="s">
        <v>140</v>
      </c>
      <c r="B129" s="44">
        <v>5172</v>
      </c>
      <c r="C129" s="45">
        <v>3.4614604659318538E-3</v>
      </c>
      <c r="D129" s="44">
        <v>617</v>
      </c>
      <c r="E129" s="45">
        <v>3.7240932642487044E-3</v>
      </c>
      <c r="F129" s="44">
        <v>360</v>
      </c>
      <c r="G129" s="45">
        <v>2.7953783078643311E-3</v>
      </c>
      <c r="H129" s="44">
        <v>1737</v>
      </c>
      <c r="I129" s="45">
        <v>3.1486671186342361E-3</v>
      </c>
      <c r="J129" s="44">
        <v>7269</v>
      </c>
      <c r="K129" s="45">
        <v>3.342663729132494E-3</v>
      </c>
      <c r="L129" s="46"/>
      <c r="M129" s="41"/>
    </row>
    <row r="130" spans="1:13" x14ac:dyDescent="0.25">
      <c r="A130" s="43" t="s">
        <v>141</v>
      </c>
      <c r="B130" s="44">
        <v>1835</v>
      </c>
      <c r="C130" s="45">
        <v>1.2281090400202922E-3</v>
      </c>
      <c r="D130" s="44">
        <v>234</v>
      </c>
      <c r="E130" s="45">
        <v>1.3949780789159027E-3</v>
      </c>
      <c r="F130" s="44">
        <v>85</v>
      </c>
      <c r="G130" s="45">
        <v>6.6001987824574476E-4</v>
      </c>
      <c r="H130" s="44">
        <v>662</v>
      </c>
      <c r="I130" s="45">
        <v>1.2000101511432724E-3</v>
      </c>
      <c r="J130" s="44">
        <v>2582</v>
      </c>
      <c r="K130" s="45">
        <v>1.1873377010070297E-3</v>
      </c>
      <c r="L130" s="46"/>
      <c r="M130" s="41"/>
    </row>
    <row r="131" spans="1:13" x14ac:dyDescent="0.25">
      <c r="A131" s="43" t="s">
        <v>142</v>
      </c>
      <c r="B131" s="44">
        <v>3890</v>
      </c>
      <c r="C131" s="45">
        <v>2.6034573109966958E-3</v>
      </c>
      <c r="D131" s="44">
        <v>489</v>
      </c>
      <c r="E131" s="45">
        <v>2.8895974491829415E-3</v>
      </c>
      <c r="F131" s="44">
        <v>422</v>
      </c>
      <c r="G131" s="45">
        <v>3.2768045719965212E-3</v>
      </c>
      <c r="H131" s="44">
        <v>1527</v>
      </c>
      <c r="I131" s="45">
        <v>2.767999245915071E-3</v>
      </c>
      <c r="J131" s="44">
        <v>5839</v>
      </c>
      <c r="K131" s="45">
        <v>2.685075459403581E-3</v>
      </c>
      <c r="L131" s="46"/>
      <c r="M131" s="41"/>
    </row>
    <row r="132" spans="1:13" x14ac:dyDescent="0.25">
      <c r="A132" s="43" t="s">
        <v>143</v>
      </c>
      <c r="B132" s="44">
        <v>5209</v>
      </c>
      <c r="C132" s="45">
        <v>3.486223427501745E-3</v>
      </c>
      <c r="D132" s="44">
        <v>615</v>
      </c>
      <c r="E132" s="45">
        <v>3.7116381028298126E-3</v>
      </c>
      <c r="F132" s="44">
        <v>459</v>
      </c>
      <c r="G132" s="45">
        <v>3.5641073425270219E-3</v>
      </c>
      <c r="H132" s="44">
        <v>1949</v>
      </c>
      <c r="I132" s="45">
        <v>3.5329603996650124E-3</v>
      </c>
      <c r="J132" s="44">
        <v>7617</v>
      </c>
      <c r="K132" s="45">
        <v>3.5026922031644249E-3</v>
      </c>
      <c r="L132" s="46"/>
      <c r="M132" s="41"/>
    </row>
    <row r="133" spans="1:13" x14ac:dyDescent="0.25">
      <c r="A133" s="43" t="s">
        <v>144</v>
      </c>
      <c r="B133" s="44">
        <v>13512</v>
      </c>
      <c r="C133" s="45">
        <v>9.043165857631711E-3</v>
      </c>
      <c r="D133" s="44">
        <v>1302</v>
      </c>
      <c r="E133" s="45">
        <v>7.8218413710641685E-3</v>
      </c>
      <c r="F133" s="44">
        <v>948</v>
      </c>
      <c r="G133" s="45">
        <v>7.3611628773760712E-3</v>
      </c>
      <c r="H133" s="44">
        <v>3887</v>
      </c>
      <c r="I133" s="45">
        <v>7.0459810536161634E-3</v>
      </c>
      <c r="J133" s="44">
        <v>18347</v>
      </c>
      <c r="K133" s="45">
        <v>8.4369034858156368E-3</v>
      </c>
      <c r="L133" s="46"/>
      <c r="M133" s="41"/>
    </row>
    <row r="134" spans="1:13" s="42" customFormat="1" ht="28.5" customHeight="1" thickBot="1" x14ac:dyDescent="0.3">
      <c r="A134" s="47" t="s">
        <v>145</v>
      </c>
      <c r="B134" s="48">
        <v>1494167</v>
      </c>
      <c r="C134" s="49">
        <v>1</v>
      </c>
      <c r="D134" s="48">
        <v>166279</v>
      </c>
      <c r="E134" s="49">
        <v>1</v>
      </c>
      <c r="F134" s="48">
        <v>128784</v>
      </c>
      <c r="G134" s="49">
        <v>1</v>
      </c>
      <c r="H134" s="48">
        <v>551662</v>
      </c>
      <c r="I134" s="49">
        <v>1</v>
      </c>
      <c r="J134" s="48">
        <v>2174613</v>
      </c>
      <c r="K134" s="49">
        <v>1</v>
      </c>
      <c r="L134" s="40"/>
      <c r="M134" s="41"/>
    </row>
    <row r="135" spans="1:13" ht="15.75" thickTop="1" x14ac:dyDescent="0.25">
      <c r="E135" s="50"/>
      <c r="G135" s="50"/>
      <c r="I135" s="50"/>
      <c r="J135" s="46"/>
      <c r="K135" s="50"/>
      <c r="L135" s="46"/>
    </row>
    <row r="136" spans="1:13" x14ac:dyDescent="0.25">
      <c r="E136" s="50"/>
      <c r="G136" s="50"/>
      <c r="I136" s="50"/>
      <c r="J136" s="46"/>
      <c r="K136" s="50"/>
      <c r="L136" s="46"/>
    </row>
    <row r="137" spans="1:13" x14ac:dyDescent="0.25">
      <c r="E137" s="50"/>
      <c r="G137" s="50"/>
      <c r="I137" s="50"/>
      <c r="J137" s="46"/>
      <c r="K137" s="50"/>
      <c r="L137" s="46"/>
    </row>
    <row r="138" spans="1:13" x14ac:dyDescent="0.25">
      <c r="E138" s="50"/>
      <c r="G138" s="50"/>
      <c r="I138" s="50"/>
      <c r="J138" s="46"/>
      <c r="K138" s="50"/>
      <c r="L138" s="46"/>
    </row>
    <row r="139" spans="1:13" x14ac:dyDescent="0.25">
      <c r="E139" s="50"/>
      <c r="G139" s="50"/>
      <c r="I139" s="50"/>
      <c r="J139" s="46"/>
      <c r="K139" s="50"/>
      <c r="L139" s="46"/>
    </row>
    <row r="140" spans="1:13" x14ac:dyDescent="0.25">
      <c r="E140" s="50"/>
      <c r="G140" s="50"/>
      <c r="I140" s="50"/>
      <c r="J140" s="46"/>
      <c r="K140" s="50"/>
      <c r="L140" s="46"/>
    </row>
    <row r="141" spans="1:13" x14ac:dyDescent="0.25">
      <c r="E141" s="50"/>
      <c r="G141" s="50"/>
      <c r="I141" s="50"/>
      <c r="J141" s="46"/>
      <c r="K141" s="50"/>
      <c r="L141" s="46"/>
    </row>
    <row r="142" spans="1:13" x14ac:dyDescent="0.25">
      <c r="E142" s="50"/>
      <c r="G142" s="50"/>
      <c r="I142" s="50"/>
      <c r="J142" s="46"/>
      <c r="K142" s="50"/>
      <c r="L142" s="46"/>
    </row>
    <row r="143" spans="1:13" x14ac:dyDescent="0.25">
      <c r="E143" s="50"/>
      <c r="G143" s="50"/>
      <c r="I143" s="50"/>
      <c r="J143" s="46"/>
      <c r="K143" s="50"/>
      <c r="L143" s="46"/>
    </row>
    <row r="144" spans="1:13" x14ac:dyDescent="0.25">
      <c r="E144" s="50"/>
      <c r="G144" s="50"/>
      <c r="I144" s="50"/>
      <c r="J144" s="46"/>
      <c r="K144" s="50"/>
      <c r="L144" s="46"/>
    </row>
    <row r="145" spans="5:12" x14ac:dyDescent="0.25">
      <c r="E145" s="50"/>
      <c r="G145" s="50"/>
      <c r="I145" s="50"/>
      <c r="J145" s="46"/>
      <c r="K145" s="50"/>
      <c r="L145" s="46"/>
    </row>
    <row r="146" spans="5:12" x14ac:dyDescent="0.25">
      <c r="E146" s="50"/>
      <c r="G146" s="50"/>
      <c r="I146" s="50"/>
      <c r="J146" s="46"/>
      <c r="K146" s="50"/>
      <c r="L146" s="46"/>
    </row>
    <row r="147" spans="5:12" x14ac:dyDescent="0.25">
      <c r="E147" s="50"/>
      <c r="G147" s="50"/>
      <c r="I147" s="50"/>
      <c r="J147" s="46"/>
      <c r="K147" s="50"/>
      <c r="L147" s="46"/>
    </row>
    <row r="148" spans="5:12" x14ac:dyDescent="0.25">
      <c r="E148" s="50"/>
      <c r="G148" s="50"/>
      <c r="I148" s="50"/>
      <c r="J148" s="46"/>
      <c r="K148" s="50"/>
      <c r="L148" s="46"/>
    </row>
    <row r="149" spans="5:12" x14ac:dyDescent="0.25">
      <c r="E149" s="50"/>
      <c r="G149" s="50"/>
      <c r="I149" s="50"/>
      <c r="J149" s="46"/>
      <c r="K149" s="50"/>
      <c r="L149" s="46"/>
    </row>
    <row r="150" spans="5:12" x14ac:dyDescent="0.25">
      <c r="E150" s="50"/>
      <c r="G150" s="50"/>
      <c r="I150" s="50"/>
      <c r="J150" s="46"/>
      <c r="K150" s="50"/>
      <c r="L150" s="46"/>
    </row>
    <row r="151" spans="5:12" x14ac:dyDescent="0.25">
      <c r="E151" s="50"/>
      <c r="G151" s="50"/>
      <c r="I151" s="50"/>
      <c r="J151" s="46"/>
      <c r="K151" s="50"/>
      <c r="L151" s="46"/>
    </row>
    <row r="152" spans="5:12" x14ac:dyDescent="0.25">
      <c r="I152" s="46"/>
      <c r="J152" s="46"/>
      <c r="K152" s="46"/>
      <c r="L152" s="46"/>
    </row>
    <row r="153" spans="5:12" x14ac:dyDescent="0.25">
      <c r="I153" s="46"/>
      <c r="J153" s="46"/>
      <c r="K153" s="46"/>
      <c r="L153" s="46"/>
    </row>
    <row r="154" spans="5:12" x14ac:dyDescent="0.25">
      <c r="I154" s="46"/>
      <c r="J154" s="46"/>
      <c r="K154" s="46"/>
      <c r="L154" s="46"/>
    </row>
    <row r="155" spans="5:12" x14ac:dyDescent="0.25">
      <c r="I155" s="46"/>
      <c r="J155" s="46"/>
      <c r="K155" s="46"/>
      <c r="L155" s="46"/>
    </row>
    <row r="156" spans="5:12" x14ac:dyDescent="0.25">
      <c r="I156" s="46"/>
      <c r="J156" s="46"/>
      <c r="K156" s="46"/>
      <c r="L156" s="46"/>
    </row>
    <row r="157" spans="5:12" x14ac:dyDescent="0.25">
      <c r="I157" s="46"/>
      <c r="J157" s="46"/>
      <c r="K157" s="46"/>
      <c r="L157" s="46"/>
    </row>
    <row r="158" spans="5:12" x14ac:dyDescent="0.25">
      <c r="I158" s="46"/>
      <c r="J158" s="46"/>
      <c r="K158" s="46"/>
      <c r="L158" s="46"/>
    </row>
    <row r="159" spans="5:12" x14ac:dyDescent="0.25">
      <c r="I159" s="46"/>
      <c r="J159" s="46"/>
      <c r="K159" s="46"/>
      <c r="L159" s="46"/>
    </row>
    <row r="160" spans="5:12" x14ac:dyDescent="0.25">
      <c r="I160" s="46"/>
      <c r="J160" s="46"/>
      <c r="K160" s="46"/>
      <c r="L160" s="46"/>
    </row>
    <row r="161" spans="9:12" x14ac:dyDescent="0.25">
      <c r="I161" s="46"/>
      <c r="J161" s="46"/>
      <c r="K161" s="46"/>
      <c r="L161" s="46"/>
    </row>
    <row r="162" spans="9:12" x14ac:dyDescent="0.25">
      <c r="I162" s="46"/>
      <c r="J162" s="46"/>
      <c r="K162" s="46"/>
      <c r="L162" s="46"/>
    </row>
    <row r="163" spans="9:12" x14ac:dyDescent="0.25">
      <c r="I163" s="46"/>
      <c r="J163" s="46"/>
      <c r="K163" s="46"/>
      <c r="L163" s="46"/>
    </row>
    <row r="164" spans="9:12" x14ac:dyDescent="0.25">
      <c r="I164" s="46"/>
      <c r="J164" s="46"/>
      <c r="K164" s="46"/>
      <c r="L164" s="46"/>
    </row>
    <row r="165" spans="9:12" x14ac:dyDescent="0.25">
      <c r="I165" s="46"/>
      <c r="J165" s="46"/>
      <c r="K165" s="46"/>
      <c r="L165" s="46"/>
    </row>
    <row r="166" spans="9:12" x14ac:dyDescent="0.25">
      <c r="I166" s="46"/>
      <c r="J166" s="46"/>
      <c r="K166" s="46"/>
      <c r="L166" s="46"/>
    </row>
    <row r="167" spans="9:12" x14ac:dyDescent="0.25">
      <c r="I167" s="46"/>
      <c r="J167" s="46"/>
      <c r="K167" s="46"/>
      <c r="L167" s="46"/>
    </row>
    <row r="168" spans="9:12" x14ac:dyDescent="0.25">
      <c r="I168" s="46"/>
      <c r="J168" s="46"/>
      <c r="K168" s="46"/>
      <c r="L168" s="46"/>
    </row>
    <row r="169" spans="9:12" x14ac:dyDescent="0.25">
      <c r="I169" s="46"/>
      <c r="J169" s="46"/>
      <c r="K169" s="46"/>
      <c r="L169" s="46"/>
    </row>
    <row r="170" spans="9:12" x14ac:dyDescent="0.25">
      <c r="I170" s="46"/>
      <c r="J170" s="46"/>
      <c r="K170" s="46"/>
      <c r="L170" s="46"/>
    </row>
    <row r="171" spans="9:12" x14ac:dyDescent="0.25">
      <c r="I171" s="46"/>
      <c r="J171" s="46"/>
      <c r="K171" s="46"/>
      <c r="L171" s="46"/>
    </row>
    <row r="172" spans="9:12" x14ac:dyDescent="0.25">
      <c r="I172" s="46"/>
      <c r="J172" s="46"/>
      <c r="K172" s="46"/>
      <c r="L172" s="46"/>
    </row>
    <row r="173" spans="9:12" x14ac:dyDescent="0.25">
      <c r="I173" s="46"/>
      <c r="J173" s="46"/>
      <c r="K173" s="46"/>
      <c r="L173" s="46"/>
    </row>
    <row r="174" spans="9:12" x14ac:dyDescent="0.25">
      <c r="I174" s="46"/>
      <c r="J174" s="46"/>
      <c r="K174" s="46"/>
      <c r="L174" s="46"/>
    </row>
    <row r="175" spans="9:12" x14ac:dyDescent="0.25">
      <c r="I175" s="46"/>
      <c r="J175" s="46"/>
      <c r="K175" s="46"/>
      <c r="L175" s="46"/>
    </row>
    <row r="176" spans="9:12" x14ac:dyDescent="0.25">
      <c r="I176" s="46"/>
      <c r="J176" s="46"/>
      <c r="K176" s="46"/>
      <c r="L176" s="46"/>
    </row>
    <row r="177" spans="9:12" x14ac:dyDescent="0.25">
      <c r="I177" s="46"/>
      <c r="J177" s="46"/>
      <c r="K177" s="46"/>
      <c r="L177" s="46"/>
    </row>
    <row r="178" spans="9:12" x14ac:dyDescent="0.25">
      <c r="I178" s="46"/>
      <c r="J178" s="46"/>
      <c r="K178" s="46"/>
      <c r="L178" s="46"/>
    </row>
    <row r="179" spans="9:12" x14ac:dyDescent="0.25">
      <c r="I179" s="46"/>
      <c r="J179" s="46"/>
      <c r="K179" s="46"/>
      <c r="L179" s="46"/>
    </row>
    <row r="180" spans="9:12" x14ac:dyDescent="0.25">
      <c r="I180" s="46"/>
      <c r="J180" s="46"/>
      <c r="K180" s="46"/>
      <c r="L180" s="46"/>
    </row>
    <row r="181" spans="9:12" x14ac:dyDescent="0.25">
      <c r="I181" s="46"/>
      <c r="J181" s="46"/>
      <c r="K181" s="46"/>
      <c r="L181" s="46"/>
    </row>
    <row r="182" spans="9:12" x14ac:dyDescent="0.25">
      <c r="I182" s="46"/>
      <c r="J182" s="46"/>
      <c r="K182" s="46"/>
      <c r="L182" s="46"/>
    </row>
    <row r="183" spans="9:12" x14ac:dyDescent="0.25">
      <c r="I183" s="46"/>
      <c r="J183" s="46"/>
      <c r="K183" s="46"/>
      <c r="L183" s="46"/>
    </row>
    <row r="184" spans="9:12" x14ac:dyDescent="0.25">
      <c r="I184" s="46"/>
      <c r="J184" s="46"/>
      <c r="K184" s="46"/>
      <c r="L184" s="46"/>
    </row>
    <row r="185" spans="9:12" x14ac:dyDescent="0.25">
      <c r="I185" s="46"/>
      <c r="J185" s="46"/>
      <c r="K185" s="46"/>
      <c r="L185" s="46"/>
    </row>
    <row r="186" spans="9:12" x14ac:dyDescent="0.25">
      <c r="I186" s="46"/>
      <c r="J186" s="46"/>
      <c r="K186" s="46"/>
      <c r="L186" s="46"/>
    </row>
    <row r="187" spans="9:12" x14ac:dyDescent="0.25">
      <c r="I187" s="46"/>
      <c r="J187" s="46"/>
      <c r="K187" s="46"/>
      <c r="L187" s="46"/>
    </row>
    <row r="188" spans="9:12" x14ac:dyDescent="0.25">
      <c r="I188" s="46"/>
      <c r="J188" s="46"/>
      <c r="K188" s="46"/>
      <c r="L188" s="46"/>
    </row>
    <row r="189" spans="9:12" x14ac:dyDescent="0.25">
      <c r="I189" s="46"/>
      <c r="J189" s="46"/>
      <c r="K189" s="46"/>
      <c r="L189" s="46"/>
    </row>
    <row r="190" spans="9:12" x14ac:dyDescent="0.25">
      <c r="I190" s="46"/>
      <c r="J190" s="46"/>
      <c r="K190" s="46"/>
      <c r="L190" s="46"/>
    </row>
    <row r="191" spans="9:12" x14ac:dyDescent="0.25">
      <c r="I191" s="46"/>
      <c r="J191" s="46"/>
      <c r="K191" s="46"/>
      <c r="L191" s="46"/>
    </row>
    <row r="192" spans="9:12" x14ac:dyDescent="0.25">
      <c r="I192" s="46"/>
      <c r="J192" s="46"/>
      <c r="K192" s="46"/>
      <c r="L192" s="46"/>
    </row>
    <row r="193" spans="9:12" x14ac:dyDescent="0.25">
      <c r="I193" s="46"/>
      <c r="J193" s="46"/>
      <c r="K193" s="46"/>
      <c r="L193" s="46"/>
    </row>
    <row r="194" spans="9:12" x14ac:dyDescent="0.25">
      <c r="I194" s="46"/>
      <c r="J194" s="46"/>
      <c r="K194" s="46"/>
      <c r="L194" s="46"/>
    </row>
    <row r="195" spans="9:12" x14ac:dyDescent="0.25">
      <c r="I195" s="46"/>
      <c r="J195" s="46"/>
      <c r="K195" s="46"/>
      <c r="L195" s="46"/>
    </row>
    <row r="196" spans="9:12" x14ac:dyDescent="0.25">
      <c r="I196" s="46"/>
      <c r="J196" s="46"/>
      <c r="K196" s="46"/>
      <c r="L196" s="46"/>
    </row>
    <row r="197" spans="9:12" x14ac:dyDescent="0.25">
      <c r="I197" s="46"/>
      <c r="J197" s="46"/>
      <c r="K197" s="46"/>
      <c r="L197" s="46"/>
    </row>
    <row r="198" spans="9:12" x14ac:dyDescent="0.25">
      <c r="I198" s="46"/>
      <c r="J198" s="46"/>
      <c r="K198" s="46"/>
      <c r="L198" s="46"/>
    </row>
    <row r="199" spans="9:12" x14ac:dyDescent="0.25">
      <c r="I199" s="46"/>
      <c r="J199" s="46"/>
      <c r="K199" s="46"/>
      <c r="L199" s="46"/>
    </row>
    <row r="200" spans="9:12" x14ac:dyDescent="0.25">
      <c r="I200" s="46"/>
      <c r="J200" s="46"/>
      <c r="K200" s="46"/>
      <c r="L200" s="46"/>
    </row>
    <row r="201" spans="9:12" x14ac:dyDescent="0.25">
      <c r="I201" s="46"/>
      <c r="J201" s="46"/>
      <c r="K201" s="46"/>
      <c r="L201" s="46"/>
    </row>
    <row r="202" spans="9:12" x14ac:dyDescent="0.25">
      <c r="I202" s="46"/>
      <c r="J202" s="46"/>
      <c r="K202" s="46"/>
      <c r="L202" s="46"/>
    </row>
    <row r="203" spans="9:12" x14ac:dyDescent="0.25">
      <c r="I203" s="46"/>
      <c r="J203" s="46"/>
      <c r="K203" s="46"/>
      <c r="L203" s="46"/>
    </row>
    <row r="204" spans="9:12" x14ac:dyDescent="0.25">
      <c r="I204" s="46"/>
      <c r="J204" s="46"/>
      <c r="K204" s="46"/>
      <c r="L204" s="46"/>
    </row>
    <row r="205" spans="9:12" x14ac:dyDescent="0.25">
      <c r="I205" s="46"/>
      <c r="J205" s="46"/>
      <c r="K205" s="46"/>
      <c r="L205" s="46"/>
    </row>
    <row r="206" spans="9:12" x14ac:dyDescent="0.25">
      <c r="I206" s="46"/>
      <c r="J206" s="46"/>
      <c r="K206" s="46"/>
      <c r="L206" s="46"/>
    </row>
    <row r="207" spans="9:12" x14ac:dyDescent="0.25">
      <c r="I207" s="46"/>
      <c r="J207" s="46"/>
      <c r="K207" s="46"/>
      <c r="L207" s="46"/>
    </row>
    <row r="208" spans="9:12" x14ac:dyDescent="0.25">
      <c r="I208" s="46"/>
      <c r="J208" s="46"/>
      <c r="K208" s="46"/>
      <c r="L208" s="46"/>
    </row>
    <row r="209" spans="9:12" x14ac:dyDescent="0.25">
      <c r="I209" s="46"/>
      <c r="J209" s="46"/>
      <c r="K209" s="46"/>
      <c r="L209" s="46"/>
    </row>
    <row r="210" spans="9:12" x14ac:dyDescent="0.25">
      <c r="I210" s="46"/>
      <c r="J210" s="46"/>
      <c r="K210" s="46"/>
      <c r="L210" s="46"/>
    </row>
    <row r="211" spans="9:12" x14ac:dyDescent="0.25">
      <c r="I211" s="46"/>
      <c r="J211" s="46"/>
      <c r="K211" s="46"/>
      <c r="L211" s="46"/>
    </row>
    <row r="212" spans="9:12" x14ac:dyDescent="0.25">
      <c r="I212" s="46"/>
      <c r="J212" s="46"/>
      <c r="K212" s="46"/>
      <c r="L212" s="46"/>
    </row>
    <row r="213" spans="9:12" x14ac:dyDescent="0.25">
      <c r="I213" s="46"/>
      <c r="J213" s="46"/>
      <c r="K213" s="46"/>
      <c r="L213" s="46"/>
    </row>
    <row r="214" spans="9:12" x14ac:dyDescent="0.25">
      <c r="I214" s="46"/>
      <c r="J214" s="46"/>
      <c r="K214" s="46"/>
      <c r="L214" s="46"/>
    </row>
    <row r="215" spans="9:12" x14ac:dyDescent="0.25">
      <c r="I215" s="46"/>
      <c r="J215" s="46"/>
      <c r="K215" s="46"/>
      <c r="L215" s="46"/>
    </row>
    <row r="216" spans="9:12" x14ac:dyDescent="0.25">
      <c r="I216" s="46"/>
      <c r="J216" s="46"/>
      <c r="K216" s="46"/>
      <c r="L216" s="46"/>
    </row>
    <row r="217" spans="9:12" x14ac:dyDescent="0.25">
      <c r="I217" s="46"/>
      <c r="J217" s="46"/>
      <c r="K217" s="46"/>
      <c r="L217" s="46"/>
    </row>
    <row r="218" spans="9:12" x14ac:dyDescent="0.25">
      <c r="I218" s="46"/>
      <c r="J218" s="46"/>
      <c r="K218" s="46"/>
      <c r="L218" s="46"/>
    </row>
    <row r="219" spans="9:12" x14ac:dyDescent="0.25">
      <c r="I219" s="46"/>
      <c r="J219" s="46"/>
      <c r="K219" s="46"/>
      <c r="L219" s="46"/>
    </row>
    <row r="220" spans="9:12" x14ac:dyDescent="0.25">
      <c r="I220" s="46"/>
      <c r="J220" s="46"/>
      <c r="K220" s="46"/>
      <c r="L220" s="46"/>
    </row>
    <row r="221" spans="9:12" x14ac:dyDescent="0.25">
      <c r="I221" s="46"/>
      <c r="J221" s="46"/>
      <c r="K221" s="46"/>
      <c r="L221" s="46"/>
    </row>
    <row r="222" spans="9:12" x14ac:dyDescent="0.25">
      <c r="I222" s="46"/>
      <c r="J222" s="46"/>
      <c r="K222" s="46"/>
      <c r="L222" s="46"/>
    </row>
    <row r="223" spans="9:12" x14ac:dyDescent="0.25">
      <c r="I223" s="46"/>
      <c r="J223" s="46"/>
      <c r="K223" s="46"/>
      <c r="L223" s="46"/>
    </row>
    <row r="224" spans="9:12" x14ac:dyDescent="0.25">
      <c r="I224" s="46"/>
      <c r="J224" s="46"/>
      <c r="K224" s="46"/>
      <c r="L224" s="46"/>
    </row>
    <row r="225" spans="9:12" x14ac:dyDescent="0.25">
      <c r="I225" s="46"/>
      <c r="J225" s="46"/>
      <c r="K225" s="46"/>
      <c r="L225" s="46"/>
    </row>
    <row r="226" spans="9:12" x14ac:dyDescent="0.25">
      <c r="I226" s="46"/>
      <c r="J226" s="46"/>
      <c r="K226" s="46"/>
      <c r="L226" s="46"/>
    </row>
    <row r="227" spans="9:12" x14ac:dyDescent="0.25">
      <c r="I227" s="46"/>
      <c r="J227" s="46"/>
      <c r="K227" s="46"/>
      <c r="L227" s="46"/>
    </row>
    <row r="228" spans="9:12" x14ac:dyDescent="0.25">
      <c r="I228" s="46"/>
      <c r="J228" s="46"/>
      <c r="K228" s="46"/>
      <c r="L228" s="46"/>
    </row>
    <row r="229" spans="9:12" x14ac:dyDescent="0.25">
      <c r="I229" s="46"/>
      <c r="J229" s="46"/>
      <c r="K229" s="46"/>
      <c r="L229" s="46"/>
    </row>
    <row r="230" spans="9:12" x14ac:dyDescent="0.25">
      <c r="I230" s="46"/>
      <c r="J230" s="46"/>
      <c r="K230" s="46"/>
      <c r="L230" s="46"/>
    </row>
    <row r="231" spans="9:12" x14ac:dyDescent="0.25">
      <c r="I231" s="46"/>
      <c r="J231" s="46"/>
      <c r="K231" s="46"/>
      <c r="L231" s="46"/>
    </row>
    <row r="232" spans="9:12" x14ac:dyDescent="0.25">
      <c r="I232" s="46"/>
      <c r="J232" s="46"/>
      <c r="K232" s="46"/>
      <c r="L232" s="46"/>
    </row>
    <row r="233" spans="9:12" x14ac:dyDescent="0.25">
      <c r="I233" s="46"/>
      <c r="J233" s="46"/>
      <c r="K233" s="46"/>
      <c r="L233" s="46"/>
    </row>
    <row r="234" spans="9:12" x14ac:dyDescent="0.25">
      <c r="I234" s="46"/>
      <c r="J234" s="46"/>
      <c r="K234" s="46"/>
      <c r="L234" s="46"/>
    </row>
    <row r="235" spans="9:12" x14ac:dyDescent="0.25">
      <c r="I235" s="46"/>
      <c r="J235" s="46"/>
      <c r="K235" s="46"/>
      <c r="L235" s="46"/>
    </row>
    <row r="236" spans="9:12" x14ac:dyDescent="0.25">
      <c r="I236" s="46"/>
      <c r="J236" s="46"/>
      <c r="K236" s="46"/>
      <c r="L236" s="46"/>
    </row>
    <row r="237" spans="9:12" x14ac:dyDescent="0.25">
      <c r="I237" s="46"/>
      <c r="J237" s="46"/>
      <c r="K237" s="46"/>
      <c r="L237" s="46"/>
    </row>
    <row r="238" spans="9:12" x14ac:dyDescent="0.25">
      <c r="I238" s="46"/>
      <c r="J238" s="46"/>
      <c r="K238" s="46"/>
      <c r="L238" s="46"/>
    </row>
    <row r="239" spans="9:12" x14ac:dyDescent="0.25">
      <c r="I239" s="46"/>
      <c r="J239" s="46"/>
      <c r="K239" s="46"/>
      <c r="L239" s="46"/>
    </row>
    <row r="240" spans="9:12" x14ac:dyDescent="0.25">
      <c r="I240" s="46"/>
      <c r="J240" s="46"/>
      <c r="K240" s="46"/>
      <c r="L240" s="46"/>
    </row>
    <row r="241" spans="9:12" x14ac:dyDescent="0.25">
      <c r="I241" s="46"/>
      <c r="J241" s="46"/>
      <c r="K241" s="46"/>
      <c r="L241" s="46"/>
    </row>
    <row r="242" spans="9:12" x14ac:dyDescent="0.25">
      <c r="I242" s="46"/>
      <c r="J242" s="46"/>
      <c r="K242" s="46"/>
      <c r="L242" s="46"/>
    </row>
    <row r="243" spans="9:12" x14ac:dyDescent="0.25">
      <c r="I243" s="46"/>
      <c r="J243" s="46"/>
      <c r="K243" s="46"/>
      <c r="L243" s="46"/>
    </row>
    <row r="244" spans="9:12" x14ac:dyDescent="0.25">
      <c r="I244" s="46"/>
      <c r="J244" s="46"/>
      <c r="K244" s="46"/>
      <c r="L244" s="46"/>
    </row>
    <row r="245" spans="9:12" x14ac:dyDescent="0.25">
      <c r="I245" s="46"/>
      <c r="J245" s="46"/>
      <c r="K245" s="46"/>
      <c r="L245" s="46"/>
    </row>
    <row r="246" spans="9:12" x14ac:dyDescent="0.25">
      <c r="I246" s="46"/>
      <c r="J246" s="46"/>
      <c r="K246" s="46"/>
      <c r="L246" s="46"/>
    </row>
    <row r="247" spans="9:12" x14ac:dyDescent="0.25">
      <c r="I247" s="46"/>
      <c r="J247" s="46"/>
      <c r="K247" s="46"/>
      <c r="L247" s="46"/>
    </row>
    <row r="248" spans="9:12" x14ac:dyDescent="0.25">
      <c r="I248" s="46"/>
      <c r="J248" s="46"/>
      <c r="K248" s="46"/>
      <c r="L248" s="46"/>
    </row>
    <row r="249" spans="9:12" x14ac:dyDescent="0.25">
      <c r="I249" s="46"/>
      <c r="J249" s="46"/>
      <c r="K249" s="46"/>
      <c r="L249" s="46"/>
    </row>
    <row r="250" spans="9:12" x14ac:dyDescent="0.25">
      <c r="I250" s="46"/>
      <c r="J250" s="46"/>
      <c r="K250" s="46"/>
      <c r="L250" s="46"/>
    </row>
    <row r="251" spans="9:12" x14ac:dyDescent="0.25">
      <c r="I251" s="46"/>
      <c r="J251" s="46"/>
      <c r="K251" s="46"/>
      <c r="L251" s="46"/>
    </row>
    <row r="252" spans="9:12" x14ac:dyDescent="0.25">
      <c r="I252" s="46"/>
      <c r="J252" s="46"/>
      <c r="K252" s="46"/>
      <c r="L252" s="46"/>
    </row>
  </sheetData>
  <mergeCells count="7">
    <mergeCell ref="A1:K1"/>
    <mergeCell ref="A2:A3"/>
    <mergeCell ref="B2:C2"/>
    <mergeCell ref="D2:E2"/>
    <mergeCell ref="F2:G2"/>
    <mergeCell ref="H2:I2"/>
    <mergeCell ref="J2:K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J57"/>
  <sheetViews>
    <sheetView zoomScale="102" zoomScaleNormal="102" zoomScaleSheetLayoutView="100" workbookViewId="0">
      <selection activeCell="H10" sqref="H10"/>
    </sheetView>
  </sheetViews>
  <sheetFormatPr defaultColWidth="9.140625" defaultRowHeight="10.5" x14ac:dyDescent="0.25"/>
  <cols>
    <col min="1" max="1" width="35.5703125" style="33" customWidth="1"/>
    <col min="2" max="3" width="15.42578125" style="33" bestFit="1" customWidth="1"/>
    <col min="4" max="4" width="11.7109375" style="33" bestFit="1" customWidth="1"/>
    <col min="5" max="6" width="13.140625" style="33" bestFit="1" customWidth="1"/>
    <col min="7" max="7" width="11.7109375" style="33" bestFit="1" customWidth="1"/>
    <col min="8" max="9" width="15.42578125" style="33" bestFit="1" customWidth="1"/>
    <col min="10" max="10" width="11.7109375" style="33" bestFit="1" customWidth="1"/>
    <col min="11" max="16384" width="9.140625" style="33"/>
  </cols>
  <sheetData>
    <row r="1" spans="1:10" ht="25.5" customHeight="1" thickBot="1" x14ac:dyDescent="0.4">
      <c r="A1" s="189" t="s">
        <v>227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33" customHeight="1" thickTop="1" x14ac:dyDescent="0.25">
      <c r="A2" s="190" t="s">
        <v>146</v>
      </c>
      <c r="B2" s="199" t="s">
        <v>147</v>
      </c>
      <c r="C2" s="199"/>
      <c r="D2" s="199"/>
      <c r="E2" s="200" t="s">
        <v>148</v>
      </c>
      <c r="F2" s="200"/>
      <c r="G2" s="200"/>
      <c r="H2" s="201" t="s">
        <v>5</v>
      </c>
      <c r="I2" s="201"/>
      <c r="J2" s="201"/>
    </row>
    <row r="3" spans="1:10" ht="48.75" customHeight="1" thickBot="1" x14ac:dyDescent="0.3">
      <c r="A3" s="191"/>
      <c r="B3" s="2" t="s">
        <v>149</v>
      </c>
      <c r="C3" s="2" t="s">
        <v>150</v>
      </c>
      <c r="D3" s="2" t="s">
        <v>151</v>
      </c>
      <c r="E3" s="2" t="s">
        <v>149</v>
      </c>
      <c r="F3" s="2" t="s">
        <v>150</v>
      </c>
      <c r="G3" s="2" t="s">
        <v>151</v>
      </c>
      <c r="H3" s="2" t="s">
        <v>149</v>
      </c>
      <c r="I3" s="2" t="s">
        <v>150</v>
      </c>
      <c r="J3" s="2" t="s">
        <v>151</v>
      </c>
    </row>
    <row r="4" spans="1:10" ht="21.75" customHeight="1" thickTop="1" x14ac:dyDescent="0.35">
      <c r="A4" s="17" t="s">
        <v>9</v>
      </c>
      <c r="B4" s="51">
        <v>63896</v>
      </c>
      <c r="C4" s="51">
        <v>141818</v>
      </c>
      <c r="D4" s="52">
        <v>532.60201890194946</v>
      </c>
      <c r="E4" s="51">
        <v>8811</v>
      </c>
      <c r="F4" s="51">
        <v>9620</v>
      </c>
      <c r="G4" s="52">
        <v>233.94908067527541</v>
      </c>
      <c r="H4" s="51">
        <v>72707</v>
      </c>
      <c r="I4" s="51">
        <v>151438</v>
      </c>
      <c r="J4" s="52">
        <v>490.96658335675494</v>
      </c>
    </row>
    <row r="5" spans="1:10" ht="21.75" customHeight="1" x14ac:dyDescent="0.25">
      <c r="A5" s="17" t="s">
        <v>10</v>
      </c>
      <c r="B5" s="51">
        <v>1054</v>
      </c>
      <c r="C5" s="51">
        <v>2222</v>
      </c>
      <c r="D5" s="52">
        <v>443.82977172823331</v>
      </c>
      <c r="E5" s="51">
        <v>184</v>
      </c>
      <c r="F5" s="51">
        <v>202</v>
      </c>
      <c r="G5" s="52">
        <v>183.8820877061469</v>
      </c>
      <c r="H5" s="51">
        <v>1238</v>
      </c>
      <c r="I5" s="51">
        <v>2424</v>
      </c>
      <c r="J5" s="52">
        <v>399.47157403261906</v>
      </c>
    </row>
    <row r="6" spans="1:10" ht="21.75" customHeight="1" x14ac:dyDescent="0.35">
      <c r="A6" s="17" t="s">
        <v>11</v>
      </c>
      <c r="B6" s="51">
        <v>97915</v>
      </c>
      <c r="C6" s="51">
        <v>224374</v>
      </c>
      <c r="D6" s="52">
        <v>494.18243562879354</v>
      </c>
      <c r="E6" s="51">
        <v>15024</v>
      </c>
      <c r="F6" s="51">
        <v>16515</v>
      </c>
      <c r="G6" s="52">
        <v>230.22556932038128</v>
      </c>
      <c r="H6" s="51">
        <v>112939</v>
      </c>
      <c r="I6" s="51">
        <v>240889</v>
      </c>
      <c r="J6" s="52">
        <v>452.3165698329309</v>
      </c>
    </row>
    <row r="7" spans="1:10" ht="21.75" customHeight="1" x14ac:dyDescent="0.25">
      <c r="A7" s="17" t="s">
        <v>12</v>
      </c>
      <c r="B7" s="51">
        <v>3786</v>
      </c>
      <c r="C7" s="51">
        <v>9724</v>
      </c>
      <c r="D7" s="52">
        <v>419.21527412280699</v>
      </c>
      <c r="E7" s="51">
        <v>546</v>
      </c>
      <c r="F7" s="51">
        <v>581</v>
      </c>
      <c r="G7" s="52">
        <v>174.72854119425557</v>
      </c>
      <c r="H7" s="51">
        <v>4332</v>
      </c>
      <c r="I7" s="51">
        <v>10305</v>
      </c>
      <c r="J7" s="52">
        <v>385.91530215990196</v>
      </c>
    </row>
    <row r="8" spans="1:10" ht="20.45" customHeight="1" x14ac:dyDescent="0.35">
      <c r="A8" s="53" t="s">
        <v>13</v>
      </c>
      <c r="B8" s="54">
        <v>29768</v>
      </c>
      <c r="C8" s="54">
        <v>68132</v>
      </c>
      <c r="D8" s="55">
        <v>479.86997732797897</v>
      </c>
      <c r="E8" s="54">
        <v>7052</v>
      </c>
      <c r="F8" s="54">
        <v>7687</v>
      </c>
      <c r="G8" s="55">
        <v>207.98990174716144</v>
      </c>
      <c r="H8" s="54">
        <v>36820</v>
      </c>
      <c r="I8" s="54">
        <v>75819</v>
      </c>
      <c r="J8" s="55">
        <v>419.92776245735689</v>
      </c>
    </row>
    <row r="9" spans="1:10" ht="21.75" customHeight="1" x14ac:dyDescent="0.35">
      <c r="A9" s="17" t="s">
        <v>14</v>
      </c>
      <c r="B9" s="54">
        <v>10800</v>
      </c>
      <c r="C9" s="54">
        <v>21476</v>
      </c>
      <c r="D9" s="55">
        <v>445.67280452078165</v>
      </c>
      <c r="E9" s="54">
        <v>2126</v>
      </c>
      <c r="F9" s="54">
        <v>2317</v>
      </c>
      <c r="G9" s="55">
        <v>218.5031601618588</v>
      </c>
      <c r="H9" s="54">
        <v>12926</v>
      </c>
      <c r="I9" s="54">
        <v>23793</v>
      </c>
      <c r="J9" s="55">
        <v>404.11799364863452</v>
      </c>
    </row>
    <row r="10" spans="1:10" ht="21.75" customHeight="1" x14ac:dyDescent="0.35">
      <c r="A10" s="17" t="s">
        <v>15</v>
      </c>
      <c r="B10" s="54">
        <v>23873</v>
      </c>
      <c r="C10" s="54">
        <v>49742</v>
      </c>
      <c r="D10" s="55">
        <v>518.65775922387422</v>
      </c>
      <c r="E10" s="54">
        <v>4103</v>
      </c>
      <c r="F10" s="54">
        <v>4494</v>
      </c>
      <c r="G10" s="55">
        <v>244.78278117590469</v>
      </c>
      <c r="H10" s="54">
        <v>27976</v>
      </c>
      <c r="I10" s="54">
        <v>54236</v>
      </c>
      <c r="J10" s="55">
        <v>472.17142371784013</v>
      </c>
    </row>
    <row r="11" spans="1:10" ht="21.75" customHeight="1" x14ac:dyDescent="0.35">
      <c r="A11" s="17" t="s">
        <v>16</v>
      </c>
      <c r="B11" s="54">
        <v>36993</v>
      </c>
      <c r="C11" s="54">
        <v>85248</v>
      </c>
      <c r="D11" s="55">
        <v>464.32924274804293</v>
      </c>
      <c r="E11" s="54">
        <v>5727</v>
      </c>
      <c r="F11" s="54">
        <v>6259</v>
      </c>
      <c r="G11" s="55">
        <v>222.98934863939365</v>
      </c>
      <c r="H11" s="54">
        <v>42720</v>
      </c>
      <c r="I11" s="54">
        <v>91507</v>
      </c>
      <c r="J11" s="55">
        <v>426.78768477323274</v>
      </c>
    </row>
    <row r="12" spans="1:10" ht="21.75" customHeight="1" x14ac:dyDescent="0.35">
      <c r="A12" s="17" t="s">
        <v>17</v>
      </c>
      <c r="B12" s="51">
        <v>39249</v>
      </c>
      <c r="C12" s="51">
        <v>89674</v>
      </c>
      <c r="D12" s="52">
        <v>491.6722382262227</v>
      </c>
      <c r="E12" s="51">
        <v>6261</v>
      </c>
      <c r="F12" s="51">
        <v>6948</v>
      </c>
      <c r="G12" s="52">
        <v>222.24421315335434</v>
      </c>
      <c r="H12" s="51">
        <v>45510</v>
      </c>
      <c r="I12" s="51">
        <v>96622</v>
      </c>
      <c r="J12" s="52">
        <v>448.72958102307496</v>
      </c>
    </row>
    <row r="13" spans="1:10" ht="21.75" customHeight="1" x14ac:dyDescent="0.35">
      <c r="A13" s="17" t="s">
        <v>18</v>
      </c>
      <c r="B13" s="56">
        <v>11870</v>
      </c>
      <c r="C13" s="56">
        <v>27333</v>
      </c>
      <c r="D13" s="57">
        <v>521.40625669787687</v>
      </c>
      <c r="E13" s="56">
        <v>1639</v>
      </c>
      <c r="F13" s="56">
        <v>1843</v>
      </c>
      <c r="G13" s="57">
        <v>242.33263667377386</v>
      </c>
      <c r="H13" s="56">
        <v>13509</v>
      </c>
      <c r="I13" s="56">
        <v>29176</v>
      </c>
      <c r="J13" s="57">
        <v>483.19328918940852</v>
      </c>
    </row>
    <row r="14" spans="1:10" ht="21.75" customHeight="1" x14ac:dyDescent="0.35">
      <c r="A14" s="17" t="s">
        <v>19</v>
      </c>
      <c r="B14" s="58">
        <v>15445</v>
      </c>
      <c r="C14" s="58">
        <v>36595</v>
      </c>
      <c r="D14" s="59">
        <v>482.59057152698654</v>
      </c>
      <c r="E14" s="58">
        <v>2377</v>
      </c>
      <c r="F14" s="58">
        <v>2648</v>
      </c>
      <c r="G14" s="59">
        <v>221.54675887385827</v>
      </c>
      <c r="H14" s="58">
        <v>17822</v>
      </c>
      <c r="I14" s="58">
        <v>39243</v>
      </c>
      <c r="J14" s="59">
        <v>443.1725114573801</v>
      </c>
    </row>
    <row r="15" spans="1:10" ht="21.75" customHeight="1" x14ac:dyDescent="0.35">
      <c r="A15" s="17" t="s">
        <v>21</v>
      </c>
      <c r="B15" s="60">
        <v>111704</v>
      </c>
      <c r="C15" s="60">
        <v>252570</v>
      </c>
      <c r="D15" s="61">
        <v>541.55808554294265</v>
      </c>
      <c r="E15" s="60">
        <v>13982</v>
      </c>
      <c r="F15" s="60">
        <v>15751</v>
      </c>
      <c r="G15" s="61">
        <v>262.22406809277732</v>
      </c>
      <c r="H15" s="60">
        <v>125686</v>
      </c>
      <c r="I15" s="60">
        <v>268321</v>
      </c>
      <c r="J15" s="61">
        <v>504.66985879975795</v>
      </c>
    </row>
    <row r="16" spans="1:10" ht="21.75" customHeight="1" x14ac:dyDescent="0.35">
      <c r="A16" s="17" t="s">
        <v>22</v>
      </c>
      <c r="B16" s="60">
        <v>23467</v>
      </c>
      <c r="C16" s="60">
        <v>53244</v>
      </c>
      <c r="D16" s="61">
        <v>522.95840041163751</v>
      </c>
      <c r="E16" s="60">
        <v>2837</v>
      </c>
      <c r="F16" s="60">
        <v>3236</v>
      </c>
      <c r="G16" s="61">
        <v>242.58242167387192</v>
      </c>
      <c r="H16" s="60">
        <v>26304</v>
      </c>
      <c r="I16" s="60">
        <v>56480</v>
      </c>
      <c r="J16" s="61">
        <v>489.43398194289472</v>
      </c>
    </row>
    <row r="17" spans="1:10" ht="21.75" customHeight="1" x14ac:dyDescent="0.35">
      <c r="A17" s="17" t="s">
        <v>23</v>
      </c>
      <c r="B17" s="60">
        <v>6826</v>
      </c>
      <c r="C17" s="60">
        <v>15318</v>
      </c>
      <c r="D17" s="61">
        <v>524.5131627838723</v>
      </c>
      <c r="E17" s="60">
        <v>633</v>
      </c>
      <c r="F17" s="60">
        <v>724</v>
      </c>
      <c r="G17" s="61">
        <v>244.56048229748993</v>
      </c>
      <c r="H17" s="60">
        <v>7459</v>
      </c>
      <c r="I17" s="60">
        <v>16042</v>
      </c>
      <c r="J17" s="61">
        <v>498.37691185951519</v>
      </c>
    </row>
    <row r="18" spans="1:10" ht="21.75" customHeight="1" x14ac:dyDescent="0.35">
      <c r="A18" s="17" t="s">
        <v>24</v>
      </c>
      <c r="B18" s="60">
        <v>248565</v>
      </c>
      <c r="C18" s="60">
        <v>716120</v>
      </c>
      <c r="D18" s="61">
        <v>633.04008575168427</v>
      </c>
      <c r="E18" s="60">
        <v>20936</v>
      </c>
      <c r="F18" s="60">
        <v>24951</v>
      </c>
      <c r="G18" s="61">
        <v>274.44038877937874</v>
      </c>
      <c r="H18" s="60">
        <v>269501</v>
      </c>
      <c r="I18" s="60">
        <v>741071</v>
      </c>
      <c r="J18" s="61">
        <v>601.3647834149408</v>
      </c>
    </row>
    <row r="19" spans="1:10" ht="21.75" customHeight="1" x14ac:dyDescent="0.35">
      <c r="A19" s="17" t="s">
        <v>25</v>
      </c>
      <c r="B19" s="60">
        <v>110128</v>
      </c>
      <c r="C19" s="60">
        <v>281171</v>
      </c>
      <c r="D19" s="61">
        <v>565.03277519315213</v>
      </c>
      <c r="E19" s="60">
        <v>11094</v>
      </c>
      <c r="F19" s="60">
        <v>13038</v>
      </c>
      <c r="G19" s="61">
        <v>255.88899484132259</v>
      </c>
      <c r="H19" s="60">
        <v>121222</v>
      </c>
      <c r="I19" s="60">
        <v>294209</v>
      </c>
      <c r="J19" s="61">
        <v>533.41137177749954</v>
      </c>
    </row>
    <row r="20" spans="1:10" ht="21.75" customHeight="1" x14ac:dyDescent="0.35">
      <c r="A20" s="17" t="s">
        <v>26</v>
      </c>
      <c r="B20" s="60">
        <v>10483</v>
      </c>
      <c r="C20" s="60">
        <v>22962</v>
      </c>
      <c r="D20" s="61">
        <v>495.03152550962938</v>
      </c>
      <c r="E20" s="60">
        <v>1211</v>
      </c>
      <c r="F20" s="60">
        <v>1369</v>
      </c>
      <c r="G20" s="61">
        <v>225.54129632802221</v>
      </c>
      <c r="H20" s="60">
        <v>11694</v>
      </c>
      <c r="I20" s="60">
        <v>24331</v>
      </c>
      <c r="J20" s="61">
        <v>465.45895209149239</v>
      </c>
    </row>
    <row r="21" spans="1:10" ht="21.75" customHeight="1" x14ac:dyDescent="0.35">
      <c r="A21" s="17" t="s">
        <v>27</v>
      </c>
      <c r="B21" s="56">
        <v>79574</v>
      </c>
      <c r="C21" s="56">
        <v>198993</v>
      </c>
      <c r="D21" s="57">
        <v>547.13151408612475</v>
      </c>
      <c r="E21" s="56">
        <v>6752</v>
      </c>
      <c r="F21" s="56">
        <v>7930</v>
      </c>
      <c r="G21" s="57">
        <v>262.94109081281465</v>
      </c>
      <c r="H21" s="56">
        <v>86326</v>
      </c>
      <c r="I21" s="56">
        <v>206923</v>
      </c>
      <c r="J21" s="57">
        <v>522.71932101238235</v>
      </c>
    </row>
    <row r="22" spans="1:10" ht="21.75" customHeight="1" x14ac:dyDescent="0.35">
      <c r="A22" s="17" t="s">
        <v>28</v>
      </c>
      <c r="B22" s="56">
        <v>218052</v>
      </c>
      <c r="C22" s="56">
        <v>579143</v>
      </c>
      <c r="D22" s="57">
        <v>614.06561715138037</v>
      </c>
      <c r="E22" s="56">
        <v>20789</v>
      </c>
      <c r="F22" s="56">
        <v>23953</v>
      </c>
      <c r="G22" s="57">
        <v>248.53106310248637</v>
      </c>
      <c r="H22" s="56">
        <v>238841</v>
      </c>
      <c r="I22" s="56">
        <v>603096</v>
      </c>
      <c r="J22" s="57">
        <v>578.14104160982049</v>
      </c>
    </row>
    <row r="23" spans="1:10" ht="21.75" customHeight="1" x14ac:dyDescent="0.35">
      <c r="A23" s="17" t="s">
        <v>29</v>
      </c>
      <c r="B23" s="56">
        <v>47145</v>
      </c>
      <c r="C23" s="56">
        <v>101472</v>
      </c>
      <c r="D23" s="57">
        <v>526.87321851007698</v>
      </c>
      <c r="E23" s="56">
        <v>5211</v>
      </c>
      <c r="F23" s="56">
        <v>5925</v>
      </c>
      <c r="G23" s="57">
        <v>250.09963379833039</v>
      </c>
      <c r="H23" s="56">
        <v>52356</v>
      </c>
      <c r="I23" s="56">
        <v>107397</v>
      </c>
      <c r="J23" s="57">
        <v>497.44096468818043</v>
      </c>
    </row>
    <row r="24" spans="1:10" ht="18.75" customHeight="1" x14ac:dyDescent="0.35">
      <c r="A24" s="19" t="s">
        <v>30</v>
      </c>
      <c r="B24" s="62">
        <v>1190593</v>
      </c>
      <c r="C24" s="62">
        <v>2977331</v>
      </c>
      <c r="D24" s="63">
        <v>563.03509137095159</v>
      </c>
      <c r="E24" s="62">
        <v>137295</v>
      </c>
      <c r="F24" s="62">
        <v>155991</v>
      </c>
      <c r="G24" s="63">
        <v>246.15796930827474</v>
      </c>
      <c r="H24" s="62">
        <v>1327888</v>
      </c>
      <c r="I24" s="62">
        <v>3133322</v>
      </c>
      <c r="J24" s="63">
        <v>525.78682572776017</v>
      </c>
    </row>
    <row r="25" spans="1:10" ht="18.75" customHeight="1" x14ac:dyDescent="0.35">
      <c r="A25" s="17" t="s">
        <v>31</v>
      </c>
      <c r="B25" s="56">
        <v>268085</v>
      </c>
      <c r="C25" s="56">
        <v>602736</v>
      </c>
      <c r="D25" s="57">
        <v>496.82802991192654</v>
      </c>
      <c r="E25" s="56">
        <v>43573</v>
      </c>
      <c r="F25" s="56">
        <v>47675</v>
      </c>
      <c r="G25" s="57">
        <v>226.42559372894749</v>
      </c>
      <c r="H25" s="56">
        <v>311658</v>
      </c>
      <c r="I25" s="56">
        <v>650411</v>
      </c>
      <c r="J25" s="57">
        <v>452.80657001914705</v>
      </c>
    </row>
    <row r="26" spans="1:10" ht="18.75" customHeight="1" x14ac:dyDescent="0.35">
      <c r="A26" s="17" t="s">
        <v>32</v>
      </c>
      <c r="B26" s="56">
        <v>178268</v>
      </c>
      <c r="C26" s="56">
        <v>406172</v>
      </c>
      <c r="D26" s="57">
        <v>523.4211430760912</v>
      </c>
      <c r="E26" s="56">
        <v>24259</v>
      </c>
      <c r="F26" s="56">
        <v>27190</v>
      </c>
      <c r="G26" s="57">
        <v>246.2881825584108</v>
      </c>
      <c r="H26" s="56">
        <v>202527</v>
      </c>
      <c r="I26" s="56">
        <v>433362</v>
      </c>
      <c r="J26" s="57">
        <v>484.48187983339636</v>
      </c>
    </row>
    <row r="27" spans="1:10" ht="18.75" customHeight="1" thickBot="1" x14ac:dyDescent="0.4">
      <c r="A27" s="26" t="s">
        <v>33</v>
      </c>
      <c r="B27" s="64">
        <v>744240</v>
      </c>
      <c r="C27" s="64">
        <v>1968423</v>
      </c>
      <c r="D27" s="65">
        <v>594.20882004163582</v>
      </c>
      <c r="E27" s="64">
        <v>69463</v>
      </c>
      <c r="F27" s="64">
        <v>81126</v>
      </c>
      <c r="G27" s="65">
        <v>258.2921800269487</v>
      </c>
      <c r="H27" s="64">
        <v>813703</v>
      </c>
      <c r="I27" s="64">
        <v>2049549</v>
      </c>
      <c r="J27" s="65">
        <v>562.06788477306714</v>
      </c>
    </row>
    <row r="28" spans="1:10" thickTop="1" x14ac:dyDescent="0.35">
      <c r="A28" s="66"/>
    </row>
    <row r="29" spans="1:10" ht="9.9499999999999993" x14ac:dyDescent="0.35">
      <c r="D29" s="67"/>
      <c r="G29" s="67"/>
      <c r="J29" s="67"/>
    </row>
    <row r="30" spans="1:10" ht="9.9499999999999993" x14ac:dyDescent="0.35">
      <c r="D30" s="67"/>
      <c r="G30" s="67"/>
      <c r="J30" s="67"/>
    </row>
    <row r="37" spans="2:8" ht="9.9499999999999993" x14ac:dyDescent="0.35">
      <c r="B37" s="68"/>
      <c r="E37" s="68"/>
      <c r="H37" s="68"/>
    </row>
    <row r="38" spans="2:8" ht="9.9499999999999993" x14ac:dyDescent="0.35">
      <c r="B38" s="68"/>
      <c r="E38" s="68"/>
      <c r="H38" s="68"/>
    </row>
    <row r="39" spans="2:8" x14ac:dyDescent="0.25">
      <c r="B39" s="68"/>
      <c r="E39" s="68"/>
      <c r="H39" s="68"/>
    </row>
    <row r="40" spans="2:8" x14ac:dyDescent="0.25">
      <c r="B40" s="68"/>
      <c r="E40" s="68"/>
      <c r="H40" s="68"/>
    </row>
    <row r="41" spans="2:8" x14ac:dyDescent="0.25">
      <c r="B41" s="68"/>
      <c r="E41" s="68"/>
      <c r="H41" s="68"/>
    </row>
    <row r="42" spans="2:8" x14ac:dyDescent="0.25">
      <c r="B42" s="68"/>
      <c r="E42" s="68"/>
      <c r="H42" s="68"/>
    </row>
    <row r="43" spans="2:8" x14ac:dyDescent="0.25">
      <c r="B43" s="68"/>
      <c r="E43" s="68"/>
      <c r="H43" s="68"/>
    </row>
    <row r="44" spans="2:8" x14ac:dyDescent="0.25">
      <c r="B44" s="68"/>
      <c r="E44" s="68"/>
      <c r="H44" s="68"/>
    </row>
    <row r="45" spans="2:8" x14ac:dyDescent="0.25">
      <c r="B45" s="68"/>
      <c r="E45" s="68"/>
      <c r="H45" s="68"/>
    </row>
    <row r="46" spans="2:8" x14ac:dyDescent="0.25">
      <c r="B46" s="68"/>
      <c r="E46" s="68"/>
      <c r="H46" s="68"/>
    </row>
    <row r="47" spans="2:8" x14ac:dyDescent="0.25">
      <c r="B47" s="68"/>
      <c r="E47" s="68"/>
      <c r="H47" s="68"/>
    </row>
    <row r="48" spans="2:8" x14ac:dyDescent="0.25">
      <c r="B48" s="68"/>
      <c r="E48" s="68"/>
      <c r="H48" s="68"/>
    </row>
    <row r="49" spans="2:8" x14ac:dyDescent="0.25">
      <c r="B49" s="68"/>
      <c r="E49" s="68"/>
      <c r="H49" s="68"/>
    </row>
    <row r="50" spans="2:8" x14ac:dyDescent="0.25">
      <c r="B50" s="68"/>
      <c r="E50" s="68"/>
      <c r="H50" s="68"/>
    </row>
    <row r="51" spans="2:8" x14ac:dyDescent="0.25">
      <c r="B51" s="68"/>
      <c r="E51" s="68"/>
      <c r="H51" s="68"/>
    </row>
    <row r="52" spans="2:8" x14ac:dyDescent="0.25">
      <c r="B52" s="68"/>
      <c r="E52" s="68"/>
      <c r="H52" s="68"/>
    </row>
    <row r="53" spans="2:8" x14ac:dyDescent="0.25">
      <c r="B53" s="68"/>
      <c r="E53" s="68"/>
      <c r="H53" s="68"/>
    </row>
    <row r="54" spans="2:8" x14ac:dyDescent="0.25">
      <c r="B54" s="68"/>
      <c r="E54" s="68"/>
      <c r="H54" s="68"/>
    </row>
    <row r="55" spans="2:8" x14ac:dyDescent="0.25">
      <c r="B55" s="68"/>
      <c r="E55" s="68"/>
      <c r="H55" s="68"/>
    </row>
    <row r="56" spans="2:8" x14ac:dyDescent="0.25">
      <c r="B56" s="68"/>
      <c r="E56" s="68"/>
      <c r="H56" s="68"/>
    </row>
    <row r="57" spans="2:8" x14ac:dyDescent="0.25">
      <c r="B57" s="68"/>
      <c r="E57" s="68"/>
      <c r="H57" s="68"/>
    </row>
  </sheetData>
  <mergeCells count="5">
    <mergeCell ref="A1:J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J176"/>
  <sheetViews>
    <sheetView zoomScale="99" zoomScaleNormal="99" zoomScaleSheetLayoutView="100" workbookViewId="0">
      <selection sqref="A1:J1"/>
    </sheetView>
  </sheetViews>
  <sheetFormatPr defaultColWidth="9.140625" defaultRowHeight="10.5" x14ac:dyDescent="0.25"/>
  <cols>
    <col min="1" max="1" width="27.140625" style="33" bestFit="1" customWidth="1"/>
    <col min="2" max="2" width="10.85546875" style="33" bestFit="1" customWidth="1"/>
    <col min="3" max="3" width="12.42578125" style="33" bestFit="1" customWidth="1"/>
    <col min="4" max="4" width="9.5703125" style="33" bestFit="1" customWidth="1"/>
    <col min="5" max="6" width="10.85546875" style="33" bestFit="1" customWidth="1"/>
    <col min="7" max="7" width="9.5703125" style="33" bestFit="1" customWidth="1"/>
    <col min="8" max="8" width="11.140625" style="33" bestFit="1" customWidth="1"/>
    <col min="9" max="9" width="12.42578125" style="33" bestFit="1" customWidth="1"/>
    <col min="10" max="10" width="14.140625" style="33" bestFit="1" customWidth="1"/>
    <col min="11" max="16384" width="9.140625" style="33"/>
  </cols>
  <sheetData>
    <row r="1" spans="1:10" ht="25.5" customHeight="1" thickBot="1" x14ac:dyDescent="0.4">
      <c r="A1" s="194" t="s">
        <v>228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33" customHeight="1" thickTop="1" x14ac:dyDescent="0.25">
      <c r="A2" s="195" t="s">
        <v>152</v>
      </c>
      <c r="B2" s="197" t="s">
        <v>147</v>
      </c>
      <c r="C2" s="197"/>
      <c r="D2" s="197"/>
      <c r="E2" s="198" t="s">
        <v>148</v>
      </c>
      <c r="F2" s="198"/>
      <c r="G2" s="198"/>
      <c r="H2" s="198" t="s">
        <v>5</v>
      </c>
      <c r="I2" s="198"/>
      <c r="J2" s="198"/>
    </row>
    <row r="3" spans="1:10" ht="48.75" customHeight="1" thickBot="1" x14ac:dyDescent="0.3">
      <c r="A3" s="196"/>
      <c r="B3" s="34" t="s">
        <v>149</v>
      </c>
      <c r="C3" s="34" t="s">
        <v>150</v>
      </c>
      <c r="D3" s="34" t="s">
        <v>151</v>
      </c>
      <c r="E3" s="34" t="s">
        <v>149</v>
      </c>
      <c r="F3" s="34" t="s">
        <v>150</v>
      </c>
      <c r="G3" s="34" t="s">
        <v>151</v>
      </c>
      <c r="H3" s="34" t="s">
        <v>149</v>
      </c>
      <c r="I3" s="34" t="s">
        <v>150</v>
      </c>
      <c r="J3" s="34" t="s">
        <v>151</v>
      </c>
    </row>
    <row r="4" spans="1:10" s="71" customFormat="1" ht="27.75" customHeight="1" thickTop="1" x14ac:dyDescent="0.2">
      <c r="A4" s="37" t="s">
        <v>9</v>
      </c>
      <c r="B4" s="69">
        <v>63896</v>
      </c>
      <c r="C4" s="69">
        <v>141818</v>
      </c>
      <c r="D4" s="70">
        <v>532.60201890194946</v>
      </c>
      <c r="E4" s="69">
        <v>8811</v>
      </c>
      <c r="F4" s="69">
        <v>9620</v>
      </c>
      <c r="G4" s="70">
        <v>233.94908067527541</v>
      </c>
      <c r="H4" s="69">
        <v>72707</v>
      </c>
      <c r="I4" s="69">
        <v>151438</v>
      </c>
      <c r="J4" s="70">
        <v>490.96658335675636</v>
      </c>
    </row>
    <row r="5" spans="1:10" ht="12" customHeight="1" x14ac:dyDescent="0.2">
      <c r="A5" s="43" t="s">
        <v>35</v>
      </c>
      <c r="B5" s="72">
        <v>6646</v>
      </c>
      <c r="C5" s="72">
        <v>14530</v>
      </c>
      <c r="D5" s="73">
        <v>541.65453885552529</v>
      </c>
      <c r="E5" s="72">
        <v>995</v>
      </c>
      <c r="F5" s="72">
        <v>1074</v>
      </c>
      <c r="G5" s="73">
        <v>231.5829835695649</v>
      </c>
      <c r="H5" s="72">
        <v>7641</v>
      </c>
      <c r="I5" s="72">
        <v>15604</v>
      </c>
      <c r="J5" s="73">
        <v>496.75843179497593</v>
      </c>
    </row>
    <row r="6" spans="1:10" ht="12" customHeight="1" x14ac:dyDescent="0.2">
      <c r="A6" s="43" t="s">
        <v>36</v>
      </c>
      <c r="B6" s="72">
        <v>2970</v>
      </c>
      <c r="C6" s="72">
        <v>6868</v>
      </c>
      <c r="D6" s="73">
        <v>534.50118112326163</v>
      </c>
      <c r="E6" s="72">
        <v>402</v>
      </c>
      <c r="F6" s="72">
        <v>440</v>
      </c>
      <c r="G6" s="73">
        <v>214.17110249784668</v>
      </c>
      <c r="H6" s="72">
        <v>3372</v>
      </c>
      <c r="I6" s="72">
        <v>7308</v>
      </c>
      <c r="J6" s="73">
        <v>491.73500494468857</v>
      </c>
    </row>
    <row r="7" spans="1:10" ht="12" customHeight="1" x14ac:dyDescent="0.2">
      <c r="A7" s="43" t="s">
        <v>37</v>
      </c>
      <c r="B7" s="72">
        <v>2266</v>
      </c>
      <c r="C7" s="72">
        <v>4910</v>
      </c>
      <c r="D7" s="73">
        <v>515.90760868823941</v>
      </c>
      <c r="E7" s="72">
        <v>273</v>
      </c>
      <c r="F7" s="72">
        <v>297</v>
      </c>
      <c r="G7" s="73">
        <v>260.65392088132194</v>
      </c>
      <c r="H7" s="72">
        <v>2539</v>
      </c>
      <c r="I7" s="72">
        <v>5207</v>
      </c>
      <c r="J7" s="73">
        <v>485.31179136280412</v>
      </c>
    </row>
    <row r="8" spans="1:10" ht="12" customHeight="1" x14ac:dyDescent="0.2">
      <c r="A8" s="43" t="s">
        <v>38</v>
      </c>
      <c r="B8" s="72">
        <v>4688</v>
      </c>
      <c r="C8" s="72">
        <v>10559</v>
      </c>
      <c r="D8" s="73">
        <v>517.02376237966075</v>
      </c>
      <c r="E8" s="72">
        <v>762</v>
      </c>
      <c r="F8" s="72">
        <v>837</v>
      </c>
      <c r="G8" s="73">
        <v>226.96155921481056</v>
      </c>
      <c r="H8" s="72">
        <v>5450</v>
      </c>
      <c r="I8" s="72">
        <v>11396</v>
      </c>
      <c r="J8" s="73">
        <v>471.57761157916258</v>
      </c>
    </row>
    <row r="9" spans="1:10" ht="12" customHeight="1" x14ac:dyDescent="0.2">
      <c r="A9" s="43" t="s">
        <v>39</v>
      </c>
      <c r="B9" s="72">
        <v>4492</v>
      </c>
      <c r="C9" s="72">
        <v>11052</v>
      </c>
      <c r="D9" s="73">
        <v>522.51709022353771</v>
      </c>
      <c r="E9" s="72">
        <v>536</v>
      </c>
      <c r="F9" s="72">
        <v>595</v>
      </c>
      <c r="G9" s="73">
        <v>233.60363257328981</v>
      </c>
      <c r="H9" s="72">
        <v>5028</v>
      </c>
      <c r="I9" s="72">
        <v>11647</v>
      </c>
      <c r="J9" s="73">
        <v>487.52559917942136</v>
      </c>
    </row>
    <row r="10" spans="1:10" ht="12" customHeight="1" x14ac:dyDescent="0.2">
      <c r="A10" s="43" t="s">
        <v>40</v>
      </c>
      <c r="B10" s="72">
        <v>38856</v>
      </c>
      <c r="C10" s="72">
        <v>84894</v>
      </c>
      <c r="D10" s="73">
        <v>535.30008182527354</v>
      </c>
      <c r="E10" s="72">
        <v>5240</v>
      </c>
      <c r="F10" s="72">
        <v>5717</v>
      </c>
      <c r="G10" s="73">
        <v>236.98341610430455</v>
      </c>
      <c r="H10" s="72">
        <v>44096</v>
      </c>
      <c r="I10" s="72">
        <v>90611</v>
      </c>
      <c r="J10" s="73">
        <v>493.85257776628708</v>
      </c>
    </row>
    <row r="11" spans="1:10" ht="12" customHeight="1" x14ac:dyDescent="0.2">
      <c r="A11" s="43" t="s">
        <v>41</v>
      </c>
      <c r="B11" s="72">
        <v>1384</v>
      </c>
      <c r="C11" s="72">
        <v>2791</v>
      </c>
      <c r="D11" s="73">
        <v>496.25027014329294</v>
      </c>
      <c r="E11" s="72">
        <v>272</v>
      </c>
      <c r="F11" s="72">
        <v>297</v>
      </c>
      <c r="G11" s="73">
        <v>218.87446130110567</v>
      </c>
      <c r="H11" s="72">
        <v>1656</v>
      </c>
      <c r="I11" s="72">
        <v>3088</v>
      </c>
      <c r="J11" s="73">
        <v>444.67908304250096</v>
      </c>
    </row>
    <row r="12" spans="1:10" ht="12" customHeight="1" x14ac:dyDescent="0.2">
      <c r="A12" s="43" t="s">
        <v>42</v>
      </c>
      <c r="B12" s="72">
        <v>2594</v>
      </c>
      <c r="C12" s="72">
        <v>6214</v>
      </c>
      <c r="D12" s="73">
        <v>546.88733390589539</v>
      </c>
      <c r="E12" s="72">
        <v>331</v>
      </c>
      <c r="F12" s="72">
        <v>363</v>
      </c>
      <c r="G12" s="73">
        <v>222.95971023427876</v>
      </c>
      <c r="H12" s="72">
        <v>2925</v>
      </c>
      <c r="I12" s="72">
        <v>6577</v>
      </c>
      <c r="J12" s="73">
        <v>504.81858679406434</v>
      </c>
    </row>
    <row r="13" spans="1:10" s="71" customFormat="1" ht="27.75" customHeight="1" x14ac:dyDescent="0.15">
      <c r="A13" s="37" t="s">
        <v>10</v>
      </c>
      <c r="B13" s="69">
        <v>1054</v>
      </c>
      <c r="C13" s="69">
        <v>2222</v>
      </c>
      <c r="D13" s="70">
        <v>443.82977172823331</v>
      </c>
      <c r="E13" s="69">
        <v>184</v>
      </c>
      <c r="F13" s="69">
        <v>202</v>
      </c>
      <c r="G13" s="70">
        <v>183.8820877061469</v>
      </c>
      <c r="H13" s="69">
        <v>1238</v>
      </c>
      <c r="I13" s="69">
        <v>2424</v>
      </c>
      <c r="J13" s="70">
        <v>399.47157403261923</v>
      </c>
    </row>
    <row r="14" spans="1:10" ht="12" customHeight="1" x14ac:dyDescent="0.2">
      <c r="A14" s="43" t="s">
        <v>43</v>
      </c>
      <c r="B14" s="72">
        <v>1054</v>
      </c>
      <c r="C14" s="72">
        <v>2222</v>
      </c>
      <c r="D14" s="73">
        <v>443.82977172823331</v>
      </c>
      <c r="E14" s="72">
        <v>184</v>
      </c>
      <c r="F14" s="72">
        <v>202</v>
      </c>
      <c r="G14" s="73">
        <v>183.8820877061469</v>
      </c>
      <c r="H14" s="72">
        <v>1238</v>
      </c>
      <c r="I14" s="72">
        <v>2424</v>
      </c>
      <c r="J14" s="73">
        <v>399.47157403261923</v>
      </c>
    </row>
    <row r="15" spans="1:10" s="71" customFormat="1" ht="27.75" customHeight="1" x14ac:dyDescent="0.2">
      <c r="A15" s="37" t="s">
        <v>11</v>
      </c>
      <c r="B15" s="69">
        <v>97915</v>
      </c>
      <c r="C15" s="69">
        <v>224374</v>
      </c>
      <c r="D15" s="70">
        <v>494.18243562879354</v>
      </c>
      <c r="E15" s="69">
        <v>15024</v>
      </c>
      <c r="F15" s="69">
        <v>16515</v>
      </c>
      <c r="G15" s="70">
        <v>230.22556932038128</v>
      </c>
      <c r="H15" s="69">
        <v>112939</v>
      </c>
      <c r="I15" s="69">
        <v>240889</v>
      </c>
      <c r="J15" s="70">
        <v>452.31656983293209</v>
      </c>
    </row>
    <row r="16" spans="1:10" ht="12" customHeight="1" x14ac:dyDescent="0.2">
      <c r="A16" s="43" t="s">
        <v>44</v>
      </c>
      <c r="B16" s="72">
        <v>7224</v>
      </c>
      <c r="C16" s="72">
        <v>17466</v>
      </c>
      <c r="D16" s="73">
        <v>486.34801204605441</v>
      </c>
      <c r="E16" s="72">
        <v>1179</v>
      </c>
      <c r="F16" s="72">
        <v>1295</v>
      </c>
      <c r="G16" s="73">
        <v>222.11674863555527</v>
      </c>
      <c r="H16" s="72">
        <v>8403</v>
      </c>
      <c r="I16" s="72">
        <v>18761</v>
      </c>
      <c r="J16" s="73">
        <v>443.60857373829566</v>
      </c>
    </row>
    <row r="17" spans="1:10" ht="12" customHeight="1" x14ac:dyDescent="0.2">
      <c r="A17" s="43" t="s">
        <v>45</v>
      </c>
      <c r="B17" s="72">
        <v>10677</v>
      </c>
      <c r="C17" s="72">
        <v>26042</v>
      </c>
      <c r="D17" s="73">
        <v>493.80647145295546</v>
      </c>
      <c r="E17" s="72">
        <v>1964</v>
      </c>
      <c r="F17" s="72">
        <v>2094</v>
      </c>
      <c r="G17" s="73">
        <v>204.00199907384331</v>
      </c>
      <c r="H17" s="72">
        <v>12641</v>
      </c>
      <c r="I17" s="72">
        <v>28136</v>
      </c>
      <c r="J17" s="73">
        <v>439.75597349189502</v>
      </c>
    </row>
    <row r="18" spans="1:10" ht="12" customHeight="1" x14ac:dyDescent="0.2">
      <c r="A18" s="43" t="s">
        <v>46</v>
      </c>
      <c r="B18" s="72">
        <v>3601</v>
      </c>
      <c r="C18" s="72">
        <v>7976</v>
      </c>
      <c r="D18" s="73">
        <v>492.27303415630166</v>
      </c>
      <c r="E18" s="72">
        <v>608</v>
      </c>
      <c r="F18" s="72">
        <v>683</v>
      </c>
      <c r="G18" s="73">
        <v>233.13460759493674</v>
      </c>
      <c r="H18" s="72">
        <v>4209</v>
      </c>
      <c r="I18" s="72">
        <v>8659</v>
      </c>
      <c r="J18" s="73">
        <v>448.78805893484684</v>
      </c>
    </row>
    <row r="19" spans="1:10" ht="12" customHeight="1" x14ac:dyDescent="0.2">
      <c r="A19" s="43" t="s">
        <v>47</v>
      </c>
      <c r="B19" s="72">
        <v>3087</v>
      </c>
      <c r="C19" s="72">
        <v>7263</v>
      </c>
      <c r="D19" s="73">
        <v>480.70943710432113</v>
      </c>
      <c r="E19" s="72">
        <v>449</v>
      </c>
      <c r="F19" s="72">
        <v>484</v>
      </c>
      <c r="G19" s="73">
        <v>224.5845915939731</v>
      </c>
      <c r="H19" s="72">
        <v>3536</v>
      </c>
      <c r="I19" s="72">
        <v>7747</v>
      </c>
      <c r="J19" s="73">
        <v>442.83287674445847</v>
      </c>
    </row>
    <row r="20" spans="1:10" ht="12" customHeight="1" x14ac:dyDescent="0.2">
      <c r="A20" s="43" t="s">
        <v>48</v>
      </c>
      <c r="B20" s="72">
        <v>1631</v>
      </c>
      <c r="C20" s="72">
        <v>3785</v>
      </c>
      <c r="D20" s="73">
        <v>476.71879199356243</v>
      </c>
      <c r="E20" s="72">
        <v>360</v>
      </c>
      <c r="F20" s="72">
        <v>390</v>
      </c>
      <c r="G20" s="73">
        <v>243.10819702223139</v>
      </c>
      <c r="H20" s="72">
        <v>1991</v>
      </c>
      <c r="I20" s="72">
        <v>4175</v>
      </c>
      <c r="J20" s="73">
        <v>430.50937789970533</v>
      </c>
    </row>
    <row r="21" spans="1:10" ht="12" customHeight="1" x14ac:dyDescent="0.2">
      <c r="A21" s="43" t="s">
        <v>49</v>
      </c>
      <c r="B21" s="72">
        <v>1940</v>
      </c>
      <c r="C21" s="72">
        <v>4786</v>
      </c>
      <c r="D21" s="73">
        <v>501.63525285269731</v>
      </c>
      <c r="E21" s="72">
        <v>283</v>
      </c>
      <c r="F21" s="72">
        <v>313</v>
      </c>
      <c r="G21" s="73">
        <v>221.85139285714283</v>
      </c>
      <c r="H21" s="72">
        <v>2223</v>
      </c>
      <c r="I21" s="72">
        <v>5099</v>
      </c>
      <c r="J21" s="73">
        <v>461.09885681549395</v>
      </c>
    </row>
    <row r="22" spans="1:10" ht="12" customHeight="1" x14ac:dyDescent="0.2">
      <c r="A22" s="43" t="s">
        <v>50</v>
      </c>
      <c r="B22" s="72">
        <v>3532</v>
      </c>
      <c r="C22" s="72">
        <v>8832</v>
      </c>
      <c r="D22" s="73">
        <v>497.35541322506862</v>
      </c>
      <c r="E22" s="72">
        <v>540</v>
      </c>
      <c r="F22" s="72">
        <v>588</v>
      </c>
      <c r="G22" s="73">
        <v>219.75515865701124</v>
      </c>
      <c r="H22" s="72">
        <v>4072</v>
      </c>
      <c r="I22" s="72">
        <v>9420</v>
      </c>
      <c r="J22" s="73">
        <v>455.56654173190873</v>
      </c>
    </row>
    <row r="23" spans="1:10" ht="12" customHeight="1" x14ac:dyDescent="0.2">
      <c r="A23" s="43" t="s">
        <v>51</v>
      </c>
      <c r="B23" s="72">
        <v>43787</v>
      </c>
      <c r="C23" s="72">
        <v>95808</v>
      </c>
      <c r="D23" s="73">
        <v>487.48556352790803</v>
      </c>
      <c r="E23" s="72">
        <v>6290</v>
      </c>
      <c r="F23" s="72">
        <v>6911</v>
      </c>
      <c r="G23" s="73">
        <v>237.17042173195247</v>
      </c>
      <c r="H23" s="72">
        <v>50077</v>
      </c>
      <c r="I23" s="72">
        <v>102719</v>
      </c>
      <c r="J23" s="73">
        <v>448.49040820547503</v>
      </c>
    </row>
    <row r="24" spans="1:10" ht="12" customHeight="1" x14ac:dyDescent="0.2">
      <c r="A24" s="43" t="s">
        <v>52</v>
      </c>
      <c r="B24" s="72">
        <v>6282</v>
      </c>
      <c r="C24" s="72">
        <v>14881</v>
      </c>
      <c r="D24" s="73">
        <v>503.19888225301963</v>
      </c>
      <c r="E24" s="72">
        <v>941</v>
      </c>
      <c r="F24" s="72">
        <v>1083</v>
      </c>
      <c r="G24" s="73">
        <v>239.44085306984462</v>
      </c>
      <c r="H24" s="72">
        <v>7223</v>
      </c>
      <c r="I24" s="72">
        <v>15964</v>
      </c>
      <c r="J24" s="73">
        <v>463.20409817691041</v>
      </c>
    </row>
    <row r="25" spans="1:10" ht="12" customHeight="1" x14ac:dyDescent="0.2">
      <c r="A25" s="43" t="s">
        <v>53</v>
      </c>
      <c r="B25" s="72">
        <v>7431</v>
      </c>
      <c r="C25" s="72">
        <v>17258</v>
      </c>
      <c r="D25" s="73">
        <v>517.50030207989323</v>
      </c>
      <c r="E25" s="72">
        <v>1081</v>
      </c>
      <c r="F25" s="72">
        <v>1202</v>
      </c>
      <c r="G25" s="73">
        <v>246.6931324590164</v>
      </c>
      <c r="H25" s="72">
        <v>8512</v>
      </c>
      <c r="I25" s="72">
        <v>18460</v>
      </c>
      <c r="J25" s="73">
        <v>478.58389295137482</v>
      </c>
    </row>
    <row r="26" spans="1:10" ht="12" customHeight="1" x14ac:dyDescent="0.2">
      <c r="A26" s="43" t="s">
        <v>54</v>
      </c>
      <c r="B26" s="72">
        <v>1017</v>
      </c>
      <c r="C26" s="72">
        <v>2185</v>
      </c>
      <c r="D26" s="73">
        <v>486.92035616865434</v>
      </c>
      <c r="E26" s="72">
        <v>188</v>
      </c>
      <c r="F26" s="72">
        <v>207</v>
      </c>
      <c r="G26" s="73">
        <v>240.09743570629888</v>
      </c>
      <c r="H26" s="72">
        <v>1205</v>
      </c>
      <c r="I26" s="72">
        <v>2392</v>
      </c>
      <c r="J26" s="73">
        <v>444.2346596622408</v>
      </c>
    </row>
    <row r="27" spans="1:10" ht="12" customHeight="1" x14ac:dyDescent="0.2">
      <c r="A27" s="43" t="s">
        <v>55</v>
      </c>
      <c r="B27" s="72">
        <v>7706</v>
      </c>
      <c r="C27" s="72">
        <v>18092</v>
      </c>
      <c r="D27" s="73">
        <v>513.11201449942689</v>
      </c>
      <c r="E27" s="72">
        <v>1141</v>
      </c>
      <c r="F27" s="72">
        <v>1265</v>
      </c>
      <c r="G27" s="73">
        <v>225.6877833364216</v>
      </c>
      <c r="H27" s="72">
        <v>8847</v>
      </c>
      <c r="I27" s="72">
        <v>19357</v>
      </c>
      <c r="J27" s="73">
        <v>470.64130313760546</v>
      </c>
    </row>
    <row r="28" spans="1:10" s="71" customFormat="1" ht="27.75" customHeight="1" x14ac:dyDescent="0.15">
      <c r="A28" s="37" t="s">
        <v>12</v>
      </c>
      <c r="B28" s="69">
        <v>3786</v>
      </c>
      <c r="C28" s="69">
        <v>9724</v>
      </c>
      <c r="D28" s="70">
        <v>419.21527412280699</v>
      </c>
      <c r="E28" s="69">
        <v>546</v>
      </c>
      <c r="F28" s="69">
        <v>581</v>
      </c>
      <c r="G28" s="70">
        <v>174.72854119425557</v>
      </c>
      <c r="H28" s="69">
        <v>4332</v>
      </c>
      <c r="I28" s="69">
        <v>10305</v>
      </c>
      <c r="J28" s="70">
        <v>385.91530215990281</v>
      </c>
    </row>
    <row r="29" spans="1:10" ht="12" customHeight="1" x14ac:dyDescent="0.2">
      <c r="A29" s="43" t="s">
        <v>56</v>
      </c>
      <c r="B29" s="72">
        <v>392</v>
      </c>
      <c r="C29" s="72">
        <v>1021</v>
      </c>
      <c r="D29" s="73">
        <v>487.51829124380453</v>
      </c>
      <c r="E29" s="72">
        <v>61</v>
      </c>
      <c r="F29" s="72">
        <v>66</v>
      </c>
      <c r="G29" s="73">
        <v>179.55718712753279</v>
      </c>
      <c r="H29" s="72">
        <v>453</v>
      </c>
      <c r="I29" s="72">
        <v>1087</v>
      </c>
      <c r="J29" s="73">
        <v>436.61613081166269</v>
      </c>
    </row>
    <row r="30" spans="1:10" ht="12" customHeight="1" x14ac:dyDescent="0.2">
      <c r="A30" s="43" t="s">
        <v>57</v>
      </c>
      <c r="B30" s="72">
        <v>3394</v>
      </c>
      <c r="C30" s="72">
        <v>8703</v>
      </c>
      <c r="D30" s="73">
        <v>411.54193769057412</v>
      </c>
      <c r="E30" s="72">
        <v>485</v>
      </c>
      <c r="F30" s="72">
        <v>515</v>
      </c>
      <c r="G30" s="73">
        <v>174.02715027700833</v>
      </c>
      <c r="H30" s="72">
        <v>3879</v>
      </c>
      <c r="I30" s="72">
        <v>9218</v>
      </c>
      <c r="J30" s="73">
        <v>379.99781564001756</v>
      </c>
    </row>
    <row r="31" spans="1:10" s="71" customFormat="1" ht="27.75" customHeight="1" x14ac:dyDescent="0.2">
      <c r="A31" s="37" t="s">
        <v>13</v>
      </c>
      <c r="B31" s="69">
        <v>29768</v>
      </c>
      <c r="C31" s="69">
        <v>68132</v>
      </c>
      <c r="D31" s="70">
        <v>479.86997732797897</v>
      </c>
      <c r="E31" s="69">
        <v>7052</v>
      </c>
      <c r="F31" s="69">
        <v>7687</v>
      </c>
      <c r="G31" s="70">
        <v>207.98990174716144</v>
      </c>
      <c r="H31" s="69">
        <v>36820</v>
      </c>
      <c r="I31" s="69">
        <v>75819</v>
      </c>
      <c r="J31" s="70">
        <v>419.9277624573574</v>
      </c>
    </row>
    <row r="32" spans="1:10" ht="12" customHeight="1" x14ac:dyDescent="0.2">
      <c r="A32" s="43" t="s">
        <v>58</v>
      </c>
      <c r="B32" s="72">
        <v>784</v>
      </c>
      <c r="C32" s="72">
        <v>1564</v>
      </c>
      <c r="D32" s="73">
        <v>427.76366632443552</v>
      </c>
      <c r="E32" s="72">
        <v>195</v>
      </c>
      <c r="F32" s="72">
        <v>227</v>
      </c>
      <c r="G32" s="73">
        <v>208.13511783327471</v>
      </c>
      <c r="H32" s="72">
        <v>979</v>
      </c>
      <c r="I32" s="72">
        <v>1791</v>
      </c>
      <c r="J32" s="73">
        <v>378.14084479059062</v>
      </c>
    </row>
    <row r="33" spans="1:10" ht="12" customHeight="1" x14ac:dyDescent="0.2">
      <c r="A33" s="43" t="s">
        <v>59</v>
      </c>
      <c r="B33" s="72">
        <v>6155</v>
      </c>
      <c r="C33" s="72">
        <v>14070</v>
      </c>
      <c r="D33" s="73">
        <v>484.92311533052134</v>
      </c>
      <c r="E33" s="72">
        <v>1389</v>
      </c>
      <c r="F33" s="72">
        <v>1511</v>
      </c>
      <c r="G33" s="73">
        <v>214.17008561029371</v>
      </c>
      <c r="H33" s="72">
        <v>7544</v>
      </c>
      <c r="I33" s="72">
        <v>15581</v>
      </c>
      <c r="J33" s="73">
        <v>428.40601705706808</v>
      </c>
    </row>
    <row r="34" spans="1:10" ht="12" customHeight="1" x14ac:dyDescent="0.2">
      <c r="A34" s="43" t="s">
        <v>60</v>
      </c>
      <c r="B34" s="72">
        <v>2237</v>
      </c>
      <c r="C34" s="72">
        <v>5110</v>
      </c>
      <c r="D34" s="73">
        <v>492.61588358605349</v>
      </c>
      <c r="E34" s="72">
        <v>362</v>
      </c>
      <c r="F34" s="72">
        <v>393</v>
      </c>
      <c r="G34" s="73">
        <v>198.94406414103526</v>
      </c>
      <c r="H34" s="72">
        <v>2599</v>
      </c>
      <c r="I34" s="72">
        <v>5503</v>
      </c>
      <c r="J34" s="73">
        <v>446.4988387229788</v>
      </c>
    </row>
    <row r="35" spans="1:10" ht="12" customHeight="1" x14ac:dyDescent="0.2">
      <c r="A35" s="43" t="s">
        <v>61</v>
      </c>
      <c r="B35" s="72">
        <v>4306</v>
      </c>
      <c r="C35" s="72">
        <v>10041</v>
      </c>
      <c r="D35" s="73">
        <v>487.34898604907323</v>
      </c>
      <c r="E35" s="72">
        <v>1030</v>
      </c>
      <c r="F35" s="72">
        <v>1115</v>
      </c>
      <c r="G35" s="73">
        <v>208.16039109255377</v>
      </c>
      <c r="H35" s="72">
        <v>5336</v>
      </c>
      <c r="I35" s="72">
        <v>11156</v>
      </c>
      <c r="J35" s="73">
        <v>425.80766731603978</v>
      </c>
    </row>
    <row r="36" spans="1:10" ht="12" customHeight="1" x14ac:dyDescent="0.2">
      <c r="A36" s="43" t="s">
        <v>62</v>
      </c>
      <c r="B36" s="72">
        <v>5503</v>
      </c>
      <c r="C36" s="72">
        <v>12214</v>
      </c>
      <c r="D36" s="73">
        <v>465.32269708046368</v>
      </c>
      <c r="E36" s="72">
        <v>1678</v>
      </c>
      <c r="F36" s="72">
        <v>1829</v>
      </c>
      <c r="G36" s="73">
        <v>199.36582042179987</v>
      </c>
      <c r="H36" s="72">
        <v>7181</v>
      </c>
      <c r="I36" s="72">
        <v>14043</v>
      </c>
      <c r="J36" s="73">
        <v>392.69773800291938</v>
      </c>
    </row>
    <row r="37" spans="1:10" ht="12" customHeight="1" x14ac:dyDescent="0.2">
      <c r="A37" s="43" t="s">
        <v>63</v>
      </c>
      <c r="B37" s="72">
        <v>6217</v>
      </c>
      <c r="C37" s="72">
        <v>14885</v>
      </c>
      <c r="D37" s="73">
        <v>475.56878476679464</v>
      </c>
      <c r="E37" s="72">
        <v>1460</v>
      </c>
      <c r="F37" s="72">
        <v>1592</v>
      </c>
      <c r="G37" s="73">
        <v>208.68802908917505</v>
      </c>
      <c r="H37" s="72">
        <v>7677</v>
      </c>
      <c r="I37" s="72">
        <v>16477</v>
      </c>
      <c r="J37" s="73">
        <v>415.66010169455205</v>
      </c>
    </row>
    <row r="38" spans="1:10" ht="12" customHeight="1" x14ac:dyDescent="0.2">
      <c r="A38" s="43" t="s">
        <v>64</v>
      </c>
      <c r="B38" s="72">
        <v>4566</v>
      </c>
      <c r="C38" s="72">
        <v>10248</v>
      </c>
      <c r="D38" s="73">
        <v>491.40660676552176</v>
      </c>
      <c r="E38" s="72">
        <v>938</v>
      </c>
      <c r="F38" s="72">
        <v>1020</v>
      </c>
      <c r="G38" s="73">
        <v>216.90945493463809</v>
      </c>
      <c r="H38" s="72">
        <v>5504</v>
      </c>
      <c r="I38" s="72">
        <v>11268</v>
      </c>
      <c r="J38" s="73">
        <v>438.21424419293658</v>
      </c>
    </row>
    <row r="39" spans="1:10" s="71" customFormat="1" ht="27.75" customHeight="1" x14ac:dyDescent="0.2">
      <c r="A39" s="37" t="s">
        <v>14</v>
      </c>
      <c r="B39" s="69">
        <v>10800</v>
      </c>
      <c r="C39" s="69">
        <v>21476</v>
      </c>
      <c r="D39" s="70">
        <v>445.67280452078165</v>
      </c>
      <c r="E39" s="69">
        <v>2126</v>
      </c>
      <c r="F39" s="69">
        <v>2317</v>
      </c>
      <c r="G39" s="70">
        <v>218.5031601618588</v>
      </c>
      <c r="H39" s="69">
        <v>12926</v>
      </c>
      <c r="I39" s="69">
        <v>23793</v>
      </c>
      <c r="J39" s="70">
        <v>404.11799364863373</v>
      </c>
    </row>
    <row r="40" spans="1:10" ht="12" customHeight="1" x14ac:dyDescent="0.2">
      <c r="A40" s="43" t="s">
        <v>65</v>
      </c>
      <c r="B40" s="72">
        <v>1445</v>
      </c>
      <c r="C40" s="72">
        <v>3095</v>
      </c>
      <c r="D40" s="73">
        <v>440.39687124931748</v>
      </c>
      <c r="E40" s="72">
        <v>308</v>
      </c>
      <c r="F40" s="72">
        <v>330</v>
      </c>
      <c r="G40" s="73">
        <v>205.45882081686432</v>
      </c>
      <c r="H40" s="72">
        <v>1753</v>
      </c>
      <c r="I40" s="72">
        <v>3425</v>
      </c>
      <c r="J40" s="73">
        <v>393.64333682922518</v>
      </c>
    </row>
    <row r="41" spans="1:10" ht="12" customHeight="1" x14ac:dyDescent="0.2">
      <c r="A41" s="43" t="s">
        <v>66</v>
      </c>
      <c r="B41" s="72">
        <v>1633</v>
      </c>
      <c r="C41" s="72">
        <v>3720</v>
      </c>
      <c r="D41" s="73">
        <v>450.58214149999964</v>
      </c>
      <c r="E41" s="72">
        <v>299</v>
      </c>
      <c r="F41" s="72">
        <v>321</v>
      </c>
      <c r="G41" s="73">
        <v>219.27436077879429</v>
      </c>
      <c r="H41" s="72">
        <v>1932</v>
      </c>
      <c r="I41" s="72">
        <v>4041</v>
      </c>
      <c r="J41" s="73">
        <v>409.94145118080996</v>
      </c>
    </row>
    <row r="42" spans="1:10" ht="12" customHeight="1" x14ac:dyDescent="0.2">
      <c r="A42" s="43" t="s">
        <v>67</v>
      </c>
      <c r="B42" s="72">
        <v>3545</v>
      </c>
      <c r="C42" s="72">
        <v>6329</v>
      </c>
      <c r="D42" s="73">
        <v>445.98880353113714</v>
      </c>
      <c r="E42" s="72">
        <v>747</v>
      </c>
      <c r="F42" s="72">
        <v>816</v>
      </c>
      <c r="G42" s="73">
        <v>209.58785324039181</v>
      </c>
      <c r="H42" s="72">
        <v>4292</v>
      </c>
      <c r="I42" s="72">
        <v>7145</v>
      </c>
      <c r="J42" s="73">
        <v>401.38659462917769</v>
      </c>
    </row>
    <row r="43" spans="1:10" ht="12" customHeight="1" x14ac:dyDescent="0.2">
      <c r="A43" s="43" t="s">
        <v>68</v>
      </c>
      <c r="B43" s="72">
        <v>4177</v>
      </c>
      <c r="C43" s="72">
        <v>8332</v>
      </c>
      <c r="D43" s="73">
        <v>445.37213996748437</v>
      </c>
      <c r="E43" s="72">
        <v>772</v>
      </c>
      <c r="F43" s="72">
        <v>850</v>
      </c>
      <c r="G43" s="73">
        <v>231.95077334760512</v>
      </c>
      <c r="H43" s="72">
        <v>4949</v>
      </c>
      <c r="I43" s="72">
        <v>9182</v>
      </c>
      <c r="J43" s="73">
        <v>408.05028279960675</v>
      </c>
    </row>
    <row r="44" spans="1:10" s="71" customFormat="1" ht="27.75" customHeight="1" x14ac:dyDescent="0.2">
      <c r="A44" s="37" t="s">
        <v>15</v>
      </c>
      <c r="B44" s="69">
        <v>23873</v>
      </c>
      <c r="C44" s="69">
        <v>49742</v>
      </c>
      <c r="D44" s="70">
        <v>518.65775922387422</v>
      </c>
      <c r="E44" s="69">
        <v>4103</v>
      </c>
      <c r="F44" s="69">
        <v>4494</v>
      </c>
      <c r="G44" s="70">
        <v>244.78278117590469</v>
      </c>
      <c r="H44" s="69">
        <v>27976</v>
      </c>
      <c r="I44" s="69">
        <v>54236</v>
      </c>
      <c r="J44" s="70">
        <v>472.17142371784064</v>
      </c>
    </row>
    <row r="45" spans="1:10" ht="12" customHeight="1" x14ac:dyDescent="0.2">
      <c r="A45" s="43" t="s">
        <v>69</v>
      </c>
      <c r="B45" s="72">
        <v>13740</v>
      </c>
      <c r="C45" s="72">
        <v>27122</v>
      </c>
      <c r="D45" s="73">
        <v>506.49525068809118</v>
      </c>
      <c r="E45" s="72">
        <v>2242</v>
      </c>
      <c r="F45" s="72">
        <v>2440</v>
      </c>
      <c r="G45" s="73">
        <v>254.58124830863153</v>
      </c>
      <c r="H45" s="72">
        <v>15982</v>
      </c>
      <c r="I45" s="72">
        <v>29562</v>
      </c>
      <c r="J45" s="73">
        <v>465.03599445868679</v>
      </c>
    </row>
    <row r="46" spans="1:10" ht="12" customHeight="1" x14ac:dyDescent="0.2">
      <c r="A46" s="43" t="s">
        <v>70</v>
      </c>
      <c r="B46" s="72">
        <v>3962</v>
      </c>
      <c r="C46" s="72">
        <v>9053</v>
      </c>
      <c r="D46" s="73">
        <v>568.95269935401893</v>
      </c>
      <c r="E46" s="72">
        <v>778</v>
      </c>
      <c r="F46" s="72">
        <v>855</v>
      </c>
      <c r="G46" s="73">
        <v>253.90498853105782</v>
      </c>
      <c r="H46" s="72">
        <v>4740</v>
      </c>
      <c r="I46" s="72">
        <v>9908</v>
      </c>
      <c r="J46" s="73">
        <v>509.8670229204667</v>
      </c>
    </row>
    <row r="47" spans="1:10" ht="12" customHeight="1" x14ac:dyDescent="0.2">
      <c r="A47" s="43" t="s">
        <v>71</v>
      </c>
      <c r="B47" s="72">
        <v>2534</v>
      </c>
      <c r="C47" s="72">
        <v>5699</v>
      </c>
      <c r="D47" s="73">
        <v>512.90114875426684</v>
      </c>
      <c r="E47" s="72">
        <v>439</v>
      </c>
      <c r="F47" s="72">
        <v>494</v>
      </c>
      <c r="G47" s="73">
        <v>216.38067955112228</v>
      </c>
      <c r="H47" s="72">
        <v>2973</v>
      </c>
      <c r="I47" s="72">
        <v>6193</v>
      </c>
      <c r="J47" s="73">
        <v>462.52180043958384</v>
      </c>
    </row>
    <row r="48" spans="1:10" ht="12" customHeight="1" x14ac:dyDescent="0.15">
      <c r="A48" s="43" t="s">
        <v>72</v>
      </c>
      <c r="B48" s="72">
        <v>3637</v>
      </c>
      <c r="C48" s="72">
        <v>7868</v>
      </c>
      <c r="D48" s="73">
        <v>513.47645031014372</v>
      </c>
      <c r="E48" s="72">
        <v>644</v>
      </c>
      <c r="F48" s="72">
        <v>705</v>
      </c>
      <c r="G48" s="73">
        <v>219.68610342555993</v>
      </c>
      <c r="H48" s="72">
        <v>4281</v>
      </c>
      <c r="I48" s="72">
        <v>8573</v>
      </c>
      <c r="J48" s="73">
        <v>463.8558131513559</v>
      </c>
    </row>
    <row r="49" spans="1:10" s="71" customFormat="1" ht="27.75" customHeight="1" x14ac:dyDescent="0.15">
      <c r="A49" s="37" t="s">
        <v>16</v>
      </c>
      <c r="B49" s="69">
        <v>36993</v>
      </c>
      <c r="C49" s="69">
        <v>85248</v>
      </c>
      <c r="D49" s="70">
        <v>464.32924274804293</v>
      </c>
      <c r="E49" s="69">
        <v>5727</v>
      </c>
      <c r="F49" s="69">
        <v>6259</v>
      </c>
      <c r="G49" s="70">
        <v>222.98934863939365</v>
      </c>
      <c r="H49" s="69">
        <v>42720</v>
      </c>
      <c r="I49" s="69">
        <v>91507</v>
      </c>
      <c r="J49" s="70">
        <v>426.78768477323291</v>
      </c>
    </row>
    <row r="50" spans="1:10" ht="12" customHeight="1" x14ac:dyDescent="0.15">
      <c r="A50" s="43" t="s">
        <v>73</v>
      </c>
      <c r="B50" s="72">
        <v>8827</v>
      </c>
      <c r="C50" s="72">
        <v>19643</v>
      </c>
      <c r="D50" s="73">
        <v>449.07595561767636</v>
      </c>
      <c r="E50" s="72">
        <v>1316</v>
      </c>
      <c r="F50" s="72">
        <v>1413</v>
      </c>
      <c r="G50" s="73">
        <v>211.75259105044012</v>
      </c>
      <c r="H50" s="72">
        <v>10143</v>
      </c>
      <c r="I50" s="72">
        <v>21056</v>
      </c>
      <c r="J50" s="73">
        <v>412.5955806982152</v>
      </c>
    </row>
    <row r="51" spans="1:10" ht="12" customHeight="1" x14ac:dyDescent="0.15">
      <c r="A51" s="43" t="s">
        <v>74</v>
      </c>
      <c r="B51" s="72">
        <v>3461</v>
      </c>
      <c r="C51" s="72">
        <v>7567</v>
      </c>
      <c r="D51" s="73">
        <v>471.62621647463806</v>
      </c>
      <c r="E51" s="72">
        <v>539</v>
      </c>
      <c r="F51" s="72">
        <v>589</v>
      </c>
      <c r="G51" s="73">
        <v>224.59341947803952</v>
      </c>
      <c r="H51" s="72">
        <v>4000</v>
      </c>
      <c r="I51" s="72">
        <v>8156</v>
      </c>
      <c r="J51" s="73">
        <v>432.5744621546018</v>
      </c>
    </row>
    <row r="52" spans="1:10" ht="12" customHeight="1" x14ac:dyDescent="0.15">
      <c r="A52" s="43" t="s">
        <v>75</v>
      </c>
      <c r="B52" s="72">
        <v>2554</v>
      </c>
      <c r="C52" s="72">
        <v>5625</v>
      </c>
      <c r="D52" s="73">
        <v>445.84953881777886</v>
      </c>
      <c r="E52" s="72">
        <v>497</v>
      </c>
      <c r="F52" s="72">
        <v>534</v>
      </c>
      <c r="G52" s="73">
        <v>203.16476342888939</v>
      </c>
      <c r="H52" s="72">
        <v>3051</v>
      </c>
      <c r="I52" s="72">
        <v>6159</v>
      </c>
      <c r="J52" s="73">
        <v>400.29225574712683</v>
      </c>
    </row>
    <row r="53" spans="1:10" ht="12" customHeight="1" x14ac:dyDescent="0.15">
      <c r="A53" s="43" t="s">
        <v>76</v>
      </c>
      <c r="B53" s="72">
        <v>5507</v>
      </c>
      <c r="C53" s="72">
        <v>14076</v>
      </c>
      <c r="D53" s="73">
        <v>475.16716738518613</v>
      </c>
      <c r="E53" s="72">
        <v>798</v>
      </c>
      <c r="F53" s="72">
        <v>880</v>
      </c>
      <c r="G53" s="73">
        <v>225.65769771689503</v>
      </c>
      <c r="H53" s="72">
        <v>6305</v>
      </c>
      <c r="I53" s="72">
        <v>14956</v>
      </c>
      <c r="J53" s="73">
        <v>440.02905625434028</v>
      </c>
    </row>
    <row r="54" spans="1:10" ht="12" customHeight="1" x14ac:dyDescent="0.15">
      <c r="A54" s="43" t="s">
        <v>77</v>
      </c>
      <c r="B54" s="72">
        <v>4039</v>
      </c>
      <c r="C54" s="72">
        <v>9173</v>
      </c>
      <c r="D54" s="73">
        <v>448.9992080545149</v>
      </c>
      <c r="E54" s="72">
        <v>584</v>
      </c>
      <c r="F54" s="72">
        <v>647</v>
      </c>
      <c r="G54" s="73">
        <v>219.92639626704945</v>
      </c>
      <c r="H54" s="72">
        <v>4623</v>
      </c>
      <c r="I54" s="72">
        <v>9820</v>
      </c>
      <c r="J54" s="73">
        <v>415.54196802096948</v>
      </c>
    </row>
    <row r="55" spans="1:10" ht="12" customHeight="1" x14ac:dyDescent="0.15">
      <c r="A55" s="43" t="s">
        <v>78</v>
      </c>
      <c r="B55" s="72">
        <v>2022</v>
      </c>
      <c r="C55" s="72">
        <v>4692</v>
      </c>
      <c r="D55" s="73">
        <v>475.01080653771891</v>
      </c>
      <c r="E55" s="72">
        <v>339</v>
      </c>
      <c r="F55" s="72">
        <v>379</v>
      </c>
      <c r="G55" s="73">
        <v>239.17158653846147</v>
      </c>
      <c r="H55" s="72">
        <v>2361</v>
      </c>
      <c r="I55" s="72">
        <v>5071</v>
      </c>
      <c r="J55" s="73">
        <v>434.88848140953525</v>
      </c>
    </row>
    <row r="56" spans="1:10" ht="12" customHeight="1" x14ac:dyDescent="0.15">
      <c r="A56" s="43" t="s">
        <v>79</v>
      </c>
      <c r="B56" s="72">
        <v>3166</v>
      </c>
      <c r="C56" s="72">
        <v>7319</v>
      </c>
      <c r="D56" s="73">
        <v>469.81854118009335</v>
      </c>
      <c r="E56" s="72">
        <v>545</v>
      </c>
      <c r="F56" s="72">
        <v>580</v>
      </c>
      <c r="G56" s="73">
        <v>218.48518231482655</v>
      </c>
      <c r="H56" s="72">
        <v>3711</v>
      </c>
      <c r="I56" s="72">
        <v>7899</v>
      </c>
      <c r="J56" s="73">
        <v>427.57903851902415</v>
      </c>
    </row>
    <row r="57" spans="1:10" ht="12" customHeight="1" x14ac:dyDescent="0.15">
      <c r="A57" s="43" t="s">
        <v>80</v>
      </c>
      <c r="B57" s="72">
        <v>4434</v>
      </c>
      <c r="C57" s="72">
        <v>10768</v>
      </c>
      <c r="D57" s="73">
        <v>490.68863897481333</v>
      </c>
      <c r="E57" s="72">
        <v>515</v>
      </c>
      <c r="F57" s="72">
        <v>584</v>
      </c>
      <c r="G57" s="73">
        <v>240.11312491430149</v>
      </c>
      <c r="H57" s="72">
        <v>4949</v>
      </c>
      <c r="I57" s="72">
        <v>11352</v>
      </c>
      <c r="J57" s="73">
        <v>459.89346483098075</v>
      </c>
    </row>
    <row r="58" spans="1:10" ht="12" customHeight="1" x14ac:dyDescent="0.15">
      <c r="A58" s="43" t="s">
        <v>81</v>
      </c>
      <c r="B58" s="72">
        <v>2983</v>
      </c>
      <c r="C58" s="72">
        <v>6385</v>
      </c>
      <c r="D58" s="73">
        <v>465.45732671129366</v>
      </c>
      <c r="E58" s="72">
        <v>594</v>
      </c>
      <c r="F58" s="72">
        <v>653</v>
      </c>
      <c r="G58" s="73">
        <v>242.71002097657603</v>
      </c>
      <c r="H58" s="72">
        <v>3577</v>
      </c>
      <c r="I58" s="72">
        <v>7038</v>
      </c>
      <c r="J58" s="73">
        <v>423.56741830853196</v>
      </c>
    </row>
    <row r="59" spans="1:10" s="71" customFormat="1" ht="27.75" customHeight="1" x14ac:dyDescent="0.15">
      <c r="A59" s="37" t="s">
        <v>17</v>
      </c>
      <c r="B59" s="69">
        <v>39249</v>
      </c>
      <c r="C59" s="69">
        <v>89674</v>
      </c>
      <c r="D59" s="70">
        <v>491.6722382262227</v>
      </c>
      <c r="E59" s="69">
        <v>6261</v>
      </c>
      <c r="F59" s="69">
        <v>6948</v>
      </c>
      <c r="G59" s="70">
        <v>222.24421315335434</v>
      </c>
      <c r="H59" s="69">
        <v>45510</v>
      </c>
      <c r="I59" s="69">
        <v>96622</v>
      </c>
      <c r="J59" s="70">
        <v>448.72958102307359</v>
      </c>
    </row>
    <row r="60" spans="1:10" ht="12" customHeight="1" x14ac:dyDescent="0.15">
      <c r="A60" s="43" t="s">
        <v>82</v>
      </c>
      <c r="B60" s="72">
        <v>3350</v>
      </c>
      <c r="C60" s="72">
        <v>8012</v>
      </c>
      <c r="D60" s="73">
        <v>483.35513203326343</v>
      </c>
      <c r="E60" s="72">
        <v>523</v>
      </c>
      <c r="F60" s="72">
        <v>583</v>
      </c>
      <c r="G60" s="73">
        <v>220.05727606557377</v>
      </c>
      <c r="H60" s="72">
        <v>3873</v>
      </c>
      <c r="I60" s="72">
        <v>8595</v>
      </c>
      <c r="J60" s="73">
        <v>442.17349162068456</v>
      </c>
    </row>
    <row r="61" spans="1:10" ht="12" customHeight="1" x14ac:dyDescent="0.15">
      <c r="A61" s="43" t="s">
        <v>83</v>
      </c>
      <c r="B61" s="72">
        <v>7701</v>
      </c>
      <c r="C61" s="72">
        <v>17173</v>
      </c>
      <c r="D61" s="73">
        <v>471.86087320442522</v>
      </c>
      <c r="E61" s="72">
        <v>1438</v>
      </c>
      <c r="F61" s="72">
        <v>1582</v>
      </c>
      <c r="G61" s="73">
        <v>218.49172146817062</v>
      </c>
      <c r="H61" s="72">
        <v>9139</v>
      </c>
      <c r="I61" s="72">
        <v>18755</v>
      </c>
      <c r="J61" s="73">
        <v>424.45921612632043</v>
      </c>
    </row>
    <row r="62" spans="1:10" ht="12" customHeight="1" x14ac:dyDescent="0.15">
      <c r="A62" s="43" t="s">
        <v>84</v>
      </c>
      <c r="B62" s="72">
        <v>2660</v>
      </c>
      <c r="C62" s="72">
        <v>5900</v>
      </c>
      <c r="D62" s="73">
        <v>459.79661274746411</v>
      </c>
      <c r="E62" s="72">
        <v>453</v>
      </c>
      <c r="F62" s="72">
        <v>493</v>
      </c>
      <c r="G62" s="73">
        <v>203.9614150660264</v>
      </c>
      <c r="H62" s="72">
        <v>3113</v>
      </c>
      <c r="I62" s="72">
        <v>6393</v>
      </c>
      <c r="J62" s="73">
        <v>416.96028718592891</v>
      </c>
    </row>
    <row r="63" spans="1:10" ht="12" customHeight="1" x14ac:dyDescent="0.15">
      <c r="A63" s="43" t="s">
        <v>85</v>
      </c>
      <c r="B63" s="72">
        <v>4921</v>
      </c>
      <c r="C63" s="72">
        <v>10752</v>
      </c>
      <c r="D63" s="73">
        <v>484.18681466719784</v>
      </c>
      <c r="E63" s="72">
        <v>782</v>
      </c>
      <c r="F63" s="72">
        <v>872</v>
      </c>
      <c r="G63" s="73">
        <v>211.58978934749112</v>
      </c>
      <c r="H63" s="72">
        <v>5703</v>
      </c>
      <c r="I63" s="72">
        <v>11624</v>
      </c>
      <c r="J63" s="73">
        <v>441.40106595164156</v>
      </c>
    </row>
    <row r="64" spans="1:10" ht="12" customHeight="1" x14ac:dyDescent="0.15">
      <c r="A64" s="43" t="s">
        <v>86</v>
      </c>
      <c r="B64" s="72">
        <v>4748</v>
      </c>
      <c r="C64" s="72">
        <v>11103</v>
      </c>
      <c r="D64" s="73">
        <v>506.49543761853761</v>
      </c>
      <c r="E64" s="72">
        <v>699</v>
      </c>
      <c r="F64" s="72">
        <v>784</v>
      </c>
      <c r="G64" s="73">
        <v>227.98681129877701</v>
      </c>
      <c r="H64" s="72">
        <v>5447</v>
      </c>
      <c r="I64" s="72">
        <v>11887</v>
      </c>
      <c r="J64" s="73">
        <v>466.04833852573455</v>
      </c>
    </row>
    <row r="65" spans="1:10" ht="12" customHeight="1" x14ac:dyDescent="0.15">
      <c r="A65" s="43" t="s">
        <v>87</v>
      </c>
      <c r="B65" s="72">
        <v>3368</v>
      </c>
      <c r="C65" s="72">
        <v>7312</v>
      </c>
      <c r="D65" s="73">
        <v>517.40864905833769</v>
      </c>
      <c r="E65" s="72">
        <v>505</v>
      </c>
      <c r="F65" s="72">
        <v>555</v>
      </c>
      <c r="G65" s="73">
        <v>243.41064581095597</v>
      </c>
      <c r="H65" s="72">
        <v>3873</v>
      </c>
      <c r="I65" s="72">
        <v>7867</v>
      </c>
      <c r="J65" s="73">
        <v>477.38477818310236</v>
      </c>
    </row>
    <row r="66" spans="1:10" ht="12" customHeight="1" x14ac:dyDescent="0.15">
      <c r="A66" s="43" t="s">
        <v>88</v>
      </c>
      <c r="B66" s="72">
        <v>4974</v>
      </c>
      <c r="C66" s="72">
        <v>11706</v>
      </c>
      <c r="D66" s="73">
        <v>501.87162379394772</v>
      </c>
      <c r="E66" s="72">
        <v>645</v>
      </c>
      <c r="F66" s="72">
        <v>715</v>
      </c>
      <c r="G66" s="73">
        <v>216.57889241846689</v>
      </c>
      <c r="H66" s="72">
        <v>5619</v>
      </c>
      <c r="I66" s="72">
        <v>12421</v>
      </c>
      <c r="J66" s="73">
        <v>463.53654198027954</v>
      </c>
    </row>
    <row r="67" spans="1:10" ht="12" customHeight="1" x14ac:dyDescent="0.15">
      <c r="A67" s="43" t="s">
        <v>89</v>
      </c>
      <c r="B67" s="72">
        <v>3597</v>
      </c>
      <c r="C67" s="72">
        <v>8247</v>
      </c>
      <c r="D67" s="73">
        <v>529.67197444288649</v>
      </c>
      <c r="E67" s="72">
        <v>604</v>
      </c>
      <c r="F67" s="72">
        <v>682</v>
      </c>
      <c r="G67" s="73">
        <v>244.27216255281289</v>
      </c>
      <c r="H67" s="72">
        <v>4201</v>
      </c>
      <c r="I67" s="72">
        <v>8929</v>
      </c>
      <c r="J67" s="73">
        <v>482.06034258898632</v>
      </c>
    </row>
    <row r="68" spans="1:10" ht="12" customHeight="1" x14ac:dyDescent="0.15">
      <c r="A68" s="43" t="s">
        <v>90</v>
      </c>
      <c r="B68" s="72">
        <v>2019</v>
      </c>
      <c r="C68" s="72">
        <v>4968</v>
      </c>
      <c r="D68" s="73">
        <v>498.11442011834293</v>
      </c>
      <c r="E68" s="72">
        <v>305</v>
      </c>
      <c r="F68" s="72">
        <v>336</v>
      </c>
      <c r="G68" s="73">
        <v>213.570989722967</v>
      </c>
      <c r="H68" s="72">
        <v>2324</v>
      </c>
      <c r="I68" s="72">
        <v>5304</v>
      </c>
      <c r="J68" s="73">
        <v>455.41287132032431</v>
      </c>
    </row>
    <row r="69" spans="1:10" ht="12" customHeight="1" x14ac:dyDescent="0.15">
      <c r="A69" s="43" t="s">
        <v>91</v>
      </c>
      <c r="B69" s="72">
        <v>1911</v>
      </c>
      <c r="C69" s="72">
        <v>4501</v>
      </c>
      <c r="D69" s="73">
        <v>454.89662760701304</v>
      </c>
      <c r="E69" s="72">
        <v>307</v>
      </c>
      <c r="F69" s="72">
        <v>346</v>
      </c>
      <c r="G69" s="73">
        <v>226.33823631624679</v>
      </c>
      <c r="H69" s="72">
        <v>2218</v>
      </c>
      <c r="I69" s="72">
        <v>4847</v>
      </c>
      <c r="J69" s="73">
        <v>416.59697943585064</v>
      </c>
    </row>
    <row r="70" spans="1:10" s="71" customFormat="1" ht="27.75" customHeight="1" x14ac:dyDescent="0.15">
      <c r="A70" s="37" t="s">
        <v>18</v>
      </c>
      <c r="B70" s="69">
        <v>11870</v>
      </c>
      <c r="C70" s="69">
        <v>27333</v>
      </c>
      <c r="D70" s="70">
        <v>521.40625669787687</v>
      </c>
      <c r="E70" s="69">
        <v>1639</v>
      </c>
      <c r="F70" s="69">
        <v>1843</v>
      </c>
      <c r="G70" s="70">
        <v>242.33263667377386</v>
      </c>
      <c r="H70" s="69">
        <v>13509</v>
      </c>
      <c r="I70" s="69">
        <v>29176</v>
      </c>
      <c r="J70" s="70">
        <v>483.19328918940886</v>
      </c>
    </row>
    <row r="71" spans="1:10" ht="12" customHeight="1" x14ac:dyDescent="0.15">
      <c r="A71" s="43" t="s">
        <v>92</v>
      </c>
      <c r="B71" s="72">
        <v>8297</v>
      </c>
      <c r="C71" s="72">
        <v>19609</v>
      </c>
      <c r="D71" s="73">
        <v>518.53210346843275</v>
      </c>
      <c r="E71" s="72">
        <v>1100</v>
      </c>
      <c r="F71" s="72">
        <v>1238</v>
      </c>
      <c r="G71" s="73">
        <v>247.73575821104117</v>
      </c>
      <c r="H71" s="72">
        <v>9397</v>
      </c>
      <c r="I71" s="72">
        <v>20847</v>
      </c>
      <c r="J71" s="73">
        <v>482.52459153073499</v>
      </c>
    </row>
    <row r="72" spans="1:10" ht="12" customHeight="1" x14ac:dyDescent="0.15">
      <c r="A72" s="43" t="s">
        <v>93</v>
      </c>
      <c r="B72" s="72">
        <v>3573</v>
      </c>
      <c r="C72" s="72">
        <v>7724</v>
      </c>
      <c r="D72" s="73">
        <v>527.93749756464797</v>
      </c>
      <c r="E72" s="72">
        <v>539</v>
      </c>
      <c r="F72" s="72">
        <v>605</v>
      </c>
      <c r="G72" s="73">
        <v>231.30000778311066</v>
      </c>
      <c r="H72" s="72">
        <v>4112</v>
      </c>
      <c r="I72" s="72">
        <v>8329</v>
      </c>
      <c r="J72" s="73">
        <v>484.69036915861375</v>
      </c>
    </row>
    <row r="73" spans="1:10" s="71" customFormat="1" ht="27.75" customHeight="1" x14ac:dyDescent="0.15">
      <c r="A73" s="37" t="s">
        <v>19</v>
      </c>
      <c r="B73" s="69">
        <v>15445</v>
      </c>
      <c r="C73" s="69">
        <v>36595</v>
      </c>
      <c r="D73" s="70">
        <v>482.59057152698654</v>
      </c>
      <c r="E73" s="69">
        <v>2377</v>
      </c>
      <c r="F73" s="69">
        <v>2648</v>
      </c>
      <c r="G73" s="70">
        <v>221.54675887385827</v>
      </c>
      <c r="H73" s="69">
        <v>17822</v>
      </c>
      <c r="I73" s="69">
        <v>39243</v>
      </c>
      <c r="J73" s="70">
        <v>443.1725114573797</v>
      </c>
    </row>
    <row r="74" spans="1:10" ht="12" customHeight="1" x14ac:dyDescent="0.15">
      <c r="A74" s="43" t="s">
        <v>94</v>
      </c>
      <c r="B74" s="72">
        <v>4992</v>
      </c>
      <c r="C74" s="72">
        <v>11964</v>
      </c>
      <c r="D74" s="73">
        <v>473.02679563033206</v>
      </c>
      <c r="E74" s="72">
        <v>683</v>
      </c>
      <c r="F74" s="72">
        <v>747</v>
      </c>
      <c r="G74" s="73">
        <v>222.99679640113217</v>
      </c>
      <c r="H74" s="72">
        <v>5675</v>
      </c>
      <c r="I74" s="72">
        <v>12711</v>
      </c>
      <c r="J74" s="73">
        <v>438.9579394465332</v>
      </c>
    </row>
    <row r="75" spans="1:10" ht="12" customHeight="1" x14ac:dyDescent="0.15">
      <c r="A75" s="43" t="s">
        <v>95</v>
      </c>
      <c r="B75" s="72">
        <v>2359</v>
      </c>
      <c r="C75" s="72">
        <v>5446</v>
      </c>
      <c r="D75" s="73">
        <v>482.7161611156684</v>
      </c>
      <c r="E75" s="72">
        <v>334</v>
      </c>
      <c r="F75" s="72">
        <v>383</v>
      </c>
      <c r="G75" s="73">
        <v>243.36721567059749</v>
      </c>
      <c r="H75" s="72">
        <v>2693</v>
      </c>
      <c r="I75" s="72">
        <v>5829</v>
      </c>
      <c r="J75" s="73">
        <v>448.9638984722925</v>
      </c>
    </row>
    <row r="76" spans="1:10" ht="12" customHeight="1" x14ac:dyDescent="0.15">
      <c r="A76" s="43" t="s">
        <v>96</v>
      </c>
      <c r="B76" s="72">
        <v>1930</v>
      </c>
      <c r="C76" s="72">
        <v>4682</v>
      </c>
      <c r="D76" s="73">
        <v>510.19598564024193</v>
      </c>
      <c r="E76" s="72">
        <v>304</v>
      </c>
      <c r="F76" s="72">
        <v>326</v>
      </c>
      <c r="G76" s="73">
        <v>226.02454584868855</v>
      </c>
      <c r="H76" s="72">
        <v>2234</v>
      </c>
      <c r="I76" s="72">
        <v>5008</v>
      </c>
      <c r="J76" s="73">
        <v>463.62986536890395</v>
      </c>
    </row>
    <row r="77" spans="1:10" ht="12" customHeight="1" x14ac:dyDescent="0.15">
      <c r="A77" s="43" t="s">
        <v>97</v>
      </c>
      <c r="B77" s="72">
        <v>3110</v>
      </c>
      <c r="C77" s="72">
        <v>7599</v>
      </c>
      <c r="D77" s="73">
        <v>487.9920065933494</v>
      </c>
      <c r="E77" s="72">
        <v>526</v>
      </c>
      <c r="F77" s="72">
        <v>582</v>
      </c>
      <c r="G77" s="73">
        <v>195.71594269870616</v>
      </c>
      <c r="H77" s="72">
        <v>3636</v>
      </c>
      <c r="I77" s="72">
        <v>8181</v>
      </c>
      <c r="J77" s="73">
        <v>440.28400659468502</v>
      </c>
    </row>
    <row r="78" spans="1:10" ht="12" customHeight="1" x14ac:dyDescent="0.15">
      <c r="A78" s="43" t="s">
        <v>98</v>
      </c>
      <c r="B78" s="72">
        <v>3054</v>
      </c>
      <c r="C78" s="72">
        <v>6904</v>
      </c>
      <c r="D78" s="73">
        <v>475.82548820857556</v>
      </c>
      <c r="E78" s="72">
        <v>530</v>
      </c>
      <c r="F78" s="72">
        <v>610</v>
      </c>
      <c r="G78" s="73">
        <v>228.39731168485497</v>
      </c>
      <c r="H78" s="72">
        <v>3584</v>
      </c>
      <c r="I78" s="72">
        <v>7514</v>
      </c>
      <c r="J78" s="73">
        <v>435.82860077877893</v>
      </c>
    </row>
    <row r="79" spans="1:10" s="71" customFormat="1" ht="27.75" customHeight="1" x14ac:dyDescent="0.15">
      <c r="A79" s="37" t="s">
        <v>21</v>
      </c>
      <c r="B79" s="69">
        <v>111704</v>
      </c>
      <c r="C79" s="69">
        <v>252570</v>
      </c>
      <c r="D79" s="70">
        <v>541.55808554294265</v>
      </c>
      <c r="E79" s="69">
        <v>13982</v>
      </c>
      <c r="F79" s="69">
        <v>15751</v>
      </c>
      <c r="G79" s="70">
        <v>262.22406809277732</v>
      </c>
      <c r="H79" s="69">
        <v>125686</v>
      </c>
      <c r="I79" s="69">
        <v>268321</v>
      </c>
      <c r="J79" s="70">
        <v>504.66985879975931</v>
      </c>
    </row>
    <row r="80" spans="1:10" ht="12" customHeight="1" x14ac:dyDescent="0.15">
      <c r="A80" s="43" t="s">
        <v>99</v>
      </c>
      <c r="B80" s="72">
        <v>10954</v>
      </c>
      <c r="C80" s="72">
        <v>25369</v>
      </c>
      <c r="D80" s="73">
        <v>560.67880580767235</v>
      </c>
      <c r="E80" s="72">
        <v>1231</v>
      </c>
      <c r="F80" s="72">
        <v>1377</v>
      </c>
      <c r="G80" s="73">
        <v>232.10482527881032</v>
      </c>
      <c r="H80" s="72">
        <v>12185</v>
      </c>
      <c r="I80" s="72">
        <v>26746</v>
      </c>
      <c r="J80" s="73">
        <v>524.53531654010806</v>
      </c>
    </row>
    <row r="81" spans="1:10" ht="12" customHeight="1" x14ac:dyDescent="0.15">
      <c r="A81" s="43" t="s">
        <v>100</v>
      </c>
      <c r="B81" s="72">
        <v>12546</v>
      </c>
      <c r="C81" s="72">
        <v>29562</v>
      </c>
      <c r="D81" s="73">
        <v>537.04799330316428</v>
      </c>
      <c r="E81" s="72">
        <v>1547</v>
      </c>
      <c r="F81" s="72">
        <v>1807</v>
      </c>
      <c r="G81" s="73">
        <v>255.56466438173229</v>
      </c>
      <c r="H81" s="72">
        <v>14093</v>
      </c>
      <c r="I81" s="72">
        <v>31369</v>
      </c>
      <c r="J81" s="73">
        <v>500.98903092818909</v>
      </c>
    </row>
    <row r="82" spans="1:10" ht="12" customHeight="1" x14ac:dyDescent="0.15">
      <c r="A82" s="43" t="s">
        <v>101</v>
      </c>
      <c r="B82" s="72">
        <v>3109</v>
      </c>
      <c r="C82" s="72">
        <v>6699</v>
      </c>
      <c r="D82" s="73">
        <v>525.06152643316977</v>
      </c>
      <c r="E82" s="72">
        <v>411</v>
      </c>
      <c r="F82" s="72">
        <v>446</v>
      </c>
      <c r="G82" s="73">
        <v>259.92319587628873</v>
      </c>
      <c r="H82" s="72">
        <v>3520</v>
      </c>
      <c r="I82" s="72">
        <v>7145</v>
      </c>
      <c r="J82" s="73">
        <v>489.50532950031845</v>
      </c>
    </row>
    <row r="83" spans="1:10" ht="12" customHeight="1" x14ac:dyDescent="0.15">
      <c r="A83" s="43" t="s">
        <v>102</v>
      </c>
      <c r="B83" s="72">
        <v>78872</v>
      </c>
      <c r="C83" s="72">
        <v>177328</v>
      </c>
      <c r="D83" s="73">
        <v>540.63046084899702</v>
      </c>
      <c r="E83" s="72">
        <v>9983</v>
      </c>
      <c r="F83" s="72">
        <v>11212</v>
      </c>
      <c r="G83" s="73">
        <v>268.70446878570425</v>
      </c>
      <c r="H83" s="72">
        <v>88855</v>
      </c>
      <c r="I83" s="72">
        <v>188540</v>
      </c>
      <c r="J83" s="73">
        <v>503.65723285818024</v>
      </c>
    </row>
    <row r="84" spans="1:10" ht="12" customHeight="1" x14ac:dyDescent="0.15">
      <c r="A84" s="43" t="s">
        <v>103</v>
      </c>
      <c r="B84" s="72">
        <v>6223</v>
      </c>
      <c r="C84" s="72">
        <v>13612</v>
      </c>
      <c r="D84" s="73">
        <v>534.52356290936882</v>
      </c>
      <c r="E84" s="72">
        <v>810</v>
      </c>
      <c r="F84" s="72">
        <v>909</v>
      </c>
      <c r="G84" s="73">
        <v>243.02298699060921</v>
      </c>
      <c r="H84" s="72">
        <v>7033</v>
      </c>
      <c r="I84" s="72">
        <v>14521</v>
      </c>
      <c r="J84" s="73">
        <v>495.84940721944082</v>
      </c>
    </row>
    <row r="85" spans="1:10" s="71" customFormat="1" ht="27.75" customHeight="1" x14ac:dyDescent="0.15">
      <c r="A85" s="37" t="s">
        <v>22</v>
      </c>
      <c r="B85" s="69">
        <v>23467</v>
      </c>
      <c r="C85" s="69">
        <v>53244</v>
      </c>
      <c r="D85" s="70">
        <v>522.95840041163751</v>
      </c>
      <c r="E85" s="69">
        <v>2837</v>
      </c>
      <c r="F85" s="69">
        <v>3236</v>
      </c>
      <c r="G85" s="70">
        <v>242.58242167387192</v>
      </c>
      <c r="H85" s="69">
        <v>26304</v>
      </c>
      <c r="I85" s="69">
        <v>56480</v>
      </c>
      <c r="J85" s="70">
        <v>489.43398194289398</v>
      </c>
    </row>
    <row r="86" spans="1:10" ht="12" customHeight="1" x14ac:dyDescent="0.15">
      <c r="A86" s="43" t="s">
        <v>104</v>
      </c>
      <c r="B86" s="72">
        <v>6243</v>
      </c>
      <c r="C86" s="72">
        <v>13943</v>
      </c>
      <c r="D86" s="73">
        <v>526.7484724074244</v>
      </c>
      <c r="E86" s="72">
        <v>714</v>
      </c>
      <c r="F86" s="72">
        <v>800</v>
      </c>
      <c r="G86" s="73">
        <v>223.60616350364964</v>
      </c>
      <c r="H86" s="72">
        <v>6957</v>
      </c>
      <c r="I86" s="72">
        <v>14743</v>
      </c>
      <c r="J86" s="73">
        <v>492.89871231715637</v>
      </c>
    </row>
    <row r="87" spans="1:10" ht="12" customHeight="1" x14ac:dyDescent="0.15">
      <c r="A87" s="43" t="s">
        <v>105</v>
      </c>
      <c r="B87" s="72">
        <v>5941</v>
      </c>
      <c r="C87" s="72">
        <v>13554</v>
      </c>
      <c r="D87" s="73">
        <v>498.5958204686147</v>
      </c>
      <c r="E87" s="72">
        <v>722</v>
      </c>
      <c r="F87" s="72">
        <v>823</v>
      </c>
      <c r="G87" s="73">
        <v>248.13239831562825</v>
      </c>
      <c r="H87" s="72">
        <v>6663</v>
      </c>
      <c r="I87" s="72">
        <v>14377</v>
      </c>
      <c r="J87" s="73">
        <v>468.51948537608405</v>
      </c>
    </row>
    <row r="88" spans="1:10" ht="12" customHeight="1" x14ac:dyDescent="0.15">
      <c r="A88" s="43" t="s">
        <v>106</v>
      </c>
      <c r="B88" s="72">
        <v>6520</v>
      </c>
      <c r="C88" s="72">
        <v>14819</v>
      </c>
      <c r="D88" s="73">
        <v>539.14732917615981</v>
      </c>
      <c r="E88" s="72">
        <v>868</v>
      </c>
      <c r="F88" s="72">
        <v>1006</v>
      </c>
      <c r="G88" s="73">
        <v>248.69759763779527</v>
      </c>
      <c r="H88" s="72">
        <v>7388</v>
      </c>
      <c r="I88" s="72">
        <v>15825</v>
      </c>
      <c r="J88" s="73">
        <v>500.75923894265753</v>
      </c>
    </row>
    <row r="89" spans="1:10" ht="12" customHeight="1" x14ac:dyDescent="0.15">
      <c r="A89" s="43" t="s">
        <v>107</v>
      </c>
      <c r="B89" s="72">
        <v>4763</v>
      </c>
      <c r="C89" s="72">
        <v>10928</v>
      </c>
      <c r="D89" s="73">
        <v>526.30163421656141</v>
      </c>
      <c r="E89" s="72">
        <v>533</v>
      </c>
      <c r="F89" s="72">
        <v>607</v>
      </c>
      <c r="G89" s="73">
        <v>250.23746838709678</v>
      </c>
      <c r="H89" s="72">
        <v>5296</v>
      </c>
      <c r="I89" s="72">
        <v>11535</v>
      </c>
      <c r="J89" s="73">
        <v>495.39699475653237</v>
      </c>
    </row>
    <row r="90" spans="1:10" s="71" customFormat="1" ht="27.75" customHeight="1" x14ac:dyDescent="0.15">
      <c r="A90" s="37" t="s">
        <v>23</v>
      </c>
      <c r="B90" s="69">
        <v>6826</v>
      </c>
      <c r="C90" s="69">
        <v>15318</v>
      </c>
      <c r="D90" s="70">
        <v>524.5131627838723</v>
      </c>
      <c r="E90" s="69">
        <v>633</v>
      </c>
      <c r="F90" s="69">
        <v>724</v>
      </c>
      <c r="G90" s="70">
        <v>244.56048229748993</v>
      </c>
      <c r="H90" s="69">
        <v>7459</v>
      </c>
      <c r="I90" s="69">
        <v>16042</v>
      </c>
      <c r="J90" s="70">
        <v>498.37691185951502</v>
      </c>
    </row>
    <row r="91" spans="1:10" ht="12" customHeight="1" x14ac:dyDescent="0.15">
      <c r="A91" s="43" t="s">
        <v>108</v>
      </c>
      <c r="B91" s="72">
        <v>5063</v>
      </c>
      <c r="C91" s="72">
        <v>11445</v>
      </c>
      <c r="D91" s="73">
        <v>527.30939996409575</v>
      </c>
      <c r="E91" s="72">
        <v>496</v>
      </c>
      <c r="F91" s="72">
        <v>561</v>
      </c>
      <c r="G91" s="73">
        <v>238.42804744525546</v>
      </c>
      <c r="H91" s="72">
        <v>5559</v>
      </c>
      <c r="I91" s="72">
        <v>12006</v>
      </c>
      <c r="J91" s="73">
        <v>499.48743490604227</v>
      </c>
    </row>
    <row r="92" spans="1:10" ht="12" customHeight="1" x14ac:dyDescent="0.15">
      <c r="A92" s="43" t="s">
        <v>109</v>
      </c>
      <c r="B92" s="72">
        <v>1763</v>
      </c>
      <c r="C92" s="72">
        <v>3873</v>
      </c>
      <c r="D92" s="73">
        <v>515.91926528735598</v>
      </c>
      <c r="E92" s="72">
        <v>137</v>
      </c>
      <c r="F92" s="72">
        <v>163</v>
      </c>
      <c r="G92" s="73">
        <v>266.41514257128563</v>
      </c>
      <c r="H92" s="72">
        <v>1900</v>
      </c>
      <c r="I92" s="72">
        <v>4036</v>
      </c>
      <c r="J92" s="73">
        <v>494.91801296896676</v>
      </c>
    </row>
    <row r="93" spans="1:10" s="71" customFormat="1" ht="27.75" customHeight="1" x14ac:dyDescent="0.15">
      <c r="A93" s="37" t="s">
        <v>24</v>
      </c>
      <c r="B93" s="69">
        <v>248565</v>
      </c>
      <c r="C93" s="69">
        <v>716120</v>
      </c>
      <c r="D93" s="70">
        <v>633.04008575168427</v>
      </c>
      <c r="E93" s="69">
        <v>20936</v>
      </c>
      <c r="F93" s="69">
        <v>24951</v>
      </c>
      <c r="G93" s="70">
        <v>274.44038877937874</v>
      </c>
      <c r="H93" s="69">
        <v>269501</v>
      </c>
      <c r="I93" s="69">
        <v>741071</v>
      </c>
      <c r="J93" s="70">
        <v>601.36478341494001</v>
      </c>
    </row>
    <row r="94" spans="1:10" ht="12" customHeight="1" x14ac:dyDescent="0.15">
      <c r="A94" s="43" t="s">
        <v>110</v>
      </c>
      <c r="B94" s="72">
        <v>10762</v>
      </c>
      <c r="C94" s="72">
        <v>25982</v>
      </c>
      <c r="D94" s="73">
        <v>550.68179419893431</v>
      </c>
      <c r="E94" s="72">
        <v>989</v>
      </c>
      <c r="F94" s="72">
        <v>1122</v>
      </c>
      <c r="G94" s="73">
        <v>250.78185241484144</v>
      </c>
      <c r="H94" s="72">
        <v>11751</v>
      </c>
      <c r="I94" s="72">
        <v>27104</v>
      </c>
      <c r="J94" s="73">
        <v>523.16826479966096</v>
      </c>
    </row>
    <row r="95" spans="1:10" ht="12" customHeight="1" x14ac:dyDescent="0.15">
      <c r="A95" s="43" t="s">
        <v>111</v>
      </c>
      <c r="B95" s="72">
        <v>7436</v>
      </c>
      <c r="C95" s="72">
        <v>18395</v>
      </c>
      <c r="D95" s="73">
        <v>553.97444762438181</v>
      </c>
      <c r="E95" s="72">
        <v>649</v>
      </c>
      <c r="F95" s="72">
        <v>770</v>
      </c>
      <c r="G95" s="73">
        <v>251.9105623864001</v>
      </c>
      <c r="H95" s="72">
        <v>8085</v>
      </c>
      <c r="I95" s="72">
        <v>19165</v>
      </c>
      <c r="J95" s="73">
        <v>527.26892902042835</v>
      </c>
    </row>
    <row r="96" spans="1:10" ht="12" customHeight="1" x14ac:dyDescent="0.15">
      <c r="A96" s="43" t="s">
        <v>112</v>
      </c>
      <c r="B96" s="72">
        <v>44887</v>
      </c>
      <c r="C96" s="72">
        <v>121868</v>
      </c>
      <c r="D96" s="73">
        <v>621.0641222649474</v>
      </c>
      <c r="E96" s="72">
        <v>3608</v>
      </c>
      <c r="F96" s="72">
        <v>4234</v>
      </c>
      <c r="G96" s="73">
        <v>261.844343340134</v>
      </c>
      <c r="H96" s="72">
        <v>48495</v>
      </c>
      <c r="I96" s="72">
        <v>126102</v>
      </c>
      <c r="J96" s="73">
        <v>590.63179050745214</v>
      </c>
    </row>
    <row r="97" spans="1:10" ht="12" customHeight="1" x14ac:dyDescent="0.15">
      <c r="A97" s="43" t="s">
        <v>113</v>
      </c>
      <c r="B97" s="72">
        <v>153419</v>
      </c>
      <c r="C97" s="72">
        <v>465665</v>
      </c>
      <c r="D97" s="73">
        <v>661.81372563835589</v>
      </c>
      <c r="E97" s="72">
        <v>12642</v>
      </c>
      <c r="F97" s="72">
        <v>15340</v>
      </c>
      <c r="G97" s="73">
        <v>285.04848561820791</v>
      </c>
      <c r="H97" s="72">
        <v>166061</v>
      </c>
      <c r="I97" s="72">
        <v>481005</v>
      </c>
      <c r="J97" s="73">
        <v>628.99993176390774</v>
      </c>
    </row>
    <row r="98" spans="1:10" ht="12" customHeight="1" x14ac:dyDescent="0.15">
      <c r="A98" s="43" t="s">
        <v>114</v>
      </c>
      <c r="B98" s="72">
        <v>32061</v>
      </c>
      <c r="C98" s="72">
        <v>84210</v>
      </c>
      <c r="D98" s="73">
        <v>563.01817535280065</v>
      </c>
      <c r="E98" s="72">
        <v>3048</v>
      </c>
      <c r="F98" s="72">
        <v>3485</v>
      </c>
      <c r="G98" s="73">
        <v>258.22129286025535</v>
      </c>
      <c r="H98" s="72">
        <v>35109</v>
      </c>
      <c r="I98" s="72">
        <v>87695</v>
      </c>
      <c r="J98" s="73">
        <v>533.22280812243309</v>
      </c>
    </row>
    <row r="99" spans="1:10" s="71" customFormat="1" ht="27.75" customHeight="1" x14ac:dyDescent="0.15">
      <c r="A99" s="37" t="s">
        <v>25</v>
      </c>
      <c r="B99" s="69">
        <v>110128</v>
      </c>
      <c r="C99" s="69">
        <v>281171</v>
      </c>
      <c r="D99" s="70">
        <v>565.03277519315213</v>
      </c>
      <c r="E99" s="69">
        <v>11094</v>
      </c>
      <c r="F99" s="69">
        <v>13038</v>
      </c>
      <c r="G99" s="70">
        <v>255.88899484132259</v>
      </c>
      <c r="H99" s="69">
        <v>121222</v>
      </c>
      <c r="I99" s="69">
        <v>294209</v>
      </c>
      <c r="J99" s="70">
        <v>533.41137177749965</v>
      </c>
    </row>
    <row r="100" spans="1:10" ht="12" customHeight="1" x14ac:dyDescent="0.15">
      <c r="A100" s="43" t="s">
        <v>115</v>
      </c>
      <c r="B100" s="72">
        <v>30920</v>
      </c>
      <c r="C100" s="72">
        <v>80033</v>
      </c>
      <c r="D100" s="73">
        <v>569.72820711052907</v>
      </c>
      <c r="E100" s="72">
        <v>3687</v>
      </c>
      <c r="F100" s="72">
        <v>4344</v>
      </c>
      <c r="G100" s="73">
        <v>246.9139167091042</v>
      </c>
      <c r="H100" s="72">
        <v>34607</v>
      </c>
      <c r="I100" s="72">
        <v>84377</v>
      </c>
      <c r="J100" s="73">
        <v>531.09358786828034</v>
      </c>
    </row>
    <row r="101" spans="1:10" ht="12" customHeight="1" x14ac:dyDescent="0.15">
      <c r="A101" s="43" t="s">
        <v>116</v>
      </c>
      <c r="B101" s="72">
        <v>11849</v>
      </c>
      <c r="C101" s="72">
        <v>32388</v>
      </c>
      <c r="D101" s="73">
        <v>582.98083652301591</v>
      </c>
      <c r="E101" s="72">
        <v>1327</v>
      </c>
      <c r="F101" s="72">
        <v>1618</v>
      </c>
      <c r="G101" s="73">
        <v>252.26482493368701</v>
      </c>
      <c r="H101" s="72">
        <v>13176</v>
      </c>
      <c r="I101" s="72">
        <v>34006</v>
      </c>
      <c r="J101" s="73">
        <v>546.33591844532407</v>
      </c>
    </row>
    <row r="102" spans="1:10" ht="12" customHeight="1" x14ac:dyDescent="0.15">
      <c r="A102" s="43" t="s">
        <v>117</v>
      </c>
      <c r="B102" s="72">
        <v>9993</v>
      </c>
      <c r="C102" s="72">
        <v>24900</v>
      </c>
      <c r="D102" s="73">
        <v>535.8122743654219</v>
      </c>
      <c r="E102" s="72">
        <v>806</v>
      </c>
      <c r="F102" s="72">
        <v>938</v>
      </c>
      <c r="G102" s="73">
        <v>251.81764800542032</v>
      </c>
      <c r="H102" s="72">
        <v>10799</v>
      </c>
      <c r="I102" s="72">
        <v>25838</v>
      </c>
      <c r="J102" s="73">
        <v>511.90885006914925</v>
      </c>
    </row>
    <row r="103" spans="1:10" ht="12" customHeight="1" x14ac:dyDescent="0.15">
      <c r="A103" s="43" t="s">
        <v>118</v>
      </c>
      <c r="B103" s="72">
        <v>18160</v>
      </c>
      <c r="C103" s="72">
        <v>47856</v>
      </c>
      <c r="D103" s="73">
        <v>564.50425000109453</v>
      </c>
      <c r="E103" s="72">
        <v>1723</v>
      </c>
      <c r="F103" s="72">
        <v>1995</v>
      </c>
      <c r="G103" s="73">
        <v>241.25992301707555</v>
      </c>
      <c r="H103" s="72">
        <v>19883</v>
      </c>
      <c r="I103" s="72">
        <v>49851</v>
      </c>
      <c r="J103" s="73">
        <v>533.31618123488909</v>
      </c>
    </row>
    <row r="104" spans="1:10" ht="12" customHeight="1" x14ac:dyDescent="0.15">
      <c r="A104" s="43" t="s">
        <v>119</v>
      </c>
      <c r="B104" s="72">
        <v>20738</v>
      </c>
      <c r="C104" s="72">
        <v>49801</v>
      </c>
      <c r="D104" s="73">
        <v>544.39304713268302</v>
      </c>
      <c r="E104" s="72">
        <v>2012</v>
      </c>
      <c r="F104" s="72">
        <v>2418</v>
      </c>
      <c r="G104" s="73">
        <v>289.83477349050787</v>
      </c>
      <c r="H104" s="72">
        <v>22750</v>
      </c>
      <c r="I104" s="72">
        <v>52219</v>
      </c>
      <c r="J104" s="73">
        <v>518.74358753111983</v>
      </c>
    </row>
    <row r="105" spans="1:10" ht="12" customHeight="1" x14ac:dyDescent="0.15">
      <c r="A105" s="43" t="s">
        <v>120</v>
      </c>
      <c r="B105" s="72">
        <v>18468</v>
      </c>
      <c r="C105" s="72">
        <v>46193</v>
      </c>
      <c r="D105" s="73">
        <v>584.52608507552452</v>
      </c>
      <c r="E105" s="72">
        <v>1539</v>
      </c>
      <c r="F105" s="72">
        <v>1725</v>
      </c>
      <c r="G105" s="73">
        <v>254.04186180249798</v>
      </c>
      <c r="H105" s="72">
        <v>20007</v>
      </c>
      <c r="I105" s="72">
        <v>47918</v>
      </c>
      <c r="J105" s="73">
        <v>556.61762009007066</v>
      </c>
    </row>
    <row r="106" spans="1:10" s="71" customFormat="1" ht="27.75" customHeight="1" x14ac:dyDescent="0.15">
      <c r="A106" s="37" t="s">
        <v>26</v>
      </c>
      <c r="B106" s="69">
        <v>10483</v>
      </c>
      <c r="C106" s="69">
        <v>22962</v>
      </c>
      <c r="D106" s="70">
        <v>495.03152550962938</v>
      </c>
      <c r="E106" s="69">
        <v>1211</v>
      </c>
      <c r="F106" s="69">
        <v>1369</v>
      </c>
      <c r="G106" s="70">
        <v>225.54129632802221</v>
      </c>
      <c r="H106" s="69">
        <v>11694</v>
      </c>
      <c r="I106" s="69">
        <v>24331</v>
      </c>
      <c r="J106" s="70">
        <v>465.4589520914929</v>
      </c>
    </row>
    <row r="107" spans="1:10" ht="12" customHeight="1" x14ac:dyDescent="0.15">
      <c r="A107" s="43" t="s">
        <v>121</v>
      </c>
      <c r="B107" s="72">
        <v>3906</v>
      </c>
      <c r="C107" s="72">
        <v>8717</v>
      </c>
      <c r="D107" s="73">
        <v>484.80404408940745</v>
      </c>
      <c r="E107" s="72">
        <v>443</v>
      </c>
      <c r="F107" s="72">
        <v>485</v>
      </c>
      <c r="G107" s="73">
        <v>206.85066750431909</v>
      </c>
      <c r="H107" s="72">
        <v>4349</v>
      </c>
      <c r="I107" s="72">
        <v>9202</v>
      </c>
      <c r="J107" s="73">
        <v>454.52275892750174</v>
      </c>
    </row>
    <row r="108" spans="1:10" ht="12" customHeight="1" x14ac:dyDescent="0.15">
      <c r="A108" s="43" t="s">
        <v>122</v>
      </c>
      <c r="B108" s="72">
        <v>6577</v>
      </c>
      <c r="C108" s="72">
        <v>14245</v>
      </c>
      <c r="D108" s="73">
        <v>500.95016268835906</v>
      </c>
      <c r="E108" s="72">
        <v>768</v>
      </c>
      <c r="F108" s="72">
        <v>884</v>
      </c>
      <c r="G108" s="73">
        <v>236.21997846374717</v>
      </c>
      <c r="H108" s="72">
        <v>7345</v>
      </c>
      <c r="I108" s="72">
        <v>15129</v>
      </c>
      <c r="J108" s="73">
        <v>471.7788502155604</v>
      </c>
    </row>
    <row r="109" spans="1:10" s="71" customFormat="1" ht="27.75" customHeight="1" x14ac:dyDescent="0.15">
      <c r="A109" s="37" t="s">
        <v>27</v>
      </c>
      <c r="B109" s="69">
        <v>79574</v>
      </c>
      <c r="C109" s="69">
        <v>198993</v>
      </c>
      <c r="D109" s="70">
        <v>547.13151408612475</v>
      </c>
      <c r="E109" s="69">
        <v>6752</v>
      </c>
      <c r="F109" s="69">
        <v>7930</v>
      </c>
      <c r="G109" s="70">
        <v>262.94109081281465</v>
      </c>
      <c r="H109" s="69">
        <v>86326</v>
      </c>
      <c r="I109" s="69">
        <v>206923</v>
      </c>
      <c r="J109" s="70">
        <v>522.71932101238485</v>
      </c>
    </row>
    <row r="110" spans="1:10" ht="12" customHeight="1" x14ac:dyDescent="0.15">
      <c r="A110" s="43" t="s">
        <v>123</v>
      </c>
      <c r="B110" s="72">
        <v>14217</v>
      </c>
      <c r="C110" s="72">
        <v>35371</v>
      </c>
      <c r="D110" s="73">
        <v>553.06835180420001</v>
      </c>
      <c r="E110" s="72">
        <v>1327</v>
      </c>
      <c r="F110" s="72">
        <v>1544</v>
      </c>
      <c r="G110" s="73">
        <v>253.94912641637512</v>
      </c>
      <c r="H110" s="72">
        <v>15544</v>
      </c>
      <c r="I110" s="72">
        <v>36915</v>
      </c>
      <c r="J110" s="73">
        <v>525.16561295664894</v>
      </c>
    </row>
    <row r="111" spans="1:10" ht="12" customHeight="1" x14ac:dyDescent="0.15">
      <c r="A111" s="43" t="s">
        <v>124</v>
      </c>
      <c r="B111" s="72">
        <v>27999</v>
      </c>
      <c r="C111" s="72">
        <v>67049</v>
      </c>
      <c r="D111" s="73">
        <v>544.27391046176604</v>
      </c>
      <c r="E111" s="72">
        <v>2478</v>
      </c>
      <c r="F111" s="72">
        <v>2933</v>
      </c>
      <c r="G111" s="73">
        <v>273.52076543414131</v>
      </c>
      <c r="H111" s="72">
        <v>30477</v>
      </c>
      <c r="I111" s="72">
        <v>69982</v>
      </c>
      <c r="J111" s="73">
        <v>520.15371407235875</v>
      </c>
    </row>
    <row r="112" spans="1:10" ht="12" customHeight="1" x14ac:dyDescent="0.15">
      <c r="A112" s="43" t="s">
        <v>125</v>
      </c>
      <c r="B112" s="72">
        <v>9654</v>
      </c>
      <c r="C112" s="72">
        <v>25100</v>
      </c>
      <c r="D112" s="73">
        <v>554.84248663827566</v>
      </c>
      <c r="E112" s="72">
        <v>914</v>
      </c>
      <c r="F112" s="72">
        <v>1113</v>
      </c>
      <c r="G112" s="73">
        <v>253.23164596273293</v>
      </c>
      <c r="H112" s="72">
        <v>10568</v>
      </c>
      <c r="I112" s="72">
        <v>26213</v>
      </c>
      <c r="J112" s="73">
        <v>526.82386567216713</v>
      </c>
    </row>
    <row r="113" spans="1:10" ht="12" customHeight="1" x14ac:dyDescent="0.15">
      <c r="A113" s="43" t="s">
        <v>126</v>
      </c>
      <c r="B113" s="72">
        <v>22174</v>
      </c>
      <c r="C113" s="72">
        <v>57806</v>
      </c>
      <c r="D113" s="73">
        <v>549.73503477201189</v>
      </c>
      <c r="E113" s="72">
        <v>1551</v>
      </c>
      <c r="F113" s="72">
        <v>1792</v>
      </c>
      <c r="G113" s="73">
        <v>258.92076057965863</v>
      </c>
      <c r="H113" s="72">
        <v>23725</v>
      </c>
      <c r="I113" s="72">
        <v>59598</v>
      </c>
      <c r="J113" s="73">
        <v>528.66630085503141</v>
      </c>
    </row>
    <row r="114" spans="1:10" ht="12" customHeight="1" x14ac:dyDescent="0.15">
      <c r="A114" s="43" t="s">
        <v>127</v>
      </c>
      <c r="B114" s="72">
        <v>5530</v>
      </c>
      <c r="C114" s="72">
        <v>13667</v>
      </c>
      <c r="D114" s="73">
        <v>521.9589392681803</v>
      </c>
      <c r="E114" s="72">
        <v>482</v>
      </c>
      <c r="F114" s="72">
        <v>548</v>
      </c>
      <c r="G114" s="73">
        <v>263.94835732430158</v>
      </c>
      <c r="H114" s="72">
        <v>6012</v>
      </c>
      <c r="I114" s="72">
        <v>14215</v>
      </c>
      <c r="J114" s="73">
        <v>498.57034553339639</v>
      </c>
    </row>
    <row r="115" spans="1:10" s="71" customFormat="1" ht="27.75" customHeight="1" x14ac:dyDescent="0.15">
      <c r="A115" s="37" t="s">
        <v>28</v>
      </c>
      <c r="B115" s="69">
        <v>218052</v>
      </c>
      <c r="C115" s="69">
        <v>579143</v>
      </c>
      <c r="D115" s="70">
        <v>614.06561715138037</v>
      </c>
      <c r="E115" s="69">
        <v>20789</v>
      </c>
      <c r="F115" s="69">
        <v>23953</v>
      </c>
      <c r="G115" s="70">
        <v>248.53106310248637</v>
      </c>
      <c r="H115" s="69">
        <v>238841</v>
      </c>
      <c r="I115" s="69">
        <v>603096</v>
      </c>
      <c r="J115" s="70">
        <v>578.14104160982004</v>
      </c>
    </row>
    <row r="116" spans="1:10" ht="12" customHeight="1" x14ac:dyDescent="0.15">
      <c r="A116" s="43" t="s">
        <v>128</v>
      </c>
      <c r="B116" s="72">
        <v>16261</v>
      </c>
      <c r="C116" s="72">
        <v>41700</v>
      </c>
      <c r="D116" s="73">
        <v>591.54410777040289</v>
      </c>
      <c r="E116" s="72">
        <v>1606</v>
      </c>
      <c r="F116" s="72">
        <v>1859</v>
      </c>
      <c r="G116" s="73">
        <v>246.79667120879111</v>
      </c>
      <c r="H116" s="72">
        <v>17867</v>
      </c>
      <c r="I116" s="72">
        <v>43559</v>
      </c>
      <c r="J116" s="73">
        <v>557.84727946483872</v>
      </c>
    </row>
    <row r="117" spans="1:10" ht="12" customHeight="1" x14ac:dyDescent="0.15">
      <c r="A117" s="43" t="s">
        <v>129</v>
      </c>
      <c r="B117" s="72">
        <v>10600</v>
      </c>
      <c r="C117" s="72">
        <v>26857</v>
      </c>
      <c r="D117" s="73">
        <v>576.32330800846171</v>
      </c>
      <c r="E117" s="72">
        <v>1067</v>
      </c>
      <c r="F117" s="72">
        <v>1189</v>
      </c>
      <c r="G117" s="73">
        <v>229.12109584724934</v>
      </c>
      <c r="H117" s="72">
        <v>11667</v>
      </c>
      <c r="I117" s="72">
        <v>28046</v>
      </c>
      <c r="J117" s="73">
        <v>541.28112890505861</v>
      </c>
    </row>
    <row r="118" spans="1:10" ht="12" customHeight="1" x14ac:dyDescent="0.15">
      <c r="A118" s="43" t="s">
        <v>130</v>
      </c>
      <c r="B118" s="72">
        <v>54034</v>
      </c>
      <c r="C118" s="72">
        <v>144089</v>
      </c>
      <c r="D118" s="73">
        <v>620.03486114038503</v>
      </c>
      <c r="E118" s="72">
        <v>4851</v>
      </c>
      <c r="F118" s="72">
        <v>5498</v>
      </c>
      <c r="G118" s="73">
        <v>241.71337873217061</v>
      </c>
      <c r="H118" s="72">
        <v>58885</v>
      </c>
      <c r="I118" s="72">
        <v>149587</v>
      </c>
      <c r="J118" s="73">
        <v>583.54291069893475</v>
      </c>
    </row>
    <row r="119" spans="1:10" ht="12" customHeight="1" x14ac:dyDescent="0.15">
      <c r="A119" s="43" t="s">
        <v>131</v>
      </c>
      <c r="B119" s="72">
        <v>5641</v>
      </c>
      <c r="C119" s="72">
        <v>12808</v>
      </c>
      <c r="D119" s="73">
        <v>553.84363649652494</v>
      </c>
      <c r="E119" s="72">
        <v>559</v>
      </c>
      <c r="F119" s="72">
        <v>620</v>
      </c>
      <c r="G119" s="73">
        <v>232.28970853139865</v>
      </c>
      <c r="H119" s="72">
        <v>6200</v>
      </c>
      <c r="I119" s="72">
        <v>13428</v>
      </c>
      <c r="J119" s="73">
        <v>522.96487981260134</v>
      </c>
    </row>
    <row r="120" spans="1:10" ht="12" customHeight="1" x14ac:dyDescent="0.15">
      <c r="A120" s="43" t="s">
        <v>132</v>
      </c>
      <c r="B120" s="72">
        <v>22623</v>
      </c>
      <c r="C120" s="72">
        <v>55050</v>
      </c>
      <c r="D120" s="73">
        <v>576.85955610398992</v>
      </c>
      <c r="E120" s="72">
        <v>2165</v>
      </c>
      <c r="F120" s="72">
        <v>2444</v>
      </c>
      <c r="G120" s="73">
        <v>265.26855749437891</v>
      </c>
      <c r="H120" s="72">
        <v>24788</v>
      </c>
      <c r="I120" s="72">
        <v>57494</v>
      </c>
      <c r="J120" s="73">
        <v>546.95244989954017</v>
      </c>
    </row>
    <row r="121" spans="1:10" ht="12" customHeight="1" x14ac:dyDescent="0.15">
      <c r="A121" s="43" t="s">
        <v>133</v>
      </c>
      <c r="B121" s="72">
        <v>65043</v>
      </c>
      <c r="C121" s="72">
        <v>186854</v>
      </c>
      <c r="D121" s="73">
        <v>666.01998926126305</v>
      </c>
      <c r="E121" s="72">
        <v>6303</v>
      </c>
      <c r="F121" s="72">
        <v>7525</v>
      </c>
      <c r="G121" s="73">
        <v>256.72991406377304</v>
      </c>
      <c r="H121" s="72">
        <v>71346</v>
      </c>
      <c r="I121" s="72">
        <v>194379</v>
      </c>
      <c r="J121" s="73">
        <v>625.23119115777718</v>
      </c>
    </row>
    <row r="122" spans="1:10" ht="12" customHeight="1" x14ac:dyDescent="0.15">
      <c r="A122" s="43" t="s">
        <v>134</v>
      </c>
      <c r="B122" s="72">
        <v>8524</v>
      </c>
      <c r="C122" s="72">
        <v>21847</v>
      </c>
      <c r="D122" s="73">
        <v>548.60989403960843</v>
      </c>
      <c r="E122" s="72">
        <v>692</v>
      </c>
      <c r="F122" s="72">
        <v>773</v>
      </c>
      <c r="G122" s="73">
        <v>250.84543079315711</v>
      </c>
      <c r="H122" s="72">
        <v>9216</v>
      </c>
      <c r="I122" s="72">
        <v>22620</v>
      </c>
      <c r="J122" s="73">
        <v>523.44350269019799</v>
      </c>
    </row>
    <row r="123" spans="1:10" ht="12" customHeight="1" x14ac:dyDescent="0.15">
      <c r="A123" s="43" t="s">
        <v>135</v>
      </c>
      <c r="B123" s="72">
        <v>17450</v>
      </c>
      <c r="C123" s="72">
        <v>44239</v>
      </c>
      <c r="D123" s="73">
        <v>581.54316250765385</v>
      </c>
      <c r="E123" s="72">
        <v>1494</v>
      </c>
      <c r="F123" s="72">
        <v>1707</v>
      </c>
      <c r="G123" s="73">
        <v>258.65689702215735</v>
      </c>
      <c r="H123" s="72">
        <v>18944</v>
      </c>
      <c r="I123" s="72">
        <v>45946</v>
      </c>
      <c r="J123" s="73">
        <v>552.76451068361825</v>
      </c>
    </row>
    <row r="124" spans="1:10" ht="12" customHeight="1" x14ac:dyDescent="0.15">
      <c r="A124" s="43" t="s">
        <v>136</v>
      </c>
      <c r="B124" s="72">
        <v>17876</v>
      </c>
      <c r="C124" s="72">
        <v>45699</v>
      </c>
      <c r="D124" s="73">
        <v>580.84677868213737</v>
      </c>
      <c r="E124" s="72">
        <v>2052</v>
      </c>
      <c r="F124" s="72">
        <v>2338</v>
      </c>
      <c r="G124" s="73">
        <v>229.44182408997537</v>
      </c>
      <c r="H124" s="72">
        <v>19928</v>
      </c>
      <c r="I124" s="72">
        <v>48037</v>
      </c>
      <c r="J124" s="73">
        <v>540.22018083217779</v>
      </c>
    </row>
    <row r="125" spans="1:10" s="71" customFormat="1" ht="27.75" customHeight="1" x14ac:dyDescent="0.15">
      <c r="A125" s="37" t="s">
        <v>29</v>
      </c>
      <c r="B125" s="69">
        <v>47145</v>
      </c>
      <c r="C125" s="69">
        <v>101472</v>
      </c>
      <c r="D125" s="70">
        <v>526.87321851007698</v>
      </c>
      <c r="E125" s="69">
        <v>5211</v>
      </c>
      <c r="F125" s="69">
        <v>5925</v>
      </c>
      <c r="G125" s="70">
        <v>250.09963379833039</v>
      </c>
      <c r="H125" s="69">
        <v>52356</v>
      </c>
      <c r="I125" s="69">
        <v>107397</v>
      </c>
      <c r="J125" s="70">
        <v>497.44096468818066</v>
      </c>
    </row>
    <row r="126" spans="1:10" ht="12" customHeight="1" x14ac:dyDescent="0.15">
      <c r="A126" s="43" t="s">
        <v>137</v>
      </c>
      <c r="B126" s="72">
        <v>16854</v>
      </c>
      <c r="C126" s="72">
        <v>37532</v>
      </c>
      <c r="D126" s="73">
        <v>534.23793001259446</v>
      </c>
      <c r="E126" s="72">
        <v>1717</v>
      </c>
      <c r="F126" s="72">
        <v>1987</v>
      </c>
      <c r="G126" s="73">
        <v>254.87052237910487</v>
      </c>
      <c r="H126" s="72">
        <v>18571</v>
      </c>
      <c r="I126" s="72">
        <v>39519</v>
      </c>
      <c r="J126" s="73">
        <v>506.53268501660136</v>
      </c>
    </row>
    <row r="127" spans="1:10" ht="12" customHeight="1" x14ac:dyDescent="0.15">
      <c r="A127" s="43" t="s">
        <v>138</v>
      </c>
      <c r="B127" s="72">
        <v>3965</v>
      </c>
      <c r="C127" s="72">
        <v>8524</v>
      </c>
      <c r="D127" s="73">
        <v>511.49221188486604</v>
      </c>
      <c r="E127" s="72">
        <v>446</v>
      </c>
      <c r="F127" s="72">
        <v>510</v>
      </c>
      <c r="G127" s="73">
        <v>250.84819275201775</v>
      </c>
      <c r="H127" s="72">
        <v>4411</v>
      </c>
      <c r="I127" s="72">
        <v>9034</v>
      </c>
      <c r="J127" s="73">
        <v>484.11915338463388</v>
      </c>
    </row>
    <row r="128" spans="1:10" ht="12" customHeight="1" x14ac:dyDescent="0.15">
      <c r="A128" s="43" t="s">
        <v>139</v>
      </c>
      <c r="B128" s="72">
        <v>2657</v>
      </c>
      <c r="C128" s="72">
        <v>5799</v>
      </c>
      <c r="D128" s="73">
        <v>518.5528993891777</v>
      </c>
      <c r="E128" s="72">
        <v>356</v>
      </c>
      <c r="F128" s="72">
        <v>412</v>
      </c>
      <c r="G128" s="73">
        <v>258.25546929316346</v>
      </c>
      <c r="H128" s="72">
        <v>3013</v>
      </c>
      <c r="I128" s="72">
        <v>6211</v>
      </c>
      <c r="J128" s="73">
        <v>486.7203944167594</v>
      </c>
    </row>
    <row r="129" spans="1:10" ht="12" customHeight="1" x14ac:dyDescent="0.15">
      <c r="A129" s="43" t="s">
        <v>140</v>
      </c>
      <c r="B129" s="72">
        <v>4086</v>
      </c>
      <c r="C129" s="72">
        <v>8605</v>
      </c>
      <c r="D129" s="73">
        <v>498.76137080903777</v>
      </c>
      <c r="E129" s="72">
        <v>469</v>
      </c>
      <c r="F129" s="72">
        <v>514</v>
      </c>
      <c r="G129" s="73">
        <v>206.08876656472987</v>
      </c>
      <c r="H129" s="72">
        <v>4555</v>
      </c>
      <c r="I129" s="72">
        <v>9119</v>
      </c>
      <c r="J129" s="73">
        <v>466.21270005020477</v>
      </c>
    </row>
    <row r="130" spans="1:10" ht="12" customHeight="1" x14ac:dyDescent="0.15">
      <c r="A130" s="43" t="s">
        <v>141</v>
      </c>
      <c r="B130" s="72">
        <v>1450</v>
      </c>
      <c r="C130" s="72">
        <v>2838</v>
      </c>
      <c r="D130" s="73">
        <v>481.09963555282258</v>
      </c>
      <c r="E130" s="72">
        <v>151</v>
      </c>
      <c r="F130" s="72">
        <v>166</v>
      </c>
      <c r="G130" s="73">
        <v>239.5259166293142</v>
      </c>
      <c r="H130" s="72">
        <v>1601</v>
      </c>
      <c r="I130" s="72">
        <v>3004</v>
      </c>
      <c r="J130" s="73">
        <v>456.30888270469256</v>
      </c>
    </row>
    <row r="131" spans="1:10" ht="12" customHeight="1" x14ac:dyDescent="0.15">
      <c r="A131" s="43" t="s">
        <v>142</v>
      </c>
      <c r="B131" s="72">
        <v>2995</v>
      </c>
      <c r="C131" s="72">
        <v>6118</v>
      </c>
      <c r="D131" s="73">
        <v>520.96536649712982</v>
      </c>
      <c r="E131" s="72">
        <v>406</v>
      </c>
      <c r="F131" s="72">
        <v>448</v>
      </c>
      <c r="G131" s="73">
        <v>253.873165665236</v>
      </c>
      <c r="H131" s="72">
        <v>3401</v>
      </c>
      <c r="I131" s="72">
        <v>6566</v>
      </c>
      <c r="J131" s="73">
        <v>484.43709663786564</v>
      </c>
    </row>
    <row r="132" spans="1:10" ht="12" customHeight="1" x14ac:dyDescent="0.15">
      <c r="A132" s="43" t="s">
        <v>143</v>
      </c>
      <c r="B132" s="72">
        <v>4057</v>
      </c>
      <c r="C132" s="72">
        <v>8632</v>
      </c>
      <c r="D132" s="73">
        <v>511.64410547630018</v>
      </c>
      <c r="E132" s="72">
        <v>537</v>
      </c>
      <c r="F132" s="72">
        <v>607</v>
      </c>
      <c r="G132" s="73">
        <v>239.96569473140485</v>
      </c>
      <c r="H132" s="72">
        <v>4594</v>
      </c>
      <c r="I132" s="72">
        <v>9239</v>
      </c>
      <c r="J132" s="73">
        <v>477.74831832315664</v>
      </c>
    </row>
    <row r="133" spans="1:10" ht="12" customHeight="1" x14ac:dyDescent="0.15">
      <c r="A133" s="74" t="s">
        <v>144</v>
      </c>
      <c r="B133" s="75">
        <v>11081</v>
      </c>
      <c r="C133" s="75">
        <v>23424</v>
      </c>
      <c r="D133" s="76">
        <v>546.56680659289259</v>
      </c>
      <c r="E133" s="75">
        <v>1129</v>
      </c>
      <c r="F133" s="75">
        <v>1281</v>
      </c>
      <c r="G133" s="76">
        <v>263.45713526211671</v>
      </c>
      <c r="H133" s="75">
        <v>12210</v>
      </c>
      <c r="I133" s="75">
        <v>24705</v>
      </c>
      <c r="J133" s="76">
        <v>518.93418479343063</v>
      </c>
    </row>
    <row r="134" spans="1:10" s="71" customFormat="1" ht="27.75" customHeight="1" thickBot="1" x14ac:dyDescent="0.2">
      <c r="A134" s="77" t="s">
        <v>145</v>
      </c>
      <c r="B134" s="78">
        <v>1190593</v>
      </c>
      <c r="C134" s="78">
        <v>2977331</v>
      </c>
      <c r="D134" s="79">
        <v>563.03509137095159</v>
      </c>
      <c r="E134" s="78">
        <v>137295</v>
      </c>
      <c r="F134" s="78">
        <v>155991</v>
      </c>
      <c r="G134" s="79">
        <v>246.15796930827474</v>
      </c>
      <c r="H134" s="78">
        <v>1327888</v>
      </c>
      <c r="I134" s="78">
        <v>3133322</v>
      </c>
      <c r="J134" s="79">
        <v>525.78682572775483</v>
      </c>
    </row>
    <row r="135" spans="1:10" ht="12" customHeight="1" thickTop="1" x14ac:dyDescent="0.25">
      <c r="B135" s="72"/>
      <c r="C135" s="72"/>
      <c r="D135" s="73"/>
      <c r="E135" s="72"/>
      <c r="F135" s="72"/>
      <c r="G135" s="73"/>
      <c r="H135" s="72"/>
      <c r="I135" s="72"/>
      <c r="J135" s="73"/>
    </row>
    <row r="136" spans="1:10" ht="12" customHeight="1" x14ac:dyDescent="0.25">
      <c r="B136" s="72"/>
      <c r="C136" s="72"/>
      <c r="D136" s="73"/>
      <c r="E136" s="72"/>
      <c r="F136" s="72"/>
      <c r="G136" s="73"/>
      <c r="H136" s="72"/>
      <c r="I136" s="72"/>
      <c r="J136" s="73"/>
    </row>
    <row r="137" spans="1:10" ht="12" customHeight="1" x14ac:dyDescent="0.25">
      <c r="B137" s="72"/>
      <c r="C137" s="72"/>
      <c r="D137" s="73"/>
      <c r="E137" s="72"/>
      <c r="F137" s="72"/>
      <c r="G137" s="73"/>
      <c r="H137" s="72"/>
      <c r="I137" s="72"/>
      <c r="J137" s="73"/>
    </row>
    <row r="138" spans="1:10" ht="12" customHeight="1" x14ac:dyDescent="0.25">
      <c r="B138" s="72"/>
      <c r="C138" s="72"/>
      <c r="D138" s="73"/>
      <c r="E138" s="72"/>
      <c r="F138" s="72"/>
      <c r="G138" s="73"/>
      <c r="H138" s="72"/>
      <c r="I138" s="72"/>
      <c r="J138" s="73"/>
    </row>
    <row r="139" spans="1:10" ht="12" customHeight="1" x14ac:dyDescent="0.25">
      <c r="B139" s="72"/>
      <c r="C139" s="72"/>
      <c r="D139" s="73"/>
      <c r="E139" s="72"/>
      <c r="F139" s="72"/>
      <c r="G139" s="73"/>
      <c r="H139" s="72"/>
      <c r="I139" s="72"/>
      <c r="J139" s="73"/>
    </row>
    <row r="140" spans="1:10" ht="12" customHeight="1" x14ac:dyDescent="0.25">
      <c r="B140" s="72"/>
      <c r="C140" s="72"/>
      <c r="D140" s="73"/>
      <c r="E140" s="72"/>
      <c r="F140" s="72"/>
      <c r="G140" s="73"/>
      <c r="H140" s="72"/>
      <c r="I140" s="72"/>
      <c r="J140" s="73"/>
    </row>
    <row r="141" spans="1:10" ht="12" customHeight="1" x14ac:dyDescent="0.25">
      <c r="B141" s="72"/>
      <c r="C141" s="72"/>
      <c r="D141" s="73"/>
      <c r="E141" s="72"/>
      <c r="F141" s="72"/>
      <c r="G141" s="73"/>
      <c r="H141" s="72"/>
      <c r="I141" s="72"/>
      <c r="J141" s="73"/>
    </row>
    <row r="142" spans="1:10" ht="12" customHeight="1" x14ac:dyDescent="0.25">
      <c r="B142" s="72"/>
      <c r="C142" s="72"/>
      <c r="D142" s="73"/>
      <c r="E142" s="72"/>
      <c r="F142" s="72"/>
      <c r="G142" s="73"/>
      <c r="H142" s="72"/>
      <c r="I142" s="72"/>
      <c r="J142" s="73"/>
    </row>
    <row r="143" spans="1:10" ht="12" customHeight="1" x14ac:dyDescent="0.25">
      <c r="B143" s="72"/>
      <c r="C143" s="72"/>
      <c r="D143" s="73"/>
      <c r="E143" s="72"/>
      <c r="F143" s="72"/>
      <c r="G143" s="73"/>
      <c r="H143" s="72"/>
      <c r="I143" s="72"/>
      <c r="J143" s="73"/>
    </row>
    <row r="144" spans="1:10" ht="12" customHeight="1" x14ac:dyDescent="0.25">
      <c r="B144" s="72"/>
      <c r="C144" s="72"/>
      <c r="D144" s="73"/>
      <c r="E144" s="72"/>
      <c r="F144" s="72"/>
      <c r="G144" s="73"/>
      <c r="H144" s="72"/>
      <c r="I144" s="72"/>
      <c r="J144" s="73"/>
    </row>
    <row r="145" spans="2:10" ht="12" customHeight="1" x14ac:dyDescent="0.25">
      <c r="B145" s="72"/>
      <c r="C145" s="72"/>
      <c r="D145" s="73"/>
      <c r="E145" s="72"/>
      <c r="F145" s="72"/>
      <c r="G145" s="73"/>
      <c r="H145" s="72"/>
      <c r="I145" s="72"/>
      <c r="J145" s="73"/>
    </row>
    <row r="146" spans="2:10" ht="12" customHeight="1" x14ac:dyDescent="0.25">
      <c r="B146" s="72"/>
      <c r="C146" s="72"/>
      <c r="D146" s="73"/>
      <c r="E146" s="72"/>
      <c r="F146" s="72"/>
      <c r="G146" s="73"/>
      <c r="H146" s="72"/>
      <c r="I146" s="72"/>
      <c r="J146" s="73"/>
    </row>
    <row r="147" spans="2:10" ht="12" customHeight="1" x14ac:dyDescent="0.25">
      <c r="B147" s="72"/>
      <c r="C147" s="72"/>
      <c r="D147" s="73"/>
      <c r="E147" s="72"/>
      <c r="F147" s="72"/>
      <c r="G147" s="73"/>
      <c r="H147" s="72"/>
      <c r="I147" s="72"/>
      <c r="J147" s="73"/>
    </row>
    <row r="148" spans="2:10" ht="12" customHeight="1" x14ac:dyDescent="0.25">
      <c r="B148" s="72"/>
      <c r="C148" s="72"/>
      <c r="D148" s="73"/>
      <c r="E148" s="72"/>
      <c r="F148" s="72"/>
      <c r="G148" s="73"/>
      <c r="H148" s="72"/>
      <c r="I148" s="72"/>
      <c r="J148" s="73"/>
    </row>
    <row r="149" spans="2:10" ht="12" customHeight="1" x14ac:dyDescent="0.25">
      <c r="B149" s="72"/>
      <c r="C149" s="72"/>
      <c r="D149" s="73"/>
      <c r="E149" s="72"/>
      <c r="F149" s="72"/>
      <c r="G149" s="73"/>
      <c r="H149" s="72"/>
      <c r="I149" s="72"/>
      <c r="J149" s="73"/>
    </row>
    <row r="150" spans="2:10" ht="12" customHeight="1" x14ac:dyDescent="0.25">
      <c r="B150" s="72"/>
      <c r="C150" s="72"/>
      <c r="D150" s="73"/>
      <c r="E150" s="72"/>
      <c r="F150" s="72"/>
      <c r="G150" s="73"/>
      <c r="H150" s="72"/>
      <c r="I150" s="72"/>
      <c r="J150" s="73"/>
    </row>
    <row r="151" spans="2:10" ht="12" customHeight="1" x14ac:dyDescent="0.25">
      <c r="B151" s="72"/>
      <c r="C151" s="72"/>
      <c r="D151" s="73"/>
      <c r="E151" s="72"/>
      <c r="F151" s="72"/>
      <c r="G151" s="73"/>
      <c r="H151" s="72"/>
      <c r="I151" s="72"/>
      <c r="J151" s="73"/>
    </row>
    <row r="152" spans="2:10" ht="12" customHeight="1" x14ac:dyDescent="0.25">
      <c r="B152" s="72"/>
      <c r="C152" s="72"/>
      <c r="D152" s="73"/>
      <c r="E152" s="72"/>
      <c r="F152" s="72"/>
      <c r="G152" s="73"/>
      <c r="H152" s="72"/>
      <c r="I152" s="72"/>
      <c r="J152" s="73"/>
    </row>
    <row r="153" spans="2:10" ht="12" customHeight="1" x14ac:dyDescent="0.25">
      <c r="B153" s="72"/>
      <c r="C153" s="72"/>
      <c r="D153" s="73"/>
      <c r="E153" s="72"/>
      <c r="F153" s="72"/>
      <c r="G153" s="73"/>
      <c r="H153" s="72"/>
      <c r="I153" s="72"/>
      <c r="J153" s="73"/>
    </row>
    <row r="154" spans="2:10" ht="12" customHeight="1" x14ac:dyDescent="0.25">
      <c r="B154" s="72"/>
      <c r="C154" s="72"/>
      <c r="D154" s="73"/>
      <c r="E154" s="72"/>
      <c r="F154" s="72"/>
      <c r="G154" s="73"/>
      <c r="H154" s="72"/>
      <c r="I154" s="72"/>
      <c r="J154" s="73"/>
    </row>
    <row r="155" spans="2:10" ht="12" customHeight="1" x14ac:dyDescent="0.25">
      <c r="B155" s="72"/>
      <c r="C155" s="72"/>
      <c r="D155" s="73"/>
      <c r="E155" s="72"/>
      <c r="F155" s="72"/>
      <c r="G155" s="73"/>
      <c r="H155" s="72"/>
      <c r="I155" s="72"/>
      <c r="J155" s="73"/>
    </row>
    <row r="156" spans="2:10" ht="12" customHeight="1" x14ac:dyDescent="0.25">
      <c r="B156" s="72"/>
      <c r="C156" s="72"/>
      <c r="D156" s="73"/>
      <c r="E156" s="72"/>
      <c r="F156" s="72"/>
      <c r="G156" s="73"/>
      <c r="H156" s="72"/>
      <c r="I156" s="72"/>
      <c r="J156" s="73"/>
    </row>
    <row r="157" spans="2:10" ht="12" customHeight="1" x14ac:dyDescent="0.25">
      <c r="B157" s="72"/>
      <c r="C157" s="72"/>
      <c r="D157" s="73"/>
      <c r="E157" s="72"/>
      <c r="F157" s="72"/>
      <c r="G157" s="73"/>
      <c r="H157" s="72"/>
      <c r="I157" s="72"/>
      <c r="J157" s="73"/>
    </row>
    <row r="158" spans="2:10" ht="12" customHeight="1" x14ac:dyDescent="0.25">
      <c r="B158" s="72"/>
      <c r="C158" s="72"/>
      <c r="D158" s="73"/>
      <c r="E158" s="72"/>
      <c r="F158" s="72"/>
      <c r="G158" s="73"/>
      <c r="H158" s="72"/>
      <c r="I158" s="72"/>
      <c r="J158" s="73"/>
    </row>
    <row r="159" spans="2:10" ht="12" customHeight="1" x14ac:dyDescent="0.25">
      <c r="B159" s="72"/>
      <c r="C159" s="72"/>
      <c r="D159" s="73"/>
      <c r="E159" s="72"/>
      <c r="F159" s="72"/>
      <c r="G159" s="73"/>
      <c r="H159" s="72"/>
      <c r="I159" s="72"/>
      <c r="J159" s="73"/>
    </row>
    <row r="160" spans="2:10" ht="12" customHeight="1" x14ac:dyDescent="0.25">
      <c r="B160" s="72"/>
      <c r="C160" s="72"/>
      <c r="D160" s="73"/>
      <c r="E160" s="72"/>
      <c r="F160" s="72"/>
      <c r="G160" s="73"/>
      <c r="H160" s="72"/>
      <c r="I160" s="72"/>
      <c r="J160" s="73"/>
    </row>
    <row r="161" spans="2:10" ht="12" customHeight="1" x14ac:dyDescent="0.25">
      <c r="B161" s="72"/>
      <c r="C161" s="72"/>
      <c r="D161" s="73"/>
      <c r="E161" s="72"/>
      <c r="F161" s="72"/>
      <c r="G161" s="73"/>
      <c r="H161" s="72"/>
      <c r="I161" s="72"/>
      <c r="J161" s="73"/>
    </row>
    <row r="162" spans="2:10" ht="12" customHeight="1" x14ac:dyDescent="0.25">
      <c r="B162" s="72"/>
      <c r="C162" s="72"/>
      <c r="D162" s="73"/>
      <c r="E162" s="72"/>
      <c r="F162" s="72"/>
      <c r="G162" s="73"/>
      <c r="H162" s="72"/>
      <c r="I162" s="72"/>
      <c r="J162" s="73"/>
    </row>
    <row r="163" spans="2:10" ht="12" customHeight="1" x14ac:dyDescent="0.25">
      <c r="B163" s="72"/>
      <c r="C163" s="72"/>
      <c r="D163" s="73"/>
      <c r="E163" s="72"/>
      <c r="F163" s="72"/>
      <c r="G163" s="73"/>
      <c r="H163" s="72"/>
      <c r="I163" s="72"/>
      <c r="J163" s="73"/>
    </row>
    <row r="164" spans="2:10" ht="12" customHeight="1" x14ac:dyDescent="0.25">
      <c r="B164" s="72"/>
      <c r="C164" s="72"/>
      <c r="D164" s="73"/>
      <c r="E164" s="72"/>
      <c r="F164" s="72"/>
      <c r="G164" s="73"/>
      <c r="H164" s="72"/>
      <c r="I164" s="72"/>
      <c r="J164" s="73"/>
    </row>
    <row r="165" spans="2:10" ht="12" customHeight="1" x14ac:dyDescent="0.25">
      <c r="B165" s="72"/>
      <c r="C165" s="72"/>
      <c r="D165" s="73"/>
      <c r="E165" s="72"/>
      <c r="F165" s="72"/>
      <c r="G165" s="73"/>
      <c r="H165" s="72"/>
      <c r="I165" s="72"/>
      <c r="J165" s="73"/>
    </row>
    <row r="166" spans="2:10" ht="12" customHeight="1" x14ac:dyDescent="0.25">
      <c r="B166" s="72"/>
      <c r="C166" s="72"/>
      <c r="D166" s="73"/>
      <c r="E166" s="72"/>
      <c r="F166" s="72"/>
      <c r="G166" s="73"/>
      <c r="H166" s="72"/>
      <c r="I166" s="72"/>
      <c r="J166" s="73"/>
    </row>
    <row r="167" spans="2:10" ht="12" customHeight="1" x14ac:dyDescent="0.25">
      <c r="B167" s="72"/>
      <c r="C167" s="72"/>
      <c r="D167" s="73"/>
      <c r="E167" s="72"/>
      <c r="F167" s="72"/>
      <c r="G167" s="73"/>
      <c r="H167" s="72"/>
      <c r="I167" s="72"/>
      <c r="J167" s="73"/>
    </row>
    <row r="168" spans="2:10" ht="12" customHeight="1" x14ac:dyDescent="0.25">
      <c r="B168" s="72"/>
      <c r="C168" s="72"/>
      <c r="D168" s="73"/>
      <c r="E168" s="72"/>
      <c r="F168" s="72"/>
      <c r="G168" s="73"/>
      <c r="H168" s="72"/>
      <c r="I168" s="72"/>
      <c r="J168" s="73"/>
    </row>
    <row r="169" spans="2:10" ht="12" customHeight="1" x14ac:dyDescent="0.25">
      <c r="B169" s="72"/>
      <c r="C169" s="72"/>
      <c r="D169" s="73"/>
      <c r="E169" s="72"/>
      <c r="F169" s="72"/>
      <c r="G169" s="73"/>
      <c r="H169" s="72"/>
      <c r="I169" s="72"/>
      <c r="J169" s="73"/>
    </row>
    <row r="170" spans="2:10" ht="12" customHeight="1" x14ac:dyDescent="0.25">
      <c r="B170" s="72"/>
      <c r="C170" s="72"/>
      <c r="D170" s="73"/>
      <c r="E170" s="72"/>
      <c r="F170" s="72"/>
      <c r="G170" s="73"/>
      <c r="H170" s="72"/>
      <c r="I170" s="72"/>
      <c r="J170" s="73"/>
    </row>
    <row r="171" spans="2:10" x14ac:dyDescent="0.25">
      <c r="B171" s="68"/>
      <c r="E171" s="68"/>
    </row>
    <row r="172" spans="2:10" x14ac:dyDescent="0.25">
      <c r="B172" s="68"/>
      <c r="E172" s="68"/>
    </row>
    <row r="173" spans="2:10" x14ac:dyDescent="0.25">
      <c r="B173" s="68"/>
      <c r="E173" s="68"/>
    </row>
    <row r="174" spans="2:10" x14ac:dyDescent="0.25">
      <c r="B174" s="68"/>
      <c r="E174" s="68"/>
    </row>
    <row r="175" spans="2:10" x14ac:dyDescent="0.25">
      <c r="B175" s="68"/>
      <c r="E175" s="68"/>
    </row>
    <row r="176" spans="2:10" x14ac:dyDescent="0.25">
      <c r="B176" s="68"/>
      <c r="E176" s="68"/>
    </row>
  </sheetData>
  <mergeCells count="5">
    <mergeCell ref="A1:J1"/>
    <mergeCell ref="A2:A3"/>
    <mergeCell ref="B2:D2"/>
    <mergeCell ref="E2:G2"/>
    <mergeCell ref="H2:J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fitToHeight="2" orientation="portrait" r:id="rId1"/>
  <rowBreaks count="1" manualBreakCount="1">
    <brk id="6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D62"/>
  <sheetViews>
    <sheetView zoomScale="107" zoomScaleNormal="107" zoomScaleSheetLayoutView="100" workbookViewId="0">
      <selection sqref="A1:D1"/>
    </sheetView>
  </sheetViews>
  <sheetFormatPr defaultColWidth="9.140625" defaultRowHeight="12.75" x14ac:dyDescent="0.2"/>
  <cols>
    <col min="1" max="1" width="38.5703125" style="1" customWidth="1"/>
    <col min="2" max="4" width="21.85546875" style="1" customWidth="1"/>
    <col min="5" max="16384" width="9.140625" style="1"/>
  </cols>
  <sheetData>
    <row r="1" spans="1:4" ht="39" customHeight="1" thickBot="1" x14ac:dyDescent="0.35">
      <c r="A1" s="202" t="s">
        <v>229</v>
      </c>
      <c r="B1" s="202"/>
      <c r="C1" s="202"/>
      <c r="D1" s="202"/>
    </row>
    <row r="2" spans="1:4" ht="48.75" customHeight="1" thickTop="1" thickBot="1" x14ac:dyDescent="0.35">
      <c r="A2" s="80" t="s">
        <v>153</v>
      </c>
      <c r="B2" s="2" t="s">
        <v>154</v>
      </c>
      <c r="C2" s="2" t="s">
        <v>150</v>
      </c>
      <c r="D2" s="2" t="s">
        <v>155</v>
      </c>
    </row>
    <row r="3" spans="1:4" ht="21.75" customHeight="1" thickTop="1" x14ac:dyDescent="0.3">
      <c r="B3" s="203" t="s">
        <v>147</v>
      </c>
      <c r="C3" s="203"/>
      <c r="D3" s="203"/>
    </row>
    <row r="4" spans="1:4" ht="30" customHeight="1" x14ac:dyDescent="0.3">
      <c r="A4" s="81" t="s">
        <v>156</v>
      </c>
      <c r="B4" s="82">
        <v>1022735</v>
      </c>
      <c r="C4" s="82">
        <v>2526679</v>
      </c>
      <c r="D4" s="83">
        <v>568.88</v>
      </c>
    </row>
    <row r="5" spans="1:4" ht="30" customHeight="1" x14ac:dyDescent="0.3">
      <c r="A5" s="81" t="s">
        <v>157</v>
      </c>
      <c r="B5" s="82">
        <v>58926</v>
      </c>
      <c r="C5" s="82">
        <v>136025</v>
      </c>
      <c r="D5" s="83">
        <v>551.33000000000004</v>
      </c>
    </row>
    <row r="6" spans="1:4" ht="41.25" customHeight="1" x14ac:dyDescent="0.3">
      <c r="A6" s="81" t="s">
        <v>158</v>
      </c>
      <c r="B6" s="82">
        <v>95346</v>
      </c>
      <c r="C6" s="82">
        <v>277776</v>
      </c>
      <c r="D6" s="83">
        <v>492.81</v>
      </c>
    </row>
    <row r="7" spans="1:4" ht="30" customHeight="1" x14ac:dyDescent="0.3">
      <c r="A7" s="81" t="s">
        <v>159</v>
      </c>
      <c r="B7" s="82">
        <v>13586</v>
      </c>
      <c r="C7" s="82">
        <v>36851</v>
      </c>
      <c r="D7" s="83">
        <v>534.86</v>
      </c>
    </row>
    <row r="8" spans="1:4" ht="24" customHeight="1" x14ac:dyDescent="0.3">
      <c r="A8" s="84" t="s">
        <v>5</v>
      </c>
      <c r="B8" s="85">
        <v>1190593</v>
      </c>
      <c r="C8" s="85">
        <v>2977331</v>
      </c>
      <c r="D8" s="86">
        <v>563.04</v>
      </c>
    </row>
    <row r="9" spans="1:4" ht="21.75" customHeight="1" x14ac:dyDescent="0.3">
      <c r="A9" s="87"/>
      <c r="B9" s="204" t="s">
        <v>148</v>
      </c>
      <c r="C9" s="204"/>
      <c r="D9" s="204"/>
    </row>
    <row r="10" spans="1:4" ht="30" customHeight="1" x14ac:dyDescent="0.3">
      <c r="A10" s="81" t="s">
        <v>156</v>
      </c>
      <c r="B10" s="82">
        <v>131940</v>
      </c>
      <c r="C10" s="82">
        <v>149885</v>
      </c>
      <c r="D10" s="83">
        <v>242.84</v>
      </c>
    </row>
    <row r="11" spans="1:4" ht="30" customHeight="1" x14ac:dyDescent="0.3">
      <c r="A11" s="81" t="s">
        <v>157</v>
      </c>
      <c r="B11" s="82">
        <v>1828</v>
      </c>
      <c r="C11" s="82">
        <v>1993</v>
      </c>
      <c r="D11" s="83">
        <v>358.07</v>
      </c>
    </row>
    <row r="12" spans="1:4" ht="40.5" customHeight="1" x14ac:dyDescent="0.3">
      <c r="A12" s="81" t="s">
        <v>158</v>
      </c>
      <c r="B12" s="82">
        <v>3153</v>
      </c>
      <c r="C12" s="82">
        <v>3673</v>
      </c>
      <c r="D12" s="83">
        <v>343.81</v>
      </c>
    </row>
    <row r="13" spans="1:4" ht="30" customHeight="1" x14ac:dyDescent="0.3">
      <c r="A13" s="81" t="s">
        <v>159</v>
      </c>
      <c r="B13" s="82">
        <v>374</v>
      </c>
      <c r="C13" s="82">
        <v>440</v>
      </c>
      <c r="D13" s="83">
        <v>337.25</v>
      </c>
    </row>
    <row r="14" spans="1:4" ht="24" customHeight="1" x14ac:dyDescent="0.3">
      <c r="A14" s="84" t="s">
        <v>5</v>
      </c>
      <c r="B14" s="85">
        <v>137295</v>
      </c>
      <c r="C14" s="85">
        <v>155991</v>
      </c>
      <c r="D14" s="86">
        <v>246.16</v>
      </c>
    </row>
    <row r="15" spans="1:4" ht="21.75" customHeight="1" x14ac:dyDescent="0.3">
      <c r="A15" s="87"/>
      <c r="B15" s="204" t="s">
        <v>5</v>
      </c>
      <c r="C15" s="204"/>
      <c r="D15" s="204"/>
    </row>
    <row r="16" spans="1:4" ht="30" customHeight="1" x14ac:dyDescent="0.3">
      <c r="A16" s="81" t="s">
        <v>156</v>
      </c>
      <c r="B16" s="82">
        <v>1154675</v>
      </c>
      <c r="C16" s="82">
        <v>2676564</v>
      </c>
      <c r="D16" s="83">
        <v>527.44000000000005</v>
      </c>
    </row>
    <row r="17" spans="1:4" ht="30" customHeight="1" x14ac:dyDescent="0.3">
      <c r="A17" s="81" t="s">
        <v>157</v>
      </c>
      <c r="B17" s="82">
        <v>60754</v>
      </c>
      <c r="C17" s="82">
        <v>138018</v>
      </c>
      <c r="D17" s="83">
        <v>544.74</v>
      </c>
    </row>
    <row r="18" spans="1:4" ht="39" customHeight="1" x14ac:dyDescent="0.3">
      <c r="A18" s="81" t="s">
        <v>158</v>
      </c>
      <c r="B18" s="82">
        <v>98499</v>
      </c>
      <c r="C18" s="82">
        <v>281449</v>
      </c>
      <c r="D18" s="83">
        <v>487.33</v>
      </c>
    </row>
    <row r="19" spans="1:4" ht="30" customHeight="1" x14ac:dyDescent="0.3">
      <c r="A19" s="81" t="s">
        <v>159</v>
      </c>
      <c r="B19" s="82">
        <v>13960</v>
      </c>
      <c r="C19" s="82">
        <v>37291</v>
      </c>
      <c r="D19" s="83">
        <v>528.27</v>
      </c>
    </row>
    <row r="20" spans="1:4" ht="24" customHeight="1" thickBot="1" x14ac:dyDescent="0.35">
      <c r="A20" s="88" t="s">
        <v>5</v>
      </c>
      <c r="B20" s="89">
        <v>1327888</v>
      </c>
      <c r="C20" s="89">
        <v>3133322</v>
      </c>
      <c r="D20" s="90">
        <v>525.79</v>
      </c>
    </row>
    <row r="21" spans="1:4" ht="14.1" thickTop="1" x14ac:dyDescent="0.3">
      <c r="A21" s="30"/>
    </row>
    <row r="22" spans="1:4" ht="13.5" x14ac:dyDescent="0.3">
      <c r="D22" s="91"/>
    </row>
    <row r="23" spans="1:4" ht="13.5" x14ac:dyDescent="0.3">
      <c r="D23" s="91"/>
    </row>
    <row r="24" spans="1:4" ht="13.5" x14ac:dyDescent="0.3">
      <c r="D24" s="91"/>
    </row>
    <row r="28" spans="1:4" s="7" customFormat="1" x14ac:dyDescent="0.2">
      <c r="A28" s="1"/>
      <c r="B28" s="1"/>
      <c r="C28" s="1"/>
      <c r="D28" s="31"/>
    </row>
    <row r="29" spans="1:4" s="7" customFormat="1" x14ac:dyDescent="0.2">
      <c r="A29" s="1"/>
      <c r="B29" s="1"/>
      <c r="C29" s="1"/>
      <c r="D29" s="31"/>
    </row>
    <row r="34" spans="1:4" s="7" customFormat="1" x14ac:dyDescent="0.2">
      <c r="A34" s="1"/>
      <c r="B34" s="1"/>
      <c r="C34" s="1"/>
      <c r="D34" s="92"/>
    </row>
    <row r="42" spans="1:4" s="7" customFormat="1" x14ac:dyDescent="0.2">
      <c r="A42" s="1"/>
      <c r="B42" s="93"/>
      <c r="C42" s="1"/>
      <c r="D42" s="1"/>
    </row>
    <row r="43" spans="1:4" x14ac:dyDescent="0.2">
      <c r="B43" s="93"/>
    </row>
    <row r="44" spans="1:4" x14ac:dyDescent="0.2">
      <c r="B44" s="93"/>
    </row>
    <row r="45" spans="1:4" x14ac:dyDescent="0.2">
      <c r="B45" s="93"/>
    </row>
    <row r="46" spans="1:4" x14ac:dyDescent="0.2">
      <c r="B46" s="93"/>
    </row>
    <row r="47" spans="1:4" x14ac:dyDescent="0.2">
      <c r="B47" s="93"/>
    </row>
    <row r="48" spans="1:4" x14ac:dyDescent="0.2">
      <c r="B48" s="93"/>
    </row>
    <row r="49" spans="2:2" x14ac:dyDescent="0.2">
      <c r="B49" s="93"/>
    </row>
    <row r="50" spans="2:2" x14ac:dyDescent="0.2">
      <c r="B50" s="93"/>
    </row>
    <row r="51" spans="2:2" x14ac:dyDescent="0.2">
      <c r="B51" s="93"/>
    </row>
    <row r="52" spans="2:2" x14ac:dyDescent="0.2">
      <c r="B52" s="93"/>
    </row>
    <row r="53" spans="2:2" x14ac:dyDescent="0.2">
      <c r="B53" s="93"/>
    </row>
    <row r="54" spans="2:2" x14ac:dyDescent="0.2">
      <c r="B54" s="93"/>
    </row>
    <row r="55" spans="2:2" x14ac:dyDescent="0.2">
      <c r="B55" s="93"/>
    </row>
    <row r="56" spans="2:2" x14ac:dyDescent="0.2">
      <c r="B56" s="93"/>
    </row>
    <row r="57" spans="2:2" x14ac:dyDescent="0.2">
      <c r="B57" s="93"/>
    </row>
    <row r="58" spans="2:2" x14ac:dyDescent="0.2">
      <c r="B58" s="93"/>
    </row>
    <row r="59" spans="2:2" x14ac:dyDescent="0.2">
      <c r="B59" s="93"/>
    </row>
    <row r="60" spans="2:2" x14ac:dyDescent="0.2">
      <c r="B60" s="93"/>
    </row>
    <row r="61" spans="2:2" x14ac:dyDescent="0.2">
      <c r="B61" s="93"/>
    </row>
    <row r="62" spans="2:2" x14ac:dyDescent="0.2">
      <c r="B62" s="93"/>
    </row>
  </sheetData>
  <mergeCells count="4">
    <mergeCell ref="A1:D1"/>
    <mergeCell ref="B3:D3"/>
    <mergeCell ref="B9:D9"/>
    <mergeCell ref="B15:D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Width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D30"/>
  <sheetViews>
    <sheetView zoomScale="96" zoomScaleNormal="96" zoomScaleSheetLayoutView="100" workbookViewId="0">
      <selection sqref="A1:D1"/>
    </sheetView>
  </sheetViews>
  <sheetFormatPr defaultColWidth="9.140625" defaultRowHeight="15" x14ac:dyDescent="0.25"/>
  <cols>
    <col min="1" max="1" width="17.140625" style="94" customWidth="1"/>
    <col min="2" max="4" width="29.85546875" style="94" customWidth="1"/>
    <col min="5" max="16384" width="9.140625" style="94"/>
  </cols>
  <sheetData>
    <row r="1" spans="1:4" ht="31.5" customHeight="1" thickBot="1" x14ac:dyDescent="0.4">
      <c r="A1" s="205" t="s">
        <v>230</v>
      </c>
      <c r="B1" s="205"/>
      <c r="C1" s="205"/>
      <c r="D1" s="205"/>
    </row>
    <row r="2" spans="1:4" ht="43.5" customHeight="1" thickTop="1" thickBot="1" x14ac:dyDescent="0.4">
      <c r="A2" s="95" t="s">
        <v>160</v>
      </c>
      <c r="B2" s="95" t="s">
        <v>154</v>
      </c>
      <c r="C2" s="95" t="s">
        <v>161</v>
      </c>
      <c r="D2" s="95" t="s">
        <v>155</v>
      </c>
    </row>
    <row r="3" spans="1:4" ht="18.75" customHeight="1" thickTop="1" x14ac:dyDescent="0.35">
      <c r="A3" s="96"/>
      <c r="B3" s="204" t="s">
        <v>162</v>
      </c>
      <c r="C3" s="204"/>
      <c r="D3" s="204"/>
    </row>
    <row r="4" spans="1:4" ht="23.25" customHeight="1" x14ac:dyDescent="0.35">
      <c r="A4" s="97">
        <v>1</v>
      </c>
      <c r="B4" s="98">
        <v>0</v>
      </c>
      <c r="C4" s="98">
        <v>0</v>
      </c>
      <c r="D4" s="99">
        <v>0</v>
      </c>
    </row>
    <row r="5" spans="1:4" ht="23.25" customHeight="1" x14ac:dyDescent="0.35">
      <c r="A5" s="97">
        <v>2</v>
      </c>
      <c r="B5" s="98">
        <v>63018</v>
      </c>
      <c r="C5" s="98">
        <v>126036</v>
      </c>
      <c r="D5" s="99">
        <v>534.92999999999995</v>
      </c>
    </row>
    <row r="6" spans="1:4" ht="23.25" customHeight="1" x14ac:dyDescent="0.35">
      <c r="A6" s="97">
        <v>3</v>
      </c>
      <c r="B6" s="98">
        <v>139935</v>
      </c>
      <c r="C6" s="98">
        <v>419805</v>
      </c>
      <c r="D6" s="99">
        <v>609.86</v>
      </c>
    </row>
    <row r="7" spans="1:4" ht="23.25" customHeight="1" x14ac:dyDescent="0.35">
      <c r="A7" s="97">
        <v>4</v>
      </c>
      <c r="B7" s="98">
        <v>150004</v>
      </c>
      <c r="C7" s="98">
        <v>600016</v>
      </c>
      <c r="D7" s="99">
        <v>666.13</v>
      </c>
    </row>
    <row r="8" spans="1:4" ht="23.25" customHeight="1" x14ac:dyDescent="0.35">
      <c r="A8" s="97">
        <v>5</v>
      </c>
      <c r="B8" s="98">
        <v>76463</v>
      </c>
      <c r="C8" s="98">
        <v>382315</v>
      </c>
      <c r="D8" s="99">
        <v>677.35</v>
      </c>
    </row>
    <row r="9" spans="1:4" ht="23.25" customHeight="1" x14ac:dyDescent="0.25">
      <c r="A9" s="97" t="s">
        <v>163</v>
      </c>
      <c r="B9" s="98">
        <v>39036</v>
      </c>
      <c r="C9" s="98">
        <v>254256</v>
      </c>
      <c r="D9" s="99">
        <v>676.26</v>
      </c>
    </row>
    <row r="10" spans="1:4" ht="23.25" customHeight="1" x14ac:dyDescent="0.35">
      <c r="A10" s="101" t="s">
        <v>5</v>
      </c>
      <c r="B10" s="102">
        <v>468456</v>
      </c>
      <c r="C10" s="102">
        <v>1782428</v>
      </c>
      <c r="D10" s="103">
        <v>635.48</v>
      </c>
    </row>
    <row r="11" spans="1:4" ht="18.75" customHeight="1" x14ac:dyDescent="0.35">
      <c r="A11" s="96"/>
      <c r="B11" s="204" t="s">
        <v>164</v>
      </c>
      <c r="C11" s="204"/>
      <c r="D11" s="204"/>
    </row>
    <row r="12" spans="1:4" ht="23.25" customHeight="1" x14ac:dyDescent="0.35">
      <c r="A12" s="97">
        <v>1</v>
      </c>
      <c r="B12" s="98">
        <v>537856</v>
      </c>
      <c r="C12" s="98">
        <v>537856</v>
      </c>
      <c r="D12" s="99">
        <v>414.28</v>
      </c>
    </row>
    <row r="13" spans="1:4" ht="23.25" customHeight="1" x14ac:dyDescent="0.35">
      <c r="A13" s="97">
        <v>2</v>
      </c>
      <c r="B13" s="98">
        <v>199247</v>
      </c>
      <c r="C13" s="98">
        <v>398494</v>
      </c>
      <c r="D13" s="99">
        <v>503.22</v>
      </c>
    </row>
    <row r="14" spans="1:4" ht="23.25" customHeight="1" x14ac:dyDescent="0.35">
      <c r="A14" s="97">
        <v>3</v>
      </c>
      <c r="B14" s="98">
        <v>82921</v>
      </c>
      <c r="C14" s="98">
        <v>248763</v>
      </c>
      <c r="D14" s="99">
        <v>599.35</v>
      </c>
    </row>
    <row r="15" spans="1:4" ht="23.25" customHeight="1" x14ac:dyDescent="0.35">
      <c r="A15" s="97">
        <v>4</v>
      </c>
      <c r="B15" s="98">
        <v>32502</v>
      </c>
      <c r="C15" s="98">
        <v>130008</v>
      </c>
      <c r="D15" s="99">
        <v>675.24</v>
      </c>
    </row>
    <row r="16" spans="1:4" ht="23.25" customHeight="1" x14ac:dyDescent="0.35">
      <c r="A16" s="97">
        <v>5</v>
      </c>
      <c r="B16" s="98">
        <v>5887</v>
      </c>
      <c r="C16" s="98">
        <v>29435</v>
      </c>
      <c r="D16" s="99">
        <v>653.66</v>
      </c>
    </row>
    <row r="17" spans="1:4" ht="23.25" customHeight="1" x14ac:dyDescent="0.25">
      <c r="A17" s="97" t="s">
        <v>163</v>
      </c>
      <c r="B17" s="98">
        <v>1019</v>
      </c>
      <c r="C17" s="98">
        <v>6338</v>
      </c>
      <c r="D17" s="99">
        <v>609.84</v>
      </c>
    </row>
    <row r="18" spans="1:4" ht="23.25" customHeight="1" x14ac:dyDescent="0.35">
      <c r="A18" s="101" t="s">
        <v>5</v>
      </c>
      <c r="B18" s="102">
        <v>859432</v>
      </c>
      <c r="C18" s="102">
        <v>1350894</v>
      </c>
      <c r="D18" s="103">
        <v>465.87</v>
      </c>
    </row>
    <row r="19" spans="1:4" ht="18.75" customHeight="1" x14ac:dyDescent="0.35">
      <c r="A19" s="96"/>
      <c r="B19" s="204" t="s">
        <v>5</v>
      </c>
      <c r="C19" s="204"/>
      <c r="D19" s="204"/>
    </row>
    <row r="20" spans="1:4" ht="23.25" customHeight="1" x14ac:dyDescent="0.35">
      <c r="A20" s="97">
        <v>1</v>
      </c>
      <c r="B20" s="98">
        <v>537856</v>
      </c>
      <c r="C20" s="98">
        <v>537856</v>
      </c>
      <c r="D20" s="105">
        <v>414.28</v>
      </c>
    </row>
    <row r="21" spans="1:4" ht="23.25" customHeight="1" x14ac:dyDescent="0.35">
      <c r="A21" s="97">
        <v>2</v>
      </c>
      <c r="B21" s="98">
        <v>262265</v>
      </c>
      <c r="C21" s="98">
        <v>524530</v>
      </c>
      <c r="D21" s="99">
        <v>510.51</v>
      </c>
    </row>
    <row r="22" spans="1:4" ht="23.25" customHeight="1" x14ac:dyDescent="0.35">
      <c r="A22" s="97">
        <v>3</v>
      </c>
      <c r="B22" s="98">
        <v>222856</v>
      </c>
      <c r="C22" s="98">
        <v>668568</v>
      </c>
      <c r="D22" s="99">
        <v>605.82000000000005</v>
      </c>
    </row>
    <row r="23" spans="1:4" ht="23.25" customHeight="1" x14ac:dyDescent="0.35">
      <c r="A23" s="97">
        <v>4</v>
      </c>
      <c r="B23" s="98">
        <v>182506</v>
      </c>
      <c r="C23" s="98">
        <v>730024</v>
      </c>
      <c r="D23" s="99">
        <v>667.77</v>
      </c>
    </row>
    <row r="24" spans="1:4" ht="23.25" customHeight="1" x14ac:dyDescent="0.35">
      <c r="A24" s="97">
        <v>5</v>
      </c>
      <c r="B24" s="98">
        <v>82350</v>
      </c>
      <c r="C24" s="98">
        <v>411750</v>
      </c>
      <c r="D24" s="99">
        <v>675.69</v>
      </c>
    </row>
    <row r="25" spans="1:4" ht="23.25" customHeight="1" x14ac:dyDescent="0.25">
      <c r="A25" s="97" t="s">
        <v>163</v>
      </c>
      <c r="B25" s="98">
        <v>40055</v>
      </c>
      <c r="C25" s="98">
        <v>260594</v>
      </c>
      <c r="D25" s="99">
        <v>674.63</v>
      </c>
    </row>
    <row r="26" spans="1:4" ht="23.25" customHeight="1" thickBot="1" x14ac:dyDescent="0.4">
      <c r="A26" s="106" t="s">
        <v>5</v>
      </c>
      <c r="B26" s="107">
        <v>1327888</v>
      </c>
      <c r="C26" s="107">
        <v>3133322</v>
      </c>
      <c r="D26" s="108">
        <v>525.79</v>
      </c>
    </row>
    <row r="27" spans="1:4" ht="16.5" customHeight="1" thickTop="1" x14ac:dyDescent="0.35">
      <c r="A27" s="109"/>
    </row>
    <row r="28" spans="1:4" ht="16.5" customHeight="1" x14ac:dyDescent="0.35"/>
    <row r="29" spans="1:4" ht="16.5" customHeight="1" x14ac:dyDescent="0.35"/>
    <row r="30" spans="1:4" ht="16.5" customHeight="1" x14ac:dyDescent="0.35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fitToWidth="3" orientation="landscape" r:id="rId1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F44"/>
  <sheetViews>
    <sheetView zoomScale="95" zoomScaleNormal="95" zoomScaleSheetLayoutView="100" workbookViewId="0">
      <selection sqref="A1:D1"/>
    </sheetView>
  </sheetViews>
  <sheetFormatPr defaultColWidth="9.140625" defaultRowHeight="15" x14ac:dyDescent="0.25"/>
  <cols>
    <col min="1" max="1" width="17.140625" style="110" customWidth="1"/>
    <col min="2" max="4" width="29.140625" style="110" customWidth="1"/>
    <col min="5" max="5" width="27.85546875" style="110" bestFit="1" customWidth="1"/>
    <col min="6" max="16384" width="9.140625" style="110"/>
  </cols>
  <sheetData>
    <row r="1" spans="1:6" ht="36.75" customHeight="1" thickBot="1" x14ac:dyDescent="0.4">
      <c r="A1" s="206" t="s">
        <v>231</v>
      </c>
      <c r="B1" s="206"/>
      <c r="C1" s="206"/>
      <c r="D1" s="206"/>
    </row>
    <row r="2" spans="1:6" ht="43.5" customHeight="1" thickTop="1" thickBot="1" x14ac:dyDescent="0.4">
      <c r="A2" s="111" t="s">
        <v>160</v>
      </c>
      <c r="B2" s="111" t="s">
        <v>154</v>
      </c>
      <c r="C2" s="111" t="s">
        <v>161</v>
      </c>
      <c r="D2" s="111" t="s">
        <v>155</v>
      </c>
    </row>
    <row r="3" spans="1:6" ht="18.75" customHeight="1" thickTop="1" x14ac:dyDescent="0.35">
      <c r="A3" s="112"/>
      <c r="B3" s="207" t="s">
        <v>165</v>
      </c>
      <c r="C3" s="207"/>
      <c r="D3" s="207"/>
    </row>
    <row r="4" spans="1:6" ht="23.25" customHeight="1" x14ac:dyDescent="0.35">
      <c r="A4" s="97">
        <v>1</v>
      </c>
      <c r="B4" s="98">
        <v>91171</v>
      </c>
      <c r="C4" s="98">
        <v>91171</v>
      </c>
      <c r="D4" s="99">
        <v>403.05</v>
      </c>
      <c r="E4" s="113"/>
      <c r="F4" s="100"/>
    </row>
    <row r="5" spans="1:6" ht="23.25" customHeight="1" x14ac:dyDescent="0.35">
      <c r="A5" s="97">
        <v>2</v>
      </c>
      <c r="B5" s="98">
        <v>60942</v>
      </c>
      <c r="C5" s="98">
        <v>121884</v>
      </c>
      <c r="D5" s="99">
        <v>488.03</v>
      </c>
      <c r="E5" s="100"/>
      <c r="F5" s="100"/>
    </row>
    <row r="6" spans="1:6" ht="23.25" customHeight="1" x14ac:dyDescent="0.35">
      <c r="A6" s="97">
        <v>3</v>
      </c>
      <c r="B6" s="98">
        <v>41165</v>
      </c>
      <c r="C6" s="98">
        <v>123495</v>
      </c>
      <c r="D6" s="99">
        <v>595.04</v>
      </c>
      <c r="E6" s="100"/>
      <c r="F6" s="100"/>
    </row>
    <row r="7" spans="1:6" ht="23.25" customHeight="1" x14ac:dyDescent="0.35">
      <c r="A7" s="97">
        <v>4</v>
      </c>
      <c r="B7" s="98">
        <v>30376</v>
      </c>
      <c r="C7" s="98">
        <v>121504</v>
      </c>
      <c r="D7" s="99">
        <v>678.03</v>
      </c>
      <c r="E7" s="100"/>
      <c r="F7" s="100"/>
    </row>
    <row r="8" spans="1:6" ht="23.25" customHeight="1" x14ac:dyDescent="0.35">
      <c r="A8" s="97">
        <v>5</v>
      </c>
      <c r="B8" s="98">
        <v>14858</v>
      </c>
      <c r="C8" s="98">
        <v>74290</v>
      </c>
      <c r="D8" s="99">
        <v>691.61</v>
      </c>
      <c r="E8" s="100"/>
      <c r="F8" s="100"/>
    </row>
    <row r="9" spans="1:6" ht="23.25" customHeight="1" x14ac:dyDescent="0.25">
      <c r="A9" s="97" t="s">
        <v>163</v>
      </c>
      <c r="B9" s="98">
        <v>8655</v>
      </c>
      <c r="C9" s="98">
        <v>56708</v>
      </c>
      <c r="D9" s="99">
        <v>682.36</v>
      </c>
      <c r="E9" s="100"/>
      <c r="F9" s="100"/>
    </row>
    <row r="10" spans="1:6" ht="23.25" customHeight="1" x14ac:dyDescent="0.35">
      <c r="A10" s="101" t="s">
        <v>5</v>
      </c>
      <c r="B10" s="102">
        <v>247167</v>
      </c>
      <c r="C10" s="102">
        <v>589052</v>
      </c>
      <c r="D10" s="103">
        <v>515.87</v>
      </c>
    </row>
    <row r="11" spans="1:6" ht="18.75" customHeight="1" x14ac:dyDescent="0.35">
      <c r="A11" s="112"/>
      <c r="B11" s="207" t="s">
        <v>166</v>
      </c>
      <c r="C11" s="207"/>
      <c r="D11" s="207"/>
    </row>
    <row r="12" spans="1:6" ht="23.25" customHeight="1" x14ac:dyDescent="0.35">
      <c r="A12" s="97">
        <v>1</v>
      </c>
      <c r="B12" s="98">
        <v>446685</v>
      </c>
      <c r="C12" s="98">
        <v>446685</v>
      </c>
      <c r="D12" s="99">
        <v>416.99</v>
      </c>
    </row>
    <row r="13" spans="1:6" ht="23.25" customHeight="1" x14ac:dyDescent="0.35">
      <c r="A13" s="97">
        <v>2</v>
      </c>
      <c r="B13" s="98">
        <v>201323</v>
      </c>
      <c r="C13" s="98">
        <v>402646</v>
      </c>
      <c r="D13" s="99">
        <v>518.28</v>
      </c>
    </row>
    <row r="14" spans="1:6" ht="23.25" customHeight="1" x14ac:dyDescent="0.35">
      <c r="A14" s="97">
        <v>3</v>
      </c>
      <c r="B14" s="98">
        <v>181691</v>
      </c>
      <c r="C14" s="98">
        <v>545073</v>
      </c>
      <c r="D14" s="99">
        <v>608.58000000000004</v>
      </c>
    </row>
    <row r="15" spans="1:6" ht="23.25" customHeight="1" x14ac:dyDescent="0.35">
      <c r="A15" s="97">
        <v>4</v>
      </c>
      <c r="B15" s="98">
        <v>152130</v>
      </c>
      <c r="C15" s="98">
        <v>608520</v>
      </c>
      <c r="D15" s="99">
        <v>665.51</v>
      </c>
    </row>
    <row r="16" spans="1:6" ht="23.25" customHeight="1" x14ac:dyDescent="0.35">
      <c r="A16" s="97">
        <v>5</v>
      </c>
      <c r="B16" s="98">
        <v>67492</v>
      </c>
      <c r="C16" s="98">
        <v>337460</v>
      </c>
      <c r="D16" s="99">
        <v>671.88</v>
      </c>
    </row>
    <row r="17" spans="1:4" ht="23.25" customHeight="1" x14ac:dyDescent="0.25">
      <c r="A17" s="97" t="s">
        <v>163</v>
      </c>
      <c r="B17" s="98">
        <v>31400</v>
      </c>
      <c r="C17" s="98">
        <v>203886</v>
      </c>
      <c r="D17" s="99">
        <v>672.34</v>
      </c>
    </row>
    <row r="18" spans="1:4" ht="23.25" customHeight="1" x14ac:dyDescent="0.35">
      <c r="A18" s="101" t="s">
        <v>5</v>
      </c>
      <c r="B18" s="102">
        <v>1080721</v>
      </c>
      <c r="C18" s="102">
        <v>2544270</v>
      </c>
      <c r="D18" s="103">
        <v>528.38</v>
      </c>
    </row>
    <row r="19" spans="1:4" ht="18.75" customHeight="1" x14ac:dyDescent="0.35">
      <c r="A19" s="112"/>
      <c r="B19" s="207" t="s">
        <v>5</v>
      </c>
      <c r="C19" s="207"/>
      <c r="D19" s="207"/>
    </row>
    <row r="20" spans="1:4" ht="23.25" customHeight="1" x14ac:dyDescent="0.35">
      <c r="A20" s="97">
        <v>1</v>
      </c>
      <c r="B20" s="98">
        <v>537856</v>
      </c>
      <c r="C20" s="98">
        <v>537856</v>
      </c>
      <c r="D20" s="99">
        <v>414.28</v>
      </c>
    </row>
    <row r="21" spans="1:4" ht="23.25" customHeight="1" x14ac:dyDescent="0.35">
      <c r="A21" s="97">
        <v>2</v>
      </c>
      <c r="B21" s="98">
        <v>262265</v>
      </c>
      <c r="C21" s="98">
        <v>524530</v>
      </c>
      <c r="D21" s="99">
        <v>510.51</v>
      </c>
    </row>
    <row r="22" spans="1:4" ht="23.25" customHeight="1" x14ac:dyDescent="0.35">
      <c r="A22" s="97">
        <v>3</v>
      </c>
      <c r="B22" s="98">
        <v>222856</v>
      </c>
      <c r="C22" s="98">
        <v>668568</v>
      </c>
      <c r="D22" s="99">
        <v>605.82000000000005</v>
      </c>
    </row>
    <row r="23" spans="1:4" ht="23.25" customHeight="1" x14ac:dyDescent="0.35">
      <c r="A23" s="97">
        <v>4</v>
      </c>
      <c r="B23" s="98">
        <v>182506</v>
      </c>
      <c r="C23" s="98">
        <v>730024</v>
      </c>
      <c r="D23" s="99">
        <v>667.77</v>
      </c>
    </row>
    <row r="24" spans="1:4" ht="23.25" customHeight="1" x14ac:dyDescent="0.35">
      <c r="A24" s="97">
        <v>5</v>
      </c>
      <c r="B24" s="98">
        <v>82350</v>
      </c>
      <c r="C24" s="98">
        <v>411750</v>
      </c>
      <c r="D24" s="99">
        <v>675.69</v>
      </c>
    </row>
    <row r="25" spans="1:4" ht="23.25" customHeight="1" x14ac:dyDescent="0.25">
      <c r="A25" s="97" t="s">
        <v>163</v>
      </c>
      <c r="B25" s="98">
        <v>40055</v>
      </c>
      <c r="C25" s="98">
        <v>260594</v>
      </c>
      <c r="D25" s="99">
        <v>674.63</v>
      </c>
    </row>
    <row r="26" spans="1:4" ht="23.25" customHeight="1" thickBot="1" x14ac:dyDescent="0.4">
      <c r="A26" s="106" t="s">
        <v>5</v>
      </c>
      <c r="B26" s="107">
        <v>1327888</v>
      </c>
      <c r="C26" s="107">
        <v>3133322</v>
      </c>
      <c r="D26" s="108">
        <v>525.79</v>
      </c>
    </row>
    <row r="27" spans="1:4" ht="16.5" customHeight="1" thickTop="1" x14ac:dyDescent="0.35">
      <c r="A27" s="114"/>
    </row>
    <row r="28" spans="1:4" ht="16.5" customHeight="1" x14ac:dyDescent="0.35"/>
    <row r="29" spans="1:4" ht="16.5" customHeight="1" x14ac:dyDescent="0.35">
      <c r="B29" s="115"/>
      <c r="C29" s="115"/>
    </row>
    <row r="30" spans="1:4" ht="16.5" customHeight="1" x14ac:dyDescent="0.35"/>
    <row r="31" spans="1:4" ht="16.5" customHeight="1" x14ac:dyDescent="0.35"/>
    <row r="32" spans="1:4" ht="16.5" customHeight="1" x14ac:dyDescent="0.35"/>
    <row r="33" ht="16.5" customHeight="1" x14ac:dyDescent="0.35"/>
    <row r="34" ht="16.5" customHeight="1" x14ac:dyDescent="0.35"/>
    <row r="35" ht="16.5" customHeight="1" x14ac:dyDescent="0.35"/>
    <row r="36" ht="16.5" customHeight="1" x14ac:dyDescent="0.3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Width="3" orientation="landscape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H22"/>
  <sheetViews>
    <sheetView zoomScale="107" zoomScaleNormal="107" zoomScaleSheetLayoutView="100" workbookViewId="0">
      <selection sqref="A1:H1"/>
    </sheetView>
  </sheetViews>
  <sheetFormatPr defaultColWidth="9.140625" defaultRowHeight="15" x14ac:dyDescent="0.25"/>
  <cols>
    <col min="1" max="1" width="30.42578125" style="94" bestFit="1" customWidth="1"/>
    <col min="2" max="5" width="11.42578125" style="94" bestFit="1" customWidth="1"/>
    <col min="6" max="7" width="10.140625" style="94" bestFit="1" customWidth="1"/>
    <col min="8" max="8" width="13.42578125" style="94" bestFit="1" customWidth="1"/>
    <col min="9" max="16384" width="9.140625" style="94"/>
  </cols>
  <sheetData>
    <row r="1" spans="1:8" ht="32.25" customHeight="1" thickBot="1" x14ac:dyDescent="0.4">
      <c r="A1" s="202" t="s">
        <v>232</v>
      </c>
      <c r="B1" s="202"/>
      <c r="C1" s="202"/>
      <c r="D1" s="202"/>
      <c r="E1" s="202"/>
      <c r="F1" s="202"/>
      <c r="G1" s="202"/>
      <c r="H1" s="202"/>
    </row>
    <row r="2" spans="1:8" s="116" customFormat="1" ht="15.75" thickTop="1" x14ac:dyDescent="0.25">
      <c r="A2" s="208" t="s">
        <v>167</v>
      </c>
      <c r="B2" s="193" t="s">
        <v>160</v>
      </c>
      <c r="C2" s="193"/>
      <c r="D2" s="193"/>
      <c r="E2" s="193"/>
      <c r="F2" s="193"/>
      <c r="G2" s="193"/>
      <c r="H2" s="192" t="s">
        <v>5</v>
      </c>
    </row>
    <row r="3" spans="1:8" ht="15.75" thickBot="1" x14ac:dyDescent="0.3">
      <c r="A3" s="189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 t="s">
        <v>163</v>
      </c>
      <c r="H3" s="209"/>
    </row>
    <row r="4" spans="1:8" s="120" customFormat="1" ht="17.25" customHeight="1" thickTop="1" x14ac:dyDescent="0.35">
      <c r="A4" s="117" t="s">
        <v>168</v>
      </c>
      <c r="B4" s="118">
        <v>103920</v>
      </c>
      <c r="C4" s="118">
        <v>46005</v>
      </c>
      <c r="D4" s="118">
        <v>25035</v>
      </c>
      <c r="E4" s="118">
        <v>18351</v>
      </c>
      <c r="F4" s="82">
        <v>8710</v>
      </c>
      <c r="G4" s="82">
        <v>4573</v>
      </c>
      <c r="H4" s="119">
        <v>206594</v>
      </c>
    </row>
    <row r="5" spans="1:8" s="120" customFormat="1" ht="17.25" customHeight="1" x14ac:dyDescent="0.35">
      <c r="A5" s="117" t="s">
        <v>169</v>
      </c>
      <c r="B5" s="118">
        <v>76732</v>
      </c>
      <c r="C5" s="118">
        <v>46987</v>
      </c>
      <c r="D5" s="118">
        <v>42249</v>
      </c>
      <c r="E5" s="118">
        <v>32634</v>
      </c>
      <c r="F5" s="82">
        <v>15080</v>
      </c>
      <c r="G5" s="82">
        <v>7381</v>
      </c>
      <c r="H5" s="119">
        <v>221063</v>
      </c>
    </row>
    <row r="6" spans="1:8" s="120" customFormat="1" ht="17.25" customHeight="1" x14ac:dyDescent="0.35">
      <c r="A6" s="117" t="s">
        <v>170</v>
      </c>
      <c r="B6" s="118">
        <v>284996</v>
      </c>
      <c r="C6" s="118">
        <v>61331</v>
      </c>
      <c r="D6" s="118">
        <v>36709</v>
      </c>
      <c r="E6" s="118">
        <v>28261</v>
      </c>
      <c r="F6" s="82">
        <v>12164</v>
      </c>
      <c r="G6" s="82">
        <v>5717</v>
      </c>
      <c r="H6" s="119">
        <v>429178</v>
      </c>
    </row>
    <row r="7" spans="1:8" s="120" customFormat="1" ht="17.25" customHeight="1" x14ac:dyDescent="0.35">
      <c r="A7" s="117" t="s">
        <v>171</v>
      </c>
      <c r="B7" s="118">
        <v>72208</v>
      </c>
      <c r="C7" s="118">
        <v>77827</v>
      </c>
      <c r="D7" s="118">
        <v>62446</v>
      </c>
      <c r="E7" s="118">
        <v>31440</v>
      </c>
      <c r="F7" s="82">
        <v>12437</v>
      </c>
      <c r="G7" s="82">
        <v>5575</v>
      </c>
      <c r="H7" s="119">
        <v>261933</v>
      </c>
    </row>
    <row r="8" spans="1:8" s="120" customFormat="1" ht="17.25" customHeight="1" x14ac:dyDescent="0.35">
      <c r="A8" s="117" t="s">
        <v>172</v>
      </c>
      <c r="B8" s="118" t="s">
        <v>173</v>
      </c>
      <c r="C8" s="118">
        <v>29979</v>
      </c>
      <c r="D8" s="118">
        <v>41560</v>
      </c>
      <c r="E8" s="118">
        <v>45686</v>
      </c>
      <c r="F8" s="82">
        <v>18716</v>
      </c>
      <c r="G8" s="82">
        <v>9863</v>
      </c>
      <c r="H8" s="119">
        <v>145804</v>
      </c>
    </row>
    <row r="9" spans="1:8" s="120" customFormat="1" ht="17.25" customHeight="1" x14ac:dyDescent="0.35">
      <c r="A9" s="117" t="s">
        <v>174</v>
      </c>
      <c r="B9" s="118" t="s">
        <v>173</v>
      </c>
      <c r="C9" s="118">
        <v>136</v>
      </c>
      <c r="D9" s="118">
        <v>14847</v>
      </c>
      <c r="E9" s="118">
        <v>22222</v>
      </c>
      <c r="F9" s="82">
        <v>12704</v>
      </c>
      <c r="G9" s="82">
        <v>5674</v>
      </c>
      <c r="H9" s="119">
        <v>55583</v>
      </c>
    </row>
    <row r="10" spans="1:8" s="120" customFormat="1" ht="17.25" customHeight="1" x14ac:dyDescent="0.35">
      <c r="A10" s="117" t="s">
        <v>175</v>
      </c>
      <c r="B10" s="118" t="s">
        <v>173</v>
      </c>
      <c r="C10" s="118" t="s">
        <v>173</v>
      </c>
      <c r="D10" s="118">
        <v>10</v>
      </c>
      <c r="E10" s="118">
        <v>3912</v>
      </c>
      <c r="F10" s="82">
        <v>2539</v>
      </c>
      <c r="G10" s="82">
        <v>1272</v>
      </c>
      <c r="H10" s="119">
        <v>7733</v>
      </c>
    </row>
    <row r="11" spans="1:8" s="120" customFormat="1" ht="17.25" customHeight="1" thickBot="1" x14ac:dyDescent="0.4">
      <c r="A11" s="106" t="s">
        <v>5</v>
      </c>
      <c r="B11" s="121">
        <v>537856</v>
      </c>
      <c r="C11" s="121">
        <v>262265</v>
      </c>
      <c r="D11" s="121">
        <v>222856</v>
      </c>
      <c r="E11" s="121">
        <v>182506</v>
      </c>
      <c r="F11" s="122">
        <v>82350</v>
      </c>
      <c r="G11" s="122">
        <v>40055</v>
      </c>
      <c r="H11" s="123">
        <v>1327888</v>
      </c>
    </row>
    <row r="12" spans="1:8" thickTop="1" x14ac:dyDescent="0.35">
      <c r="A12" s="109"/>
      <c r="B12" s="109"/>
      <c r="C12" s="109"/>
      <c r="D12" s="109"/>
      <c r="E12" s="109"/>
    </row>
    <row r="14" spans="1:8" ht="14.45" x14ac:dyDescent="0.35">
      <c r="F14" s="104"/>
      <c r="G14" s="104"/>
    </row>
    <row r="15" spans="1:8" ht="14.45" x14ac:dyDescent="0.35">
      <c r="H15" s="100"/>
    </row>
    <row r="16" spans="1:8" ht="14.45" x14ac:dyDescent="0.35">
      <c r="H16" s="100"/>
    </row>
    <row r="17" spans="8:8" ht="14.45" x14ac:dyDescent="0.35">
      <c r="H17" s="100"/>
    </row>
    <row r="18" spans="8:8" ht="14.45" x14ac:dyDescent="0.35">
      <c r="H18" s="100"/>
    </row>
    <row r="19" spans="8:8" ht="14.45" x14ac:dyDescent="0.35">
      <c r="H19" s="100"/>
    </row>
    <row r="20" spans="8:8" ht="14.45" x14ac:dyDescent="0.35">
      <c r="H20" s="100"/>
    </row>
    <row r="21" spans="8:8" ht="14.45" x14ac:dyDescent="0.35">
      <c r="H21" s="100"/>
    </row>
    <row r="22" spans="8:8" ht="14.45" x14ac:dyDescent="0.35">
      <c r="H22" s="100"/>
    </row>
  </sheetData>
  <mergeCells count="4">
    <mergeCell ref="A1:H1"/>
    <mergeCell ref="A2:A3"/>
    <mergeCell ref="B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3" orientation="landscape" r:id="rId1"/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0C8B6F5-FE96-463A-B476-DD6FD53C18D0}"/>
</file>

<file path=customXml/itemProps2.xml><?xml version="1.0" encoding="utf-8"?>
<ds:datastoreItem xmlns:ds="http://schemas.openxmlformats.org/officeDocument/2006/customXml" ds:itemID="{8BB1A0D3-7AB9-4CE4-9BD7-A1D0CA035AC6}"/>
</file>

<file path=customXml/itemProps3.xml><?xml version="1.0" encoding="utf-8"?>
<ds:datastoreItem xmlns:ds="http://schemas.openxmlformats.org/officeDocument/2006/customXml" ds:itemID="{0C5B9C72-F10C-4782-828E-EE0E19FAB1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9</vt:i4>
      </vt:variant>
    </vt:vector>
  </HeadingPairs>
  <TitlesOfParts>
    <vt:vector size="26" baseType="lpstr">
      <vt:lpstr>Copertina RdC</vt:lpstr>
      <vt:lpstr>Tavola 1 RdC</vt:lpstr>
      <vt:lpstr>Tavola 1 BIS RdC</vt:lpstr>
      <vt:lpstr>Tavola 2 RdC</vt:lpstr>
      <vt:lpstr>Tavola 2 BIS RdC</vt:lpstr>
      <vt:lpstr>Tavola 3 RdC</vt:lpstr>
      <vt:lpstr>Tavola 4 RdC</vt:lpstr>
      <vt:lpstr>Tavola 5 RdC</vt:lpstr>
      <vt:lpstr>Tavola 6 RdC</vt:lpstr>
      <vt:lpstr>Tavola 7 RdC</vt:lpstr>
      <vt:lpstr>Copertina REm</vt:lpstr>
      <vt:lpstr>Tavola 1 REm</vt:lpstr>
      <vt:lpstr>Tavola 2 REm</vt:lpstr>
      <vt:lpstr>Tavola 3 REm</vt:lpstr>
      <vt:lpstr>Tavola 4 REm</vt:lpstr>
      <vt:lpstr>Tavola 5 REm</vt:lpstr>
      <vt:lpstr>Tavola 6 REm</vt:lpstr>
      <vt:lpstr>'Copertina RdC'!Area_stampa</vt:lpstr>
      <vt:lpstr>'Copertina REm'!Area_stampa</vt:lpstr>
      <vt:lpstr>'Tavola 1 RdC'!Area_stampa</vt:lpstr>
      <vt:lpstr>'Tavola 1 REm'!Area_stampa</vt:lpstr>
      <vt:lpstr>'Tavola 2 BIS RdC'!Area_stampa</vt:lpstr>
      <vt:lpstr>'Tavola 6 REm'!Area_stampa</vt:lpstr>
      <vt:lpstr>'Tavola 7 RdC'!Area_stampa</vt:lpstr>
      <vt:lpstr>'Tavola 1 BIS RdC'!Titoli_stampa</vt:lpstr>
      <vt:lpstr>'Tavola 2 BIS RdC'!Titoli_stampa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Lucchini Stefania</dc:creator>
  <cp:lastModifiedBy>AutoBVT</cp:lastModifiedBy>
  <cp:lastPrinted>2020-10-12T14:35:14Z</cp:lastPrinted>
  <dcterms:created xsi:type="dcterms:W3CDTF">2020-10-09T13:09:45Z</dcterms:created>
  <dcterms:modified xsi:type="dcterms:W3CDTF">2020-10-13T06:42:48Z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